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15" yWindow="3105" windowWidth="28170" windowHeight="10140"/>
  </bookViews>
  <sheets>
    <sheet name="Sheet1" sheetId="1" r:id="rId1"/>
  </sheets>
  <definedNames>
    <definedName name="_xlnm.Print_Area" localSheetId="0">Sheet1!$A$1:$M$20</definedName>
  </definedNames>
  <calcPr calcId="145621"/>
</workbook>
</file>

<file path=xl/calcChain.xml><?xml version="1.0" encoding="utf-8"?>
<calcChain xmlns="http://schemas.openxmlformats.org/spreadsheetml/2006/main">
  <c r="I20" i="1" l="1"/>
  <c r="H20" i="1"/>
  <c r="F20" i="1"/>
  <c r="J19" i="1"/>
  <c r="J18" i="1"/>
  <c r="J17" i="1"/>
  <c r="J16" i="1"/>
  <c r="J20" i="1" s="1"/>
  <c r="J11" i="1"/>
  <c r="I11" i="1"/>
  <c r="H11" i="1"/>
  <c r="F11" i="1"/>
</calcChain>
</file>

<file path=xl/sharedStrings.xml><?xml version="1.0" encoding="utf-8"?>
<sst xmlns="http://schemas.openxmlformats.org/spreadsheetml/2006/main" count="101" uniqueCount="63">
  <si>
    <t>附件：</t>
  </si>
  <si>
    <t>公   示   清   单</t>
  </si>
  <si>
    <t>申报单位：广州市土地房产管理职业学校</t>
  </si>
  <si>
    <t>金额单位：元</t>
  </si>
  <si>
    <t>序号</t>
  </si>
  <si>
    <t>资产名称</t>
  </si>
  <si>
    <t>资产编号</t>
  </si>
  <si>
    <t>型号规格</t>
  </si>
  <si>
    <t>计量
单位</t>
  </si>
  <si>
    <t>数量</t>
  </si>
  <si>
    <t>购入建造日期</t>
  </si>
  <si>
    <t>价                        值</t>
  </si>
  <si>
    <t>处置
形式</t>
  </si>
  <si>
    <t>申请处置原因</t>
  </si>
  <si>
    <t>账面原值</t>
  </si>
  <si>
    <t>已提
折旧</t>
  </si>
  <si>
    <t>账面净值</t>
  </si>
  <si>
    <t>评估
价值</t>
  </si>
  <si>
    <t>电梯</t>
  </si>
  <si>
    <t>2101009-000002</t>
  </si>
  <si>
    <t>西子奥的斯XIZIOTIS-OH5100 6/6</t>
  </si>
  <si>
    <t>台</t>
  </si>
  <si>
    <t>2006年6月</t>
  </si>
  <si>
    <t>报废</t>
  </si>
  <si>
    <t>已使用多年，频出故障，申请报废处置。</t>
  </si>
  <si>
    <t>2101009-000001</t>
  </si>
  <si>
    <t>西子奥的斯XIZIOTIS-OH5100 9/9</t>
  </si>
  <si>
    <t>综合考评系统</t>
  </si>
  <si>
    <t>715700-000008</t>
  </si>
  <si>
    <t>智能校园校务管理平台</t>
  </si>
  <si>
    <t>套</t>
  </si>
  <si>
    <t>2013年12月</t>
  </si>
  <si>
    <t>实训软件，已不适合教学要求，申请报废处置。</t>
  </si>
  <si>
    <t>雕刻机</t>
  </si>
  <si>
    <t>20080480</t>
  </si>
  <si>
    <t>精雕</t>
  </si>
  <si>
    <t>2008年10月</t>
  </si>
  <si>
    <t>实训设备老化，不能满足教学需要。</t>
  </si>
  <si>
    <t>电脑配件</t>
  </si>
  <si>
    <t>20060771</t>
  </si>
  <si>
    <t>存贮器，软件</t>
  </si>
  <si>
    <t>2006年10月</t>
  </si>
  <si>
    <t>教学软件，已不适合教学要求，申请报废处置。</t>
  </si>
  <si>
    <t>合计</t>
  </si>
  <si>
    <t>申报单位：广州市信息工程职业学校</t>
  </si>
  <si>
    <t>五层教学综合楼</t>
  </si>
  <si>
    <t>02类003</t>
  </si>
  <si>
    <t>长堤街69号</t>
  </si>
  <si>
    <t>平方米</t>
  </si>
  <si>
    <t>1981年6月30日</t>
  </si>
  <si>
    <t>拆迁</t>
  </si>
  <si>
    <t>教学大楼</t>
  </si>
  <si>
    <t>02类001</t>
  </si>
  <si>
    <t>1974年6月30日</t>
  </si>
  <si>
    <t>3</t>
  </si>
  <si>
    <t>综合楼</t>
  </si>
  <si>
    <t>02类004</t>
  </si>
  <si>
    <t>1986年10月1日</t>
  </si>
  <si>
    <t>4</t>
  </si>
  <si>
    <t>办公楼</t>
  </si>
  <si>
    <t>02类009</t>
  </si>
  <si>
    <t>2002年9月1日</t>
  </si>
  <si>
    <t>合     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</si>
</sst>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.00_);[Red]\(0.00\)"/>
  </numFmts>
  <fonts count="9" x14ac:knownFonts="1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 applyProtection="1">
      <alignment horizontal="left" wrapText="1"/>
    </xf>
    <xf numFmtId="0" fontId="1" fillId="0" borderId="0" xfId="0" applyNumberFormat="1" applyFont="1" applyFill="1" applyAlignment="1" applyProtection="1">
      <alignment vertical="center" wrapText="1"/>
    </xf>
    <xf numFmtId="0" fontId="1" fillId="0" borderId="0" xfId="0" applyFont="1" applyFill="1" applyAlignment="1" applyProtection="1">
      <alignment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left" vertical="center" wrapText="1"/>
    </xf>
    <xf numFmtId="177" fontId="1" fillId="0" borderId="0" xfId="0" applyNumberFormat="1" applyFont="1" applyFill="1" applyAlignment="1" applyProtection="1">
      <alignment horizontal="right" vertical="center" wrapText="1"/>
    </xf>
    <xf numFmtId="0" fontId="2" fillId="0" borderId="0" xfId="2" applyFont="1" applyFill="1" applyAlignment="1" applyProtection="1">
      <alignment horizontal="center" vertical="center" wrapText="1"/>
    </xf>
    <xf numFmtId="0" fontId="3" fillId="0" borderId="0" xfId="2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177" fontId="1" fillId="0" borderId="0" xfId="0" applyNumberFormat="1" applyFont="1" applyFill="1" applyAlignment="1" applyProtection="1">
      <alignment horizontal="center" vertical="center" wrapText="1"/>
    </xf>
    <xf numFmtId="0" fontId="1" fillId="0" borderId="0" xfId="2" applyFont="1" applyFill="1" applyBorder="1" applyAlignment="1" applyProtection="1">
      <alignment horizontal="center" vertical="center" wrapText="1"/>
    </xf>
    <xf numFmtId="0" fontId="1" fillId="0" borderId="1" xfId="2" applyFont="1" applyFill="1" applyBorder="1" applyAlignment="1" applyProtection="1">
      <alignment horizontal="center" vertical="center" wrapText="1"/>
    </xf>
    <xf numFmtId="0" fontId="1" fillId="0" borderId="1" xfId="2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77" fontId="1" fillId="0" borderId="1" xfId="2" applyNumberFormat="1" applyFont="1" applyFill="1" applyBorder="1" applyAlignment="1" applyProtection="1">
      <alignment horizontal="center" vertical="center" wrapText="1"/>
    </xf>
    <xf numFmtId="0" fontId="1" fillId="0" borderId="1" xfId="2" applyFont="1" applyFill="1" applyBorder="1" applyAlignment="1" applyProtection="1">
      <alignment horizontal="center" vertical="center" wrapText="1"/>
    </xf>
    <xf numFmtId="0" fontId="1" fillId="2" borderId="1" xfId="2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7" fontId="4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177" fontId="4" fillId="0" borderId="0" xfId="0" applyNumberFormat="1" applyFont="1" applyBorder="1" applyAlignment="1" applyProtection="1">
      <alignment horizontal="center" vertical="center" wrapText="1"/>
    </xf>
    <xf numFmtId="176" fontId="6" fillId="0" borderId="0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" fillId="0" borderId="2" xfId="2" applyFont="1" applyFill="1" applyBorder="1" applyAlignment="1" applyProtection="1">
      <alignment horizontal="center" vertical="center" wrapText="1"/>
    </xf>
    <xf numFmtId="0" fontId="1" fillId="0" borderId="2" xfId="2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177" fontId="1" fillId="0" borderId="2" xfId="2" applyNumberFormat="1" applyFont="1" applyFill="1" applyBorder="1" applyAlignment="1" applyProtection="1">
      <alignment horizontal="center" vertical="center" wrapText="1"/>
    </xf>
    <xf numFmtId="0" fontId="1" fillId="0" borderId="2" xfId="2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3" xfId="2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177" fontId="1" fillId="0" borderId="0" xfId="2" applyNumberFormat="1" applyFont="1" applyFill="1" applyBorder="1" applyAlignment="1" applyProtection="1">
      <alignment horizontal="center" vertical="center" wrapText="1"/>
    </xf>
    <xf numFmtId="0" fontId="1" fillId="0" borderId="0" xfId="2" applyFont="1" applyFill="1" applyBorder="1" applyAlignment="1" applyProtection="1">
      <alignment vertical="center" wrapText="1"/>
    </xf>
  </cellXfs>
  <cellStyles count="4">
    <cellStyle name="常规" xfId="0" builtinId="0"/>
    <cellStyle name="常规 2" xfId="3"/>
    <cellStyle name="常规 3" xfId="1"/>
    <cellStyle name="常规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view="pageBreakPreview" zoomScaleNormal="100" zoomScaleSheetLayoutView="100" workbookViewId="0">
      <selection sqref="A1:XFD1048576"/>
    </sheetView>
  </sheetViews>
  <sheetFormatPr defaultColWidth="9" defaultRowHeight="18" customHeight="1" x14ac:dyDescent="0.15"/>
  <cols>
    <col min="1" max="1" width="4.875" style="3" customWidth="1"/>
    <col min="2" max="2" width="24.375" style="4" customWidth="1"/>
    <col min="3" max="3" width="9.625" style="2" customWidth="1"/>
    <col min="4" max="4" width="12.75" style="3" customWidth="1"/>
    <col min="5" max="5" width="5.875" style="4" customWidth="1"/>
    <col min="6" max="6" width="7.75" style="3" customWidth="1"/>
    <col min="7" max="7" width="12.25" style="5" customWidth="1"/>
    <col min="8" max="8" width="11.625" style="6" customWidth="1"/>
    <col min="9" max="9" width="13.375" style="3" customWidth="1"/>
    <col min="10" max="10" width="10.375" style="3" customWidth="1"/>
    <col min="11" max="11" width="6.25" style="3" customWidth="1"/>
    <col min="12" max="12" width="6.25" style="4" customWidth="1"/>
    <col min="13" max="13" width="17" style="3" customWidth="1"/>
    <col min="14" max="16384" width="9" style="3"/>
  </cols>
  <sheetData>
    <row r="1" spans="1:13" ht="18" customHeight="1" x14ac:dyDescent="0.15">
      <c r="A1" s="1" t="s">
        <v>0</v>
      </c>
      <c r="B1" s="1"/>
    </row>
    <row r="2" spans="1:13" ht="18" customHeight="1" x14ac:dyDescent="0.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s="4" customFormat="1" ht="18" customHeight="1" x14ac:dyDescent="0.15">
      <c r="A3" s="8" t="s">
        <v>2</v>
      </c>
      <c r="B3" s="8"/>
      <c r="C3" s="8"/>
      <c r="D3" s="9"/>
      <c r="E3" s="9"/>
      <c r="F3" s="9"/>
      <c r="H3" s="10"/>
      <c r="M3" s="11" t="s">
        <v>3</v>
      </c>
    </row>
    <row r="4" spans="1:13" s="4" customFormat="1" ht="18" customHeight="1" x14ac:dyDescent="0.15">
      <c r="A4" s="12" t="s">
        <v>4</v>
      </c>
      <c r="B4" s="12" t="s">
        <v>5</v>
      </c>
      <c r="C4" s="13" t="s">
        <v>6</v>
      </c>
      <c r="D4" s="12" t="s">
        <v>7</v>
      </c>
      <c r="E4" s="12" t="s">
        <v>8</v>
      </c>
      <c r="F4" s="12" t="s">
        <v>9</v>
      </c>
      <c r="G4" s="14" t="s">
        <v>10</v>
      </c>
      <c r="H4" s="12" t="s">
        <v>11</v>
      </c>
      <c r="I4" s="12"/>
      <c r="J4" s="12"/>
      <c r="K4" s="12"/>
      <c r="L4" s="12" t="s">
        <v>12</v>
      </c>
      <c r="M4" s="12" t="s">
        <v>13</v>
      </c>
    </row>
    <row r="5" spans="1:13" s="4" customFormat="1" ht="27.75" customHeight="1" x14ac:dyDescent="0.15">
      <c r="A5" s="12"/>
      <c r="B5" s="12"/>
      <c r="C5" s="13"/>
      <c r="D5" s="12"/>
      <c r="E5" s="12"/>
      <c r="F5" s="12"/>
      <c r="G5" s="14"/>
      <c r="H5" s="15" t="s">
        <v>14</v>
      </c>
      <c r="I5" s="16" t="s">
        <v>15</v>
      </c>
      <c r="J5" s="16" t="s">
        <v>16</v>
      </c>
      <c r="K5" s="16" t="s">
        <v>17</v>
      </c>
      <c r="L5" s="12"/>
      <c r="M5" s="12"/>
    </row>
    <row r="6" spans="1:13" s="23" customFormat="1" ht="39.950000000000003" customHeight="1" x14ac:dyDescent="0.15">
      <c r="A6" s="17">
        <v>1</v>
      </c>
      <c r="B6" s="18" t="s">
        <v>18</v>
      </c>
      <c r="C6" s="18" t="s">
        <v>19</v>
      </c>
      <c r="D6" s="18" t="s">
        <v>20</v>
      </c>
      <c r="E6" s="19" t="s">
        <v>21</v>
      </c>
      <c r="F6" s="20">
        <v>1</v>
      </c>
      <c r="G6" s="18" t="s">
        <v>22</v>
      </c>
      <c r="H6" s="21">
        <v>212500</v>
      </c>
      <c r="I6" s="21">
        <v>212500</v>
      </c>
      <c r="J6" s="20">
        <v>0</v>
      </c>
      <c r="K6" s="17"/>
      <c r="L6" s="17" t="s">
        <v>23</v>
      </c>
      <c r="M6" s="22" t="s">
        <v>24</v>
      </c>
    </row>
    <row r="7" spans="1:13" s="23" customFormat="1" ht="39.950000000000003" customHeight="1" x14ac:dyDescent="0.15">
      <c r="A7" s="17">
        <v>2</v>
      </c>
      <c r="B7" s="18" t="s">
        <v>18</v>
      </c>
      <c r="C7" s="18" t="s">
        <v>25</v>
      </c>
      <c r="D7" s="18" t="s">
        <v>26</v>
      </c>
      <c r="E7" s="19" t="s">
        <v>21</v>
      </c>
      <c r="F7" s="20">
        <v>1</v>
      </c>
      <c r="G7" s="18" t="s">
        <v>22</v>
      </c>
      <c r="H7" s="21">
        <v>222700</v>
      </c>
      <c r="I7" s="21">
        <v>222700</v>
      </c>
      <c r="J7" s="20">
        <v>0</v>
      </c>
      <c r="K7" s="17"/>
      <c r="L7" s="17" t="s">
        <v>23</v>
      </c>
      <c r="M7" s="22" t="s">
        <v>24</v>
      </c>
    </row>
    <row r="8" spans="1:13" s="23" customFormat="1" ht="39.950000000000003" customHeight="1" x14ac:dyDescent="0.15">
      <c r="A8" s="17">
        <v>3</v>
      </c>
      <c r="B8" s="18" t="s">
        <v>27</v>
      </c>
      <c r="C8" s="18" t="s">
        <v>28</v>
      </c>
      <c r="D8" s="18" t="s">
        <v>29</v>
      </c>
      <c r="E8" s="19" t="s">
        <v>30</v>
      </c>
      <c r="F8" s="20">
        <v>1</v>
      </c>
      <c r="G8" s="18" t="s">
        <v>31</v>
      </c>
      <c r="H8" s="21">
        <v>175000</v>
      </c>
      <c r="I8" s="21">
        <v>148263.89000000001</v>
      </c>
      <c r="J8" s="20">
        <v>26736.11</v>
      </c>
      <c r="K8" s="17"/>
      <c r="L8" s="17" t="s">
        <v>23</v>
      </c>
      <c r="M8" s="22" t="s">
        <v>32</v>
      </c>
    </row>
    <row r="9" spans="1:13" s="23" customFormat="1" ht="39.950000000000003" customHeight="1" x14ac:dyDescent="0.15">
      <c r="A9" s="17">
        <v>4</v>
      </c>
      <c r="B9" s="18" t="s">
        <v>33</v>
      </c>
      <c r="C9" s="18" t="s">
        <v>34</v>
      </c>
      <c r="D9" s="18" t="s">
        <v>35</v>
      </c>
      <c r="E9" s="19" t="s">
        <v>21</v>
      </c>
      <c r="F9" s="20">
        <v>1</v>
      </c>
      <c r="G9" s="18" t="s">
        <v>36</v>
      </c>
      <c r="H9" s="21">
        <v>94000</v>
      </c>
      <c r="I9" s="21">
        <v>94000</v>
      </c>
      <c r="J9" s="20">
        <v>0</v>
      </c>
      <c r="K9" s="17"/>
      <c r="L9" s="17" t="s">
        <v>23</v>
      </c>
      <c r="M9" s="22" t="s">
        <v>37</v>
      </c>
    </row>
    <row r="10" spans="1:13" s="23" customFormat="1" ht="39.950000000000003" customHeight="1" x14ac:dyDescent="0.15">
      <c r="A10" s="17">
        <v>5</v>
      </c>
      <c r="B10" s="18" t="s">
        <v>38</v>
      </c>
      <c r="C10" s="18" t="s">
        <v>39</v>
      </c>
      <c r="D10" s="18" t="s">
        <v>40</v>
      </c>
      <c r="E10" s="19" t="s">
        <v>30</v>
      </c>
      <c r="F10" s="20">
        <v>1</v>
      </c>
      <c r="G10" s="18" t="s">
        <v>41</v>
      </c>
      <c r="H10" s="21">
        <v>90300</v>
      </c>
      <c r="I10" s="21">
        <v>90300</v>
      </c>
      <c r="J10" s="20">
        <v>0</v>
      </c>
      <c r="K10" s="17"/>
      <c r="L10" s="17" t="s">
        <v>23</v>
      </c>
      <c r="M10" s="22" t="s">
        <v>42</v>
      </c>
    </row>
    <row r="11" spans="1:13" s="4" customFormat="1" ht="25.9" customHeight="1" x14ac:dyDescent="0.15">
      <c r="A11" s="20"/>
      <c r="B11" s="24" t="s">
        <v>43</v>
      </c>
      <c r="C11" s="19"/>
      <c r="D11" s="19"/>
      <c r="E11" s="19"/>
      <c r="F11" s="19">
        <f>SUM(F6:F10)</f>
        <v>5</v>
      </c>
      <c r="G11" s="19"/>
      <c r="H11" s="25">
        <f>SUM(H6:H10)</f>
        <v>794500</v>
      </c>
      <c r="I11" s="25">
        <f>SUM(I6:I10)</f>
        <v>767763.89</v>
      </c>
      <c r="J11" s="25">
        <f>SUM(J6:J10)</f>
        <v>26736.11</v>
      </c>
      <c r="K11" s="20"/>
      <c r="L11" s="20"/>
      <c r="M11" s="22"/>
    </row>
    <row r="12" spans="1:13" s="4" customFormat="1" ht="24" customHeight="1" x14ac:dyDescent="0.15">
      <c r="A12" s="26"/>
      <c r="B12" s="27"/>
      <c r="C12" s="28"/>
      <c r="D12" s="28"/>
      <c r="E12" s="28"/>
      <c r="F12" s="28"/>
      <c r="G12" s="28"/>
      <c r="H12" s="29"/>
      <c r="I12" s="30"/>
      <c r="J12" s="31"/>
      <c r="K12" s="26"/>
      <c r="L12" s="26"/>
      <c r="M12" s="32"/>
    </row>
    <row r="13" spans="1:13" ht="18" customHeight="1" x14ac:dyDescent="0.15">
      <c r="A13" s="8" t="s">
        <v>44</v>
      </c>
      <c r="B13" s="8"/>
      <c r="C13" s="8"/>
      <c r="D13" s="9"/>
      <c r="E13" s="33"/>
      <c r="F13" s="33"/>
      <c r="M13" s="11" t="s">
        <v>3</v>
      </c>
    </row>
    <row r="14" spans="1:13" ht="18" customHeight="1" x14ac:dyDescent="0.15">
      <c r="A14" s="12" t="s">
        <v>4</v>
      </c>
      <c r="B14" s="12" t="s">
        <v>5</v>
      </c>
      <c r="C14" s="13" t="s">
        <v>6</v>
      </c>
      <c r="D14" s="12" t="s">
        <v>7</v>
      </c>
      <c r="E14" s="12" t="s">
        <v>8</v>
      </c>
      <c r="F14" s="12" t="s">
        <v>9</v>
      </c>
      <c r="G14" s="14" t="s">
        <v>10</v>
      </c>
      <c r="H14" s="12" t="s">
        <v>11</v>
      </c>
      <c r="I14" s="12"/>
      <c r="J14" s="12"/>
      <c r="K14" s="12"/>
      <c r="L14" s="12" t="s">
        <v>12</v>
      </c>
      <c r="M14" s="12" t="s">
        <v>13</v>
      </c>
    </row>
    <row r="15" spans="1:13" ht="27.75" customHeight="1" x14ac:dyDescent="0.15">
      <c r="A15" s="12"/>
      <c r="B15" s="34"/>
      <c r="C15" s="35"/>
      <c r="D15" s="34"/>
      <c r="E15" s="34"/>
      <c r="F15" s="34"/>
      <c r="G15" s="36"/>
      <c r="H15" s="37" t="s">
        <v>14</v>
      </c>
      <c r="I15" s="38" t="s">
        <v>15</v>
      </c>
      <c r="J15" s="38" t="s">
        <v>16</v>
      </c>
      <c r="K15" s="38" t="s">
        <v>17</v>
      </c>
      <c r="L15" s="34"/>
      <c r="M15" s="12"/>
    </row>
    <row r="16" spans="1:13" ht="27.75" customHeight="1" x14ac:dyDescent="0.15">
      <c r="A16" s="16">
        <v>1</v>
      </c>
      <c r="B16" s="39" t="s">
        <v>45</v>
      </c>
      <c r="C16" s="39" t="s">
        <v>46</v>
      </c>
      <c r="D16" s="39" t="s">
        <v>47</v>
      </c>
      <c r="E16" s="20" t="s">
        <v>48</v>
      </c>
      <c r="F16" s="20">
        <v>1435.16</v>
      </c>
      <c r="G16" s="39" t="s">
        <v>49</v>
      </c>
      <c r="H16" s="40">
        <v>315865.52</v>
      </c>
      <c r="I16" s="40">
        <v>241637.31</v>
      </c>
      <c r="J16" s="20">
        <f>H16-I16</f>
        <v>74228.210000000021</v>
      </c>
      <c r="K16" s="16"/>
      <c r="L16" s="16" t="s">
        <v>23</v>
      </c>
      <c r="M16" s="22" t="s">
        <v>50</v>
      </c>
    </row>
    <row r="17" spans="1:13" ht="27.75" customHeight="1" x14ac:dyDescent="0.15">
      <c r="A17" s="16">
        <v>2</v>
      </c>
      <c r="B17" s="39" t="s">
        <v>51</v>
      </c>
      <c r="C17" s="39" t="s">
        <v>52</v>
      </c>
      <c r="D17" s="39" t="s">
        <v>47</v>
      </c>
      <c r="E17" s="20" t="s">
        <v>48</v>
      </c>
      <c r="F17" s="20">
        <v>2501.9899999999998</v>
      </c>
      <c r="G17" s="39" t="s">
        <v>53</v>
      </c>
      <c r="H17" s="40">
        <v>212937.35</v>
      </c>
      <c r="I17" s="40">
        <v>192708.5</v>
      </c>
      <c r="J17" s="20">
        <f>H17-I17</f>
        <v>20228.850000000006</v>
      </c>
      <c r="K17" s="16"/>
      <c r="L17" s="16" t="s">
        <v>23</v>
      </c>
      <c r="M17" s="22" t="s">
        <v>50</v>
      </c>
    </row>
    <row r="18" spans="1:13" ht="27.75" customHeight="1" x14ac:dyDescent="0.15">
      <c r="A18" s="16" t="s">
        <v>54</v>
      </c>
      <c r="B18" s="39" t="s">
        <v>55</v>
      </c>
      <c r="C18" s="39" t="s">
        <v>56</v>
      </c>
      <c r="D18" s="39" t="s">
        <v>47</v>
      </c>
      <c r="E18" s="20" t="s">
        <v>48</v>
      </c>
      <c r="F18" s="20">
        <v>1611.96</v>
      </c>
      <c r="G18" s="39" t="s">
        <v>57</v>
      </c>
      <c r="H18" s="40">
        <v>449577.22</v>
      </c>
      <c r="I18" s="40">
        <v>295875.46999999997</v>
      </c>
      <c r="J18" s="20">
        <f>H18-I18</f>
        <v>153701.75</v>
      </c>
      <c r="K18" s="16"/>
      <c r="L18" s="16" t="s">
        <v>23</v>
      </c>
      <c r="M18" s="22" t="s">
        <v>50</v>
      </c>
    </row>
    <row r="19" spans="1:13" ht="27.75" customHeight="1" x14ac:dyDescent="0.15">
      <c r="A19" s="16" t="s">
        <v>58</v>
      </c>
      <c r="B19" s="39" t="s">
        <v>59</v>
      </c>
      <c r="C19" s="39" t="s">
        <v>60</v>
      </c>
      <c r="D19" s="39" t="s">
        <v>47</v>
      </c>
      <c r="E19" s="20" t="s">
        <v>48</v>
      </c>
      <c r="F19" s="20">
        <v>887</v>
      </c>
      <c r="G19" s="39" t="s">
        <v>61</v>
      </c>
      <c r="H19" s="40">
        <v>750000</v>
      </c>
      <c r="I19" s="40">
        <v>255000</v>
      </c>
      <c r="J19" s="20">
        <f>H19-I19</f>
        <v>495000</v>
      </c>
      <c r="K19" s="16"/>
      <c r="L19" s="16" t="s">
        <v>23</v>
      </c>
      <c r="M19" s="22" t="s">
        <v>50</v>
      </c>
    </row>
    <row r="20" spans="1:13" ht="18" customHeight="1" x14ac:dyDescent="0.15">
      <c r="A20" s="41"/>
      <c r="B20" s="20" t="s">
        <v>62</v>
      </c>
      <c r="C20" s="42"/>
      <c r="D20" s="41"/>
      <c r="E20" s="20"/>
      <c r="F20" s="16">
        <f>SUM(F16:F19)</f>
        <v>6436.11</v>
      </c>
      <c r="G20" s="43"/>
      <c r="H20" s="15">
        <f>SUM(H16:H19)</f>
        <v>1728380.0899999999</v>
      </c>
      <c r="I20" s="15">
        <f>SUM(I16:I19)</f>
        <v>985221.28</v>
      </c>
      <c r="J20" s="15">
        <f>SUM(J16:J19)</f>
        <v>743158.81</v>
      </c>
      <c r="K20" s="41"/>
      <c r="L20" s="20"/>
      <c r="M20" s="44"/>
    </row>
    <row r="21" spans="1:13" ht="23.45" customHeight="1" x14ac:dyDescent="0.15">
      <c r="A21" s="45"/>
      <c r="B21" s="26"/>
      <c r="C21" s="46"/>
      <c r="D21" s="45"/>
      <c r="E21" s="26"/>
      <c r="F21" s="11"/>
      <c r="G21" s="47"/>
      <c r="H21" s="48"/>
      <c r="I21" s="48"/>
      <c r="J21" s="48"/>
      <c r="K21" s="45"/>
      <c r="L21" s="26"/>
      <c r="M21" s="49"/>
    </row>
  </sheetData>
  <mergeCells count="24">
    <mergeCell ref="G4:G5"/>
    <mergeCell ref="G14:G15"/>
    <mergeCell ref="A1:B1"/>
    <mergeCell ref="A2:M2"/>
    <mergeCell ref="A3:F3"/>
    <mergeCell ref="H4:K4"/>
    <mergeCell ref="A13:F13"/>
    <mergeCell ref="L4:L5"/>
    <mergeCell ref="L14:L15"/>
    <mergeCell ref="M4:M5"/>
    <mergeCell ref="M14:M15"/>
    <mergeCell ref="H14:K14"/>
    <mergeCell ref="A4:A5"/>
    <mergeCell ref="A14:A15"/>
    <mergeCell ref="B4:B5"/>
    <mergeCell ref="B14:B15"/>
    <mergeCell ref="F4:F5"/>
    <mergeCell ref="F14:F15"/>
    <mergeCell ref="C4:C5"/>
    <mergeCell ref="C14:C15"/>
    <mergeCell ref="D4:D5"/>
    <mergeCell ref="D14:D15"/>
    <mergeCell ref="E4:E5"/>
    <mergeCell ref="E14:E15"/>
  </mergeCells>
  <phoneticPr fontId="8" type="noConversion"/>
  <printOptions horizontalCentered="1"/>
  <pageMargins left="0.39370078740157483" right="0.39370078740157483" top="0.59055118110236227" bottom="0.59055118110236227" header="0.27559055118110237" footer="0.31496062992125984"/>
  <pageSetup paperSize="9" scale="91" orientation="landscape" r:id="rId1"/>
  <headerFooter alignWithMargins="0"/>
  <colBreaks count="1" manualBreakCount="1">
    <brk id="13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许智莉</cp:lastModifiedBy>
  <dcterms:created xsi:type="dcterms:W3CDTF">2018-09-11T03:31:00Z</dcterms:created>
  <dcterms:modified xsi:type="dcterms:W3CDTF">2019-12-06T07:19:27Z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