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5" yWindow="3555" windowWidth="28050" windowHeight="9645"/>
  </bookViews>
  <sheets>
    <sheet name="Sheet1" sheetId="1" r:id="rId1"/>
  </sheets>
  <definedNames>
    <definedName name="_xlnm.Print_Area" localSheetId="0">Sheet1!$A$1:$M$31</definedName>
  </definedNames>
  <calcPr calcId="162913"/>
</workbook>
</file>

<file path=xl/calcChain.xml><?xml version="1.0" encoding="utf-8"?>
<calcChain xmlns="http://schemas.openxmlformats.org/spreadsheetml/2006/main">
  <c r="F23" i="1" l="1"/>
  <c r="F31" i="1"/>
  <c r="J31" i="1"/>
  <c r="I31" i="1"/>
  <c r="H31" i="1"/>
  <c r="H23" i="1" l="1"/>
  <c r="J23" i="1"/>
  <c r="I23" i="1"/>
  <c r="I10" i="1" l="1"/>
  <c r="J10" i="1"/>
  <c r="H10" i="1"/>
</calcChain>
</file>

<file path=xl/sharedStrings.xml><?xml version="1.0" encoding="utf-8"?>
<sst xmlns="http://schemas.openxmlformats.org/spreadsheetml/2006/main" count="115" uniqueCount="58">
  <si>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</si>
  <si>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</si>
  <si>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</si>
  <si>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</si>
  <si>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</si>
  <si>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</si>
  <si>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</si>
  <si>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</si>
  <si>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</si>
  <si>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</si>
  <si>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</si>
  <si>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</si>
  <si>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</si>
  <si>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</si>
  <si>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</si>
  <si>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</si>
  <si>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</si>
  <si>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合计</t>
  </si>
  <si>
    <t>报废</t>
  </si>
  <si>
    <t>IT运维系统业务监管组建</t>
  </si>
  <si>
    <t>锐捷RG-RIIL-WIN-SRV</t>
  </si>
  <si>
    <t>台</t>
  </si>
  <si>
    <t>已被新软件替代</t>
  </si>
  <si>
    <t>业务监控平台</t>
  </si>
  <si>
    <t>锐捷RG-RIIL-WIN-SRV/RG-RIIL-SRV-IMP</t>
  </si>
  <si>
    <t>杀毒软件</t>
  </si>
  <si>
    <t>officeScan10.6</t>
  </si>
  <si>
    <t>能力风暴个人机器人</t>
  </si>
  <si>
    <t>人型表演机器人</t>
  </si>
  <si>
    <t>已坏，落后不能满足比赛要求</t>
  </si>
  <si>
    <t>申报单位：广州市铁一中学</t>
    <phoneticPr fontId="4" type="noConversion"/>
  </si>
  <si>
    <t>申报单位：广州市土地房产管理职业学校</t>
    <phoneticPr fontId="4" type="noConversion"/>
  </si>
  <si>
    <t>智分AP</t>
  </si>
  <si>
    <t>2310199-000001</t>
  </si>
  <si>
    <t>RG-AP220-B(M)-V2</t>
  </si>
  <si>
    <t>个</t>
  </si>
  <si>
    <t>设备老化，故障频繁，不适合需求</t>
  </si>
  <si>
    <t>防火墙</t>
  </si>
  <si>
    <t>716102-000001</t>
  </si>
  <si>
    <t>RG-WALL 1600-BI</t>
  </si>
  <si>
    <t>显示器</t>
  </si>
  <si>
    <t>718-000004</t>
  </si>
  <si>
    <t>LED</t>
  </si>
  <si>
    <t>套</t>
  </si>
  <si>
    <t>目前已无法使用,申请报废处置。</t>
  </si>
  <si>
    <t>电力变压器</t>
  </si>
  <si>
    <t>611100-000001</t>
  </si>
  <si>
    <t>S9-M</t>
  </si>
  <si>
    <t>教学功能变更，已没有使用价值，申请报废处置。</t>
  </si>
  <si>
    <t>不间断电源</t>
  </si>
  <si>
    <t>UPS</t>
  </si>
  <si>
    <t>新开普微机售饭系统</t>
  </si>
  <si>
    <t>已不能使用，并达到报废年限</t>
  </si>
  <si>
    <t>申报单位：广州市第二中学</t>
    <phoneticPr fontId="4" type="noConversion"/>
  </si>
  <si>
    <t>羽毛球馆柜式离心通风机及安装配件</t>
    <phoneticPr fontId="4" type="noConversion"/>
  </si>
  <si>
    <t>002029-2101601-000001</t>
    <phoneticPr fontId="4" type="noConversion"/>
  </si>
  <si>
    <t>套</t>
    <phoneticPr fontId="4" type="noConversion"/>
  </si>
  <si>
    <t>已损坏，不能再使用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</si>
</sst>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_);[Red]\(#,##0.00\)"/>
    <numFmt numFmtId="178" formatCode="#,##0.00_ "/>
  </numFmts>
  <fonts count="19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rgb="FF000000"/>
      <name val="Tahoma"/>
      <family val="2"/>
    </font>
    <font>
      <sz val="10"/>
      <color rgb="FF000000"/>
      <name val="宋体"/>
      <family val="3"/>
      <charset val="134"/>
    </font>
    <font>
      <sz val="10.5"/>
      <name val="Times New Roman"/>
      <family val="1"/>
    </font>
    <font>
      <sz val="9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"/>
      <family val="3"/>
      <charset val="134"/>
    </font>
    <font>
      <sz val="10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0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78" fontId="11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/>
    </xf>
    <xf numFmtId="14" fontId="14" fillId="0" borderId="1" xfId="0" applyNumberFormat="1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justify" vertical="center"/>
    </xf>
    <xf numFmtId="0" fontId="1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77" fontId="14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177" fontId="16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100" zoomScaleSheetLayoutView="100" workbookViewId="0">
      <selection activeCell="B31" sqref="B31"/>
    </sheetView>
  </sheetViews>
  <sheetFormatPr defaultColWidth="9" defaultRowHeight="18" customHeight="1" x14ac:dyDescent="0.15"/>
  <cols>
    <col min="1" max="1" width="4.875" style="2" customWidth="1"/>
    <col min="2" max="2" width="24.375" style="1" customWidth="1"/>
    <col min="3" max="3" width="9.625" style="3" customWidth="1"/>
    <col min="4" max="4" width="12.75" style="2" customWidth="1"/>
    <col min="5" max="5" width="5.875" style="1" customWidth="1"/>
    <col min="6" max="6" width="7.75" style="2" customWidth="1"/>
    <col min="7" max="7" width="12.25" style="4" customWidth="1"/>
    <col min="8" max="8" width="12.5" style="5" customWidth="1"/>
    <col min="9" max="9" width="13.375" style="2" customWidth="1"/>
    <col min="10" max="10" width="10.375" style="2" customWidth="1"/>
    <col min="11" max="11" width="6.25" style="2" customWidth="1"/>
    <col min="12" max="12" width="6.25" style="1" customWidth="1"/>
    <col min="13" max="13" width="17" style="2" customWidth="1"/>
    <col min="14" max="16384" width="9" style="2"/>
  </cols>
  <sheetData>
    <row r="1" spans="1:13" s="7" customFormat="1" ht="18" customHeight="1" x14ac:dyDescent="0.15">
      <c r="A1" s="63" t="s">
        <v>0</v>
      </c>
      <c r="B1" s="63"/>
      <c r="C1" s="6"/>
      <c r="E1" s="8"/>
      <c r="G1" s="9"/>
      <c r="H1" s="10"/>
      <c r="L1" s="8"/>
    </row>
    <row r="2" spans="1:13" s="7" customFormat="1" ht="18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8" customFormat="1" ht="18" customHeight="1" x14ac:dyDescent="0.15">
      <c r="A3" s="65" t="s">
        <v>30</v>
      </c>
      <c r="B3" s="66"/>
      <c r="C3" s="66"/>
      <c r="D3" s="67"/>
      <c r="E3" s="67"/>
      <c r="F3" s="67"/>
      <c r="H3" s="11"/>
      <c r="M3" s="12" t="s">
        <v>2</v>
      </c>
    </row>
    <row r="4" spans="1:13" s="8" customFormat="1" ht="18" customHeight="1" x14ac:dyDescent="0.15">
      <c r="A4" s="68" t="s">
        <v>3</v>
      </c>
      <c r="B4" s="68" t="s">
        <v>4</v>
      </c>
      <c r="C4" s="70" t="s">
        <v>5</v>
      </c>
      <c r="D4" s="68" t="s">
        <v>6</v>
      </c>
      <c r="E4" s="68" t="s">
        <v>7</v>
      </c>
      <c r="F4" s="68" t="s">
        <v>8</v>
      </c>
      <c r="G4" s="72" t="s">
        <v>9</v>
      </c>
      <c r="H4" s="68" t="s">
        <v>10</v>
      </c>
      <c r="I4" s="68"/>
      <c r="J4" s="68"/>
      <c r="K4" s="68"/>
      <c r="L4" s="68" t="s">
        <v>11</v>
      </c>
      <c r="M4" s="68" t="s">
        <v>12</v>
      </c>
    </row>
    <row r="5" spans="1:13" s="8" customFormat="1" ht="27.75" customHeight="1" x14ac:dyDescent="0.15">
      <c r="A5" s="69"/>
      <c r="B5" s="69"/>
      <c r="C5" s="71"/>
      <c r="D5" s="69"/>
      <c r="E5" s="69"/>
      <c r="F5" s="69"/>
      <c r="G5" s="73"/>
      <c r="H5" s="13" t="s">
        <v>13</v>
      </c>
      <c r="I5" s="14" t="s">
        <v>14</v>
      </c>
      <c r="J5" s="14" t="s">
        <v>15</v>
      </c>
      <c r="K5" s="14" t="s">
        <v>16</v>
      </c>
      <c r="L5" s="69"/>
      <c r="M5" s="69"/>
    </row>
    <row r="6" spans="1:13" s="17" customFormat="1" ht="45" customHeight="1" x14ac:dyDescent="0.15">
      <c r="A6" s="21">
        <v>1</v>
      </c>
      <c r="B6" s="27" t="s">
        <v>19</v>
      </c>
      <c r="C6" s="22">
        <v>60303</v>
      </c>
      <c r="D6" s="23" t="s">
        <v>20</v>
      </c>
      <c r="E6" s="15" t="s">
        <v>21</v>
      </c>
      <c r="F6" s="23">
        <v>1</v>
      </c>
      <c r="G6" s="24">
        <v>39052</v>
      </c>
      <c r="H6" s="26">
        <v>146641</v>
      </c>
      <c r="I6" s="26">
        <v>146641</v>
      </c>
      <c r="J6" s="32">
        <v>0</v>
      </c>
      <c r="K6" s="22"/>
      <c r="L6" s="25" t="s">
        <v>18</v>
      </c>
      <c r="M6" s="15" t="s">
        <v>22</v>
      </c>
    </row>
    <row r="7" spans="1:13" s="17" customFormat="1" ht="45" customHeight="1" x14ac:dyDescent="0.15">
      <c r="A7" s="21">
        <v>2</v>
      </c>
      <c r="B7" s="27" t="s">
        <v>23</v>
      </c>
      <c r="C7" s="22">
        <v>60303</v>
      </c>
      <c r="D7" s="23" t="s">
        <v>24</v>
      </c>
      <c r="E7" s="15" t="s">
        <v>21</v>
      </c>
      <c r="F7" s="23">
        <v>1</v>
      </c>
      <c r="G7" s="24">
        <v>39052</v>
      </c>
      <c r="H7" s="26">
        <v>110000</v>
      </c>
      <c r="I7" s="26">
        <v>110000</v>
      </c>
      <c r="J7" s="32">
        <v>0</v>
      </c>
      <c r="K7" s="22"/>
      <c r="L7" s="25" t="s">
        <v>18</v>
      </c>
      <c r="M7" s="15" t="s">
        <v>22</v>
      </c>
    </row>
    <row r="8" spans="1:13" s="17" customFormat="1" ht="45" customHeight="1" x14ac:dyDescent="0.15">
      <c r="A8" s="21">
        <v>3</v>
      </c>
      <c r="B8" s="27" t="s">
        <v>25</v>
      </c>
      <c r="C8" s="22">
        <v>60303</v>
      </c>
      <c r="D8" s="23" t="s">
        <v>26</v>
      </c>
      <c r="E8" s="15" t="s">
        <v>21</v>
      </c>
      <c r="F8" s="23">
        <v>1</v>
      </c>
      <c r="G8" s="24">
        <v>39052</v>
      </c>
      <c r="H8" s="26">
        <v>70000</v>
      </c>
      <c r="I8" s="26">
        <v>70000</v>
      </c>
      <c r="J8" s="32">
        <v>0</v>
      </c>
      <c r="K8" s="22"/>
      <c r="L8" s="25" t="s">
        <v>18</v>
      </c>
      <c r="M8" s="15" t="s">
        <v>22</v>
      </c>
    </row>
    <row r="9" spans="1:13" s="17" customFormat="1" ht="45" customHeight="1" x14ac:dyDescent="0.15">
      <c r="A9" s="21">
        <v>4</v>
      </c>
      <c r="B9" s="27" t="s">
        <v>27</v>
      </c>
      <c r="C9" s="22">
        <v>2100904</v>
      </c>
      <c r="D9" s="23" t="s">
        <v>28</v>
      </c>
      <c r="E9" s="15" t="s">
        <v>21</v>
      </c>
      <c r="F9" s="23">
        <v>4</v>
      </c>
      <c r="G9" s="24">
        <v>39052</v>
      </c>
      <c r="H9" s="26">
        <v>400000</v>
      </c>
      <c r="I9" s="26">
        <v>309356.68</v>
      </c>
      <c r="J9" s="32">
        <v>90643.32</v>
      </c>
      <c r="K9" s="22"/>
      <c r="L9" s="25" t="s">
        <v>18</v>
      </c>
      <c r="M9" s="15" t="s">
        <v>29</v>
      </c>
    </row>
    <row r="10" spans="1:13" s="8" customFormat="1" ht="25.9" customHeight="1" x14ac:dyDescent="0.15">
      <c r="A10" s="16"/>
      <c r="B10" s="18" t="s">
        <v>17</v>
      </c>
      <c r="C10" s="19"/>
      <c r="D10" s="19"/>
      <c r="E10" s="19"/>
      <c r="F10" s="19">
        <v>7</v>
      </c>
      <c r="G10" s="19"/>
      <c r="H10" s="30">
        <f>SUM(H6:H9)</f>
        <v>726641</v>
      </c>
      <c r="I10" s="30">
        <f t="shared" ref="I10:J10" si="0">SUM(I6:I9)</f>
        <v>635997.67999999993</v>
      </c>
      <c r="J10" s="33">
        <f t="shared" si="0"/>
        <v>90643.32</v>
      </c>
      <c r="K10" s="28"/>
      <c r="L10" s="29"/>
      <c r="M10" s="20"/>
    </row>
    <row r="12" spans="1:13" s="7" customFormat="1" ht="18" customHeight="1" x14ac:dyDescent="0.15">
      <c r="A12" s="63" t="s">
        <v>0</v>
      </c>
      <c r="B12" s="63"/>
      <c r="C12" s="6"/>
      <c r="E12" s="8"/>
      <c r="G12" s="9"/>
      <c r="H12" s="10"/>
      <c r="L12" s="8"/>
    </row>
    <row r="13" spans="1:13" s="7" customFormat="1" ht="18" customHeight="1" x14ac:dyDescent="0.15">
      <c r="A13" s="64" t="s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8" customFormat="1" ht="18" customHeight="1" x14ac:dyDescent="0.15">
      <c r="A14" s="65" t="s">
        <v>31</v>
      </c>
      <c r="B14" s="66"/>
      <c r="C14" s="66"/>
      <c r="D14" s="67"/>
      <c r="E14" s="67"/>
      <c r="F14" s="67"/>
      <c r="H14" s="11"/>
      <c r="M14" s="12" t="s">
        <v>2</v>
      </c>
    </row>
    <row r="15" spans="1:13" s="8" customFormat="1" ht="18" customHeight="1" x14ac:dyDescent="0.15">
      <c r="A15" s="68" t="s">
        <v>3</v>
      </c>
      <c r="B15" s="68" t="s">
        <v>4</v>
      </c>
      <c r="C15" s="70" t="s">
        <v>5</v>
      </c>
      <c r="D15" s="68" t="s">
        <v>6</v>
      </c>
      <c r="E15" s="68" t="s">
        <v>7</v>
      </c>
      <c r="F15" s="68" t="s">
        <v>8</v>
      </c>
      <c r="G15" s="72" t="s">
        <v>9</v>
      </c>
      <c r="H15" s="68" t="s">
        <v>10</v>
      </c>
      <c r="I15" s="68"/>
      <c r="J15" s="68"/>
      <c r="K15" s="68"/>
      <c r="L15" s="68" t="s">
        <v>11</v>
      </c>
      <c r="M15" s="68" t="s">
        <v>12</v>
      </c>
    </row>
    <row r="16" spans="1:13" s="8" customFormat="1" ht="27.75" customHeight="1" x14ac:dyDescent="0.15">
      <c r="A16" s="69"/>
      <c r="B16" s="69"/>
      <c r="C16" s="71"/>
      <c r="D16" s="69"/>
      <c r="E16" s="69"/>
      <c r="F16" s="69"/>
      <c r="G16" s="73"/>
      <c r="H16" s="13" t="s">
        <v>13</v>
      </c>
      <c r="I16" s="31" t="s">
        <v>14</v>
      </c>
      <c r="J16" s="31" t="s">
        <v>15</v>
      </c>
      <c r="K16" s="31" t="s">
        <v>16</v>
      </c>
      <c r="L16" s="69"/>
      <c r="M16" s="69"/>
    </row>
    <row r="17" spans="1:13" s="17" customFormat="1" ht="45" customHeight="1" x14ac:dyDescent="0.15">
      <c r="A17" s="52">
        <v>1</v>
      </c>
      <c r="B17" s="41" t="s">
        <v>32</v>
      </c>
      <c r="C17" s="53" t="s">
        <v>33</v>
      </c>
      <c r="D17" s="41" t="s">
        <v>34</v>
      </c>
      <c r="E17" s="41" t="s">
        <v>35</v>
      </c>
      <c r="F17" s="42">
        <v>1</v>
      </c>
      <c r="G17" s="43">
        <v>42219</v>
      </c>
      <c r="H17" s="57">
        <v>137600</v>
      </c>
      <c r="I17" s="57">
        <v>137600</v>
      </c>
      <c r="J17" s="58">
        <v>0</v>
      </c>
      <c r="K17" s="45"/>
      <c r="L17" s="44" t="s">
        <v>18</v>
      </c>
      <c r="M17" s="56" t="s">
        <v>36</v>
      </c>
    </row>
    <row r="18" spans="1:13" s="17" customFormat="1" ht="45" customHeight="1" x14ac:dyDescent="0.15">
      <c r="A18" s="52">
        <v>2</v>
      </c>
      <c r="B18" s="46" t="s">
        <v>37</v>
      </c>
      <c r="C18" s="54" t="s">
        <v>38</v>
      </c>
      <c r="D18" s="46" t="s">
        <v>39</v>
      </c>
      <c r="E18" s="46" t="s">
        <v>35</v>
      </c>
      <c r="F18" s="42">
        <v>1</v>
      </c>
      <c r="G18" s="47">
        <v>41618</v>
      </c>
      <c r="H18" s="57">
        <v>105000</v>
      </c>
      <c r="I18" s="57">
        <v>105000</v>
      </c>
      <c r="J18" s="58">
        <v>0</v>
      </c>
      <c r="K18" s="45"/>
      <c r="L18" s="44" t="s">
        <v>18</v>
      </c>
      <c r="M18" s="56" t="s">
        <v>36</v>
      </c>
    </row>
    <row r="19" spans="1:13" s="17" customFormat="1" ht="45" customHeight="1" x14ac:dyDescent="0.15">
      <c r="A19" s="52">
        <v>3</v>
      </c>
      <c r="B19" s="46" t="s">
        <v>40</v>
      </c>
      <c r="C19" s="54" t="s">
        <v>41</v>
      </c>
      <c r="D19" s="46" t="s">
        <v>42</v>
      </c>
      <c r="E19" s="46" t="s">
        <v>43</v>
      </c>
      <c r="F19" s="42">
        <v>1</v>
      </c>
      <c r="G19" s="47">
        <v>41613</v>
      </c>
      <c r="H19" s="57">
        <v>88500</v>
      </c>
      <c r="I19" s="57">
        <v>88500</v>
      </c>
      <c r="J19" s="58">
        <v>0</v>
      </c>
      <c r="K19" s="45"/>
      <c r="L19" s="44" t="s">
        <v>18</v>
      </c>
      <c r="M19" s="56" t="s">
        <v>44</v>
      </c>
    </row>
    <row r="20" spans="1:13" s="17" customFormat="1" ht="45" customHeight="1" x14ac:dyDescent="0.15">
      <c r="A20" s="52">
        <v>4</v>
      </c>
      <c r="B20" s="48" t="s">
        <v>45</v>
      </c>
      <c r="C20" s="55" t="s">
        <v>46</v>
      </c>
      <c r="D20" s="48" t="s">
        <v>47</v>
      </c>
      <c r="E20" s="48" t="s">
        <v>21</v>
      </c>
      <c r="F20" s="49">
        <v>1</v>
      </c>
      <c r="G20" s="50">
        <v>41255</v>
      </c>
      <c r="H20" s="61">
        <v>57950</v>
      </c>
      <c r="I20" s="61">
        <v>57950</v>
      </c>
      <c r="J20" s="58">
        <v>0</v>
      </c>
      <c r="K20" s="45"/>
      <c r="L20" s="44" t="s">
        <v>18</v>
      </c>
      <c r="M20" s="56" t="s">
        <v>48</v>
      </c>
    </row>
    <row r="21" spans="1:13" s="17" customFormat="1" ht="45" customHeight="1" x14ac:dyDescent="0.15">
      <c r="A21" s="52">
        <v>5</v>
      </c>
      <c r="B21" s="46" t="s">
        <v>49</v>
      </c>
      <c r="C21" s="54">
        <v>20050462</v>
      </c>
      <c r="D21" s="46" t="s">
        <v>50</v>
      </c>
      <c r="E21" s="46" t="s">
        <v>21</v>
      </c>
      <c r="F21" s="42">
        <v>1</v>
      </c>
      <c r="G21" s="47">
        <v>38472</v>
      </c>
      <c r="H21" s="57">
        <v>58000</v>
      </c>
      <c r="I21" s="57">
        <v>58000</v>
      </c>
      <c r="J21" s="62">
        <v>0</v>
      </c>
      <c r="K21" s="45"/>
      <c r="L21" s="44" t="s">
        <v>18</v>
      </c>
      <c r="M21" s="51" t="s">
        <v>36</v>
      </c>
    </row>
    <row r="22" spans="1:13" s="17" customFormat="1" ht="45" customHeight="1" x14ac:dyDescent="0.15">
      <c r="A22" s="52">
        <v>6</v>
      </c>
      <c r="B22" s="46" t="s">
        <v>51</v>
      </c>
      <c r="C22" s="54">
        <v>20020351</v>
      </c>
      <c r="D22" s="46"/>
      <c r="E22" s="46" t="s">
        <v>43</v>
      </c>
      <c r="F22" s="42">
        <v>1</v>
      </c>
      <c r="G22" s="47">
        <v>37467</v>
      </c>
      <c r="H22" s="57">
        <v>66800</v>
      </c>
      <c r="I22" s="57">
        <v>66800</v>
      </c>
      <c r="J22" s="58">
        <v>0</v>
      </c>
      <c r="K22" s="45"/>
      <c r="L22" s="44" t="s">
        <v>18</v>
      </c>
      <c r="M22" s="56" t="s">
        <v>52</v>
      </c>
    </row>
    <row r="23" spans="1:13" s="8" customFormat="1" ht="25.9" customHeight="1" x14ac:dyDescent="0.15">
      <c r="A23" s="35"/>
      <c r="B23" s="36" t="s">
        <v>17</v>
      </c>
      <c r="C23" s="37"/>
      <c r="D23" s="37"/>
      <c r="E23" s="37"/>
      <c r="F23" s="37">
        <f>SUM(F17:F22)</f>
        <v>6</v>
      </c>
      <c r="G23" s="37"/>
      <c r="H23" s="59">
        <f>SUM(H17:H22)</f>
        <v>513850</v>
      </c>
      <c r="I23" s="59">
        <f t="shared" ref="I23:J23" si="1">SUM(I17:I22)</f>
        <v>513850</v>
      </c>
      <c r="J23" s="60">
        <f t="shared" si="1"/>
        <v>0</v>
      </c>
      <c r="K23" s="38"/>
      <c r="L23" s="39"/>
      <c r="M23" s="40"/>
    </row>
    <row r="25" spans="1:13" s="7" customFormat="1" ht="18" customHeight="1" x14ac:dyDescent="0.15">
      <c r="A25" s="63" t="s">
        <v>0</v>
      </c>
      <c r="B25" s="63"/>
      <c r="C25" s="6"/>
      <c r="E25" s="8"/>
      <c r="G25" s="9"/>
      <c r="H25" s="10"/>
      <c r="L25" s="8"/>
    </row>
    <row r="26" spans="1:13" s="7" customFormat="1" ht="18" customHeight="1" x14ac:dyDescent="0.15">
      <c r="A26" s="64" t="s">
        <v>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s="8" customFormat="1" ht="18" customHeight="1" x14ac:dyDescent="0.15">
      <c r="A27" s="65" t="s">
        <v>53</v>
      </c>
      <c r="B27" s="66"/>
      <c r="C27" s="66"/>
      <c r="D27" s="67"/>
      <c r="E27" s="67"/>
      <c r="F27" s="67"/>
      <c r="H27" s="11"/>
      <c r="M27" s="12" t="s">
        <v>2</v>
      </c>
    </row>
    <row r="28" spans="1:13" s="8" customFormat="1" ht="18" customHeight="1" x14ac:dyDescent="0.15">
      <c r="A28" s="68" t="s">
        <v>3</v>
      </c>
      <c r="B28" s="68" t="s">
        <v>4</v>
      </c>
      <c r="C28" s="70" t="s">
        <v>5</v>
      </c>
      <c r="D28" s="68" t="s">
        <v>6</v>
      </c>
      <c r="E28" s="68" t="s">
        <v>7</v>
      </c>
      <c r="F28" s="68" t="s">
        <v>8</v>
      </c>
      <c r="G28" s="72" t="s">
        <v>9</v>
      </c>
      <c r="H28" s="68" t="s">
        <v>10</v>
      </c>
      <c r="I28" s="68"/>
      <c r="J28" s="68"/>
      <c r="K28" s="68"/>
      <c r="L28" s="68" t="s">
        <v>11</v>
      </c>
      <c r="M28" s="68" t="s">
        <v>12</v>
      </c>
    </row>
    <row r="29" spans="1:13" s="8" customFormat="1" ht="27.75" customHeight="1" x14ac:dyDescent="0.15">
      <c r="A29" s="69"/>
      <c r="B29" s="69"/>
      <c r="C29" s="71"/>
      <c r="D29" s="69"/>
      <c r="E29" s="69"/>
      <c r="F29" s="69"/>
      <c r="G29" s="73"/>
      <c r="H29" s="13" t="s">
        <v>13</v>
      </c>
      <c r="I29" s="34" t="s">
        <v>14</v>
      </c>
      <c r="J29" s="34" t="s">
        <v>15</v>
      </c>
      <c r="K29" s="34" t="s">
        <v>16</v>
      </c>
      <c r="L29" s="69"/>
      <c r="M29" s="69"/>
    </row>
    <row r="30" spans="1:13" s="17" customFormat="1" ht="45" customHeight="1" x14ac:dyDescent="0.15">
      <c r="A30" s="52">
        <v>1</v>
      </c>
      <c r="B30" s="53" t="s">
        <v>54</v>
      </c>
      <c r="C30" s="53" t="s">
        <v>55</v>
      </c>
      <c r="D30" s="41"/>
      <c r="E30" s="41" t="s">
        <v>56</v>
      </c>
      <c r="F30" s="42">
        <v>1</v>
      </c>
      <c r="G30" s="43">
        <v>42178</v>
      </c>
      <c r="H30" s="57">
        <v>84705</v>
      </c>
      <c r="I30" s="57">
        <v>45176.03</v>
      </c>
      <c r="J30" s="58">
        <v>39528.97</v>
      </c>
      <c r="K30" s="45"/>
      <c r="L30" s="44" t="s">
        <v>18</v>
      </c>
      <c r="M30" s="56" t="s">
        <v>57</v>
      </c>
    </row>
    <row r="31" spans="1:13" s="8" customFormat="1" ht="25.9" customHeight="1" x14ac:dyDescent="0.15">
      <c r="A31" s="35"/>
      <c r="B31" s="36" t="s">
        <v>17</v>
      </c>
      <c r="C31" s="37"/>
      <c r="D31" s="37"/>
      <c r="E31" s="37"/>
      <c r="F31" s="37">
        <f>SUM(F30)</f>
        <v>1</v>
      </c>
      <c r="G31" s="37"/>
      <c r="H31" s="59">
        <f>SUM(H30:H30)</f>
        <v>84705</v>
      </c>
      <c r="I31" s="59">
        <f>SUM(I30:I30)</f>
        <v>45176.03</v>
      </c>
      <c r="J31" s="60">
        <f>SUM(J30:J30)</f>
        <v>39528.97</v>
      </c>
      <c r="K31" s="38"/>
      <c r="L31" s="39"/>
      <c r="M31" s="40"/>
    </row>
  </sheetData>
  <mergeCells count="39">
    <mergeCell ref="A25:B25"/>
    <mergeCell ref="A26:M26"/>
    <mergeCell ref="A27:F27"/>
    <mergeCell ref="A28:A29"/>
    <mergeCell ref="B28:B29"/>
    <mergeCell ref="C28:C29"/>
    <mergeCell ref="D28:D29"/>
    <mergeCell ref="E28:E29"/>
    <mergeCell ref="F28:F29"/>
    <mergeCell ref="G28:G29"/>
    <mergeCell ref="H28:K28"/>
    <mergeCell ref="L28:L29"/>
    <mergeCell ref="M28:M29"/>
    <mergeCell ref="A1:B1"/>
    <mergeCell ref="A2:M2"/>
    <mergeCell ref="A3:F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A12:B12"/>
    <mergeCell ref="A13:M13"/>
    <mergeCell ref="A14:F14"/>
    <mergeCell ref="A15:A16"/>
    <mergeCell ref="B15:B16"/>
    <mergeCell ref="C15:C16"/>
    <mergeCell ref="D15:D16"/>
    <mergeCell ref="E15:E16"/>
    <mergeCell ref="F15:F16"/>
    <mergeCell ref="G15:G16"/>
    <mergeCell ref="H15:K15"/>
    <mergeCell ref="L15:L16"/>
    <mergeCell ref="M15:M16"/>
  </mergeCells>
  <phoneticPr fontId="4" type="noConversion"/>
  <printOptions horizontalCentered="1"/>
  <pageMargins left="0.39370078740157483" right="0.39370078740157483" top="1.1811023622047245" bottom="1.1811023622047245" header="0.27559055118110237" footer="0.31496062992125984"/>
  <pageSetup paperSize="9" scale="90" orientation="landscape" r:id="rId1"/>
  <headerFooter alignWithMargins="0"/>
  <rowBreaks count="2" manualBreakCount="2">
    <brk id="10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新闻</cp:lastModifiedBy>
  <cp:lastPrinted>2020-08-04T08:58:10Z</cp:lastPrinted>
  <dcterms:created xsi:type="dcterms:W3CDTF">2018-09-11T03:31:00Z</dcterms:created>
  <dcterms:modified xsi:type="dcterms:W3CDTF">2020-11-24T07:13:20Z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