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5010" windowWidth="28710" windowHeight="9915"/>
  </bookViews>
  <sheets>
    <sheet name="Sheet1" sheetId="1" r:id="rId1"/>
  </sheets>
  <definedNames>
    <definedName name="_xlnm.Print_Area" localSheetId="0">Sheet1!$A$1:$M$86</definedName>
  </definedNames>
  <calcPr calcId="162913"/>
</workbook>
</file>

<file path=xl/calcChain.xml><?xml version="1.0" encoding="utf-8"?>
<calcChain xmlns="http://schemas.openxmlformats.org/spreadsheetml/2006/main">
  <c r="J60" i="1" l="1"/>
  <c r="I60" i="1"/>
  <c r="H60" i="1"/>
  <c r="F60" i="1"/>
  <c r="I86" i="1" l="1"/>
  <c r="J86" i="1"/>
  <c r="H86" i="1"/>
  <c r="F86" i="1"/>
  <c r="I16" i="1" l="1"/>
  <c r="H16" i="1"/>
  <c r="F16" i="1"/>
  <c r="J22" i="1"/>
  <c r="J15" i="1"/>
  <c r="J16" i="1" s="1"/>
  <c r="J6" i="1" l="1"/>
  <c r="I9" i="1"/>
  <c r="H9" i="1"/>
  <c r="F9" i="1"/>
  <c r="J8" i="1"/>
  <c r="J7" i="1"/>
  <c r="J9" i="1" s="1"/>
</calcChain>
</file>

<file path=xl/sharedStrings.xml><?xml version="1.0" encoding="utf-8"?>
<sst xmlns="http://schemas.openxmlformats.org/spreadsheetml/2006/main" count="446" uniqueCount="206">
  <si>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</si>
  <si>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</si>
  <si>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</si>
  <si>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</si>
  <si>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</si>
  <si>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</si>
  <si>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</si>
  <si>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</si>
  <si>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</si>
  <si>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</si>
  <si>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</si>
  <si>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</si>
  <si>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</si>
  <si>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</si>
  <si>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</si>
  <si>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</si>
  <si>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</si>
  <si>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</si>
  <si>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---</t>
    <phoneticPr fontId="6" type="noConversion"/>
  </si>
  <si>
    <t>申报单位：广州市第二中学</t>
    <phoneticPr fontId="6" type="noConversion"/>
  </si>
  <si>
    <t>台</t>
    <phoneticPr fontId="6" type="noConversion"/>
  </si>
  <si>
    <t>地铁车门实训台</t>
    <phoneticPr fontId="6" type="noConversion"/>
  </si>
  <si>
    <t>001064-464299-000161</t>
    <phoneticPr fontId="6" type="noConversion"/>
  </si>
  <si>
    <t>青岛欧特美</t>
    <phoneticPr fontId="6" type="noConversion"/>
  </si>
  <si>
    <t>套</t>
    <phoneticPr fontId="6" type="noConversion"/>
  </si>
  <si>
    <t>多次拆装后，损坏，没维修价值</t>
    <phoneticPr fontId="6" type="noConversion"/>
  </si>
  <si>
    <t>储罐</t>
    <phoneticPr fontId="6" type="noConversion"/>
  </si>
  <si>
    <t>001064-271501-000001</t>
    <phoneticPr fontId="6" type="noConversion"/>
  </si>
  <si>
    <t>9平方米 成都</t>
    <phoneticPr fontId="6" type="noConversion"/>
  </si>
  <si>
    <t>设备部分元件损坏，无法使用</t>
    <phoneticPr fontId="6" type="noConversion"/>
  </si>
  <si>
    <t>全自动塑料管道热熔对接机</t>
    <phoneticPr fontId="6" type="noConversion"/>
  </si>
  <si>
    <t>001064-0220000433-4</t>
    <phoneticPr fontId="6" type="noConversion"/>
  </si>
  <si>
    <t>杭州博众BHZ-160</t>
    <phoneticPr fontId="6" type="noConversion"/>
  </si>
  <si>
    <t>台</t>
    <phoneticPr fontId="6" type="noConversion"/>
  </si>
  <si>
    <t>设备老旧已损坏，不适用于当今教学，没有使用价值</t>
    <phoneticPr fontId="6" type="noConversion"/>
  </si>
  <si>
    <t>申报单位：广州市交通运输职业学校</t>
    <phoneticPr fontId="6" type="noConversion"/>
  </si>
  <si>
    <t>羽毛球馆柜式离心通风机及安装配件</t>
    <phoneticPr fontId="6" type="noConversion"/>
  </si>
  <si>
    <t>001029-2101601-00001</t>
    <phoneticPr fontId="6" type="noConversion"/>
  </si>
  <si>
    <t>已损坏，不能再使用</t>
    <phoneticPr fontId="6" type="noConversion"/>
  </si>
  <si>
    <t>申报单位：广州城市职业学院</t>
    <phoneticPr fontId="6" type="noConversion"/>
  </si>
  <si>
    <t>电梯</t>
    <phoneticPr fontId="6" type="noConversion"/>
  </si>
  <si>
    <t>001051-085101-000003</t>
    <phoneticPr fontId="6" type="noConversion"/>
  </si>
  <si>
    <t>FVF-P13-CO90</t>
    <phoneticPr fontId="6" type="noConversion"/>
  </si>
  <si>
    <t>申报单位：广州番禺职业学院</t>
    <phoneticPr fontId="6" type="noConversion"/>
  </si>
  <si>
    <t>荧光光谱分析仪镀层分析软件</t>
  </si>
  <si>
    <t>三维软件</t>
  </si>
  <si>
    <t>二维软件</t>
  </si>
  <si>
    <t>学生管理系统软件</t>
  </si>
  <si>
    <t>Solidworks三维教育软件</t>
  </si>
  <si>
    <t>外贸跟单实务教学系统</t>
  </si>
  <si>
    <t>蓝鸽英语自主学习系统</t>
  </si>
  <si>
    <t>国际商务谈判教学平台</t>
  </si>
  <si>
    <t>Free form 三维设计软件</t>
  </si>
  <si>
    <t>“RHino3D”犀牛</t>
  </si>
  <si>
    <t>博士龙网络英语教学系统</t>
  </si>
  <si>
    <t>圆方室内设计系统</t>
  </si>
  <si>
    <t>资源搜索引擎系统</t>
  </si>
  <si>
    <t>Leaguard见面防篡改与自动恢复</t>
  </si>
  <si>
    <t>服务器数据保护系统</t>
  </si>
  <si>
    <t>数字化校园数据备份系统</t>
  </si>
  <si>
    <t>虚拟终端管理软件</t>
  </si>
  <si>
    <t>IBM APPSCAN EXPRESS软件</t>
  </si>
  <si>
    <t>IBM Rational软件平台</t>
  </si>
  <si>
    <t>1301789S</t>
  </si>
  <si>
    <t>QUANT X</t>
  </si>
  <si>
    <t>套</t>
    <phoneticPr fontId="10" type="noConversion"/>
  </si>
  <si>
    <t>报废</t>
    <phoneticPr fontId="10" type="noConversion"/>
  </si>
  <si>
    <t>技术落后，不符合教学需求</t>
    <phoneticPr fontId="10" type="noConversion"/>
  </si>
  <si>
    <t>1300403S</t>
  </si>
  <si>
    <t>iCLone5</t>
  </si>
  <si>
    <t>报废</t>
    <phoneticPr fontId="10" type="noConversion"/>
  </si>
  <si>
    <t>技术落后，不符合教学需求</t>
    <phoneticPr fontId="10" type="noConversion"/>
  </si>
  <si>
    <t>1300402S</t>
  </si>
  <si>
    <t>CrazyTalk Animat</t>
  </si>
  <si>
    <t>1101273S</t>
  </si>
  <si>
    <t>*</t>
  </si>
  <si>
    <t>报废</t>
    <phoneticPr fontId="10" type="noConversion"/>
  </si>
  <si>
    <t>技术落后，不符合教学需求</t>
    <phoneticPr fontId="10" type="noConversion"/>
  </si>
  <si>
    <t>1101165S</t>
  </si>
  <si>
    <t>1100412S</t>
  </si>
  <si>
    <t>YHDM</t>
  </si>
  <si>
    <t>套</t>
    <phoneticPr fontId="10" type="noConversion"/>
  </si>
  <si>
    <t>1000431S</t>
  </si>
  <si>
    <t>1000430S</t>
  </si>
  <si>
    <t>0800770S</t>
  </si>
  <si>
    <t>0401168S</t>
  </si>
  <si>
    <t>套</t>
    <phoneticPr fontId="10" type="noConversion"/>
  </si>
  <si>
    <t>0401159S</t>
  </si>
  <si>
    <t>0401131S</t>
  </si>
  <si>
    <t>1300051S</t>
  </si>
  <si>
    <t>DIPS V3.0</t>
  </si>
  <si>
    <t>0802401S</t>
  </si>
  <si>
    <t>易聆科易安信息安</t>
  </si>
  <si>
    <t>0802400S</t>
  </si>
  <si>
    <t>0801479S</t>
  </si>
  <si>
    <t>1101925S</t>
  </si>
  <si>
    <t>1001939S</t>
  </si>
  <si>
    <t>D056FLL  BTODRML</t>
  </si>
  <si>
    <t>0801266S</t>
  </si>
  <si>
    <t>报废</t>
    <phoneticPr fontId="10" type="noConversion"/>
  </si>
  <si>
    <t>技术落后，不符合教学需求</t>
    <phoneticPr fontId="10" type="noConversion"/>
  </si>
  <si>
    <t>“营养之星”专家系统</t>
  </si>
  <si>
    <t>001051-715900-000089</t>
  </si>
  <si>
    <t>营养网络教学版</t>
  </si>
  <si>
    <t>台</t>
  </si>
  <si>
    <t>待报废</t>
  </si>
  <si>
    <t>水喷淋塔废气处理装置</t>
  </si>
  <si>
    <t>001051-466199-000001</t>
  </si>
  <si>
    <t>DX-1600</t>
  </si>
  <si>
    <t>楼宇供配电照明监控实训系统</t>
  </si>
  <si>
    <t>001051-715599-000015</t>
  </si>
  <si>
    <t>华育HY-L5</t>
  </si>
  <si>
    <t>出入境报检实训平台</t>
  </si>
  <si>
    <t>001051-715599-000031</t>
  </si>
  <si>
    <t>东洋</t>
  </si>
  <si>
    <t>国际货代实训软件</t>
  </si>
  <si>
    <t>001051-715599-000034</t>
  </si>
  <si>
    <t>国际贸易综合实习软件</t>
  </si>
  <si>
    <t>001051-715599-000032</t>
  </si>
  <si>
    <t>浙科</t>
  </si>
  <si>
    <t>国际商务单证实训基地</t>
  </si>
  <si>
    <t>001051-715599-000028</t>
  </si>
  <si>
    <t>汽车商务管理与服务软件</t>
  </si>
  <si>
    <t>001051-715700-000027</t>
  </si>
  <si>
    <t>运华天地</t>
  </si>
  <si>
    <t>汽车营销情景仿真模拟教学系统</t>
  </si>
  <si>
    <t>001051-715700-000025</t>
  </si>
  <si>
    <t>企业模拟辅助教学系统</t>
  </si>
  <si>
    <t>001051-715900-000095</t>
  </si>
  <si>
    <t>中教畅享ITMC ERP系统</t>
  </si>
  <si>
    <t>停车收费管理系统</t>
  </si>
  <si>
    <t>001051-699100-000115</t>
  </si>
  <si>
    <t>管理系统</t>
  </si>
  <si>
    <t>套</t>
  </si>
  <si>
    <t>报关实训软件</t>
  </si>
  <si>
    <t>001051-715102-000001</t>
  </si>
  <si>
    <t>DYBG2008</t>
  </si>
  <si>
    <t>企业经营模拟沙盘软件</t>
  </si>
  <si>
    <t>001051-715599-000062</t>
  </si>
  <si>
    <t>中教畅享ITMC企业经营管理沙盘模</t>
  </si>
  <si>
    <t>短信平台</t>
  </si>
  <si>
    <t>001051-691299-000001</t>
  </si>
  <si>
    <t>SNS1200</t>
  </si>
  <si>
    <t>软件</t>
  </si>
  <si>
    <t>001051-715599-000001</t>
  </si>
  <si>
    <t>proteus VSM</t>
  </si>
  <si>
    <t>汽车仿真软件</t>
  </si>
  <si>
    <t>001051-764111-000126</t>
  </si>
  <si>
    <t>整车故障设置与诊断教学系统</t>
  </si>
  <si>
    <t>001051-764111-000424</t>
  </si>
  <si>
    <t>HYG0502</t>
  </si>
  <si>
    <t>人力资源管理软件</t>
  </si>
  <si>
    <t>001051-715900-000065</t>
  </si>
  <si>
    <t>奥派人力资源管理实训软件</t>
  </si>
  <si>
    <t>专业观众管理系统</t>
  </si>
  <si>
    <t>001051-715900-000062</t>
  </si>
  <si>
    <t>展览企业管理系统</t>
  </si>
  <si>
    <t>001051-715900-000060</t>
  </si>
  <si>
    <t>英语翻译软件</t>
  </si>
  <si>
    <t>001051-715502-000030</t>
  </si>
  <si>
    <t>易游通旅行社管理软件</t>
  </si>
  <si>
    <t>001051-715900-000090</t>
  </si>
  <si>
    <t>盾构机模型</t>
  </si>
  <si>
    <t>001051-464299-000122</t>
  </si>
  <si>
    <t>LYDGJ-MX</t>
  </si>
  <si>
    <t>会议企业管理系统</t>
  </si>
  <si>
    <t>001051-715900-000061</t>
  </si>
  <si>
    <t>模拟导游实景教学训练系统软件</t>
  </si>
  <si>
    <t>001051-715900-000025</t>
  </si>
  <si>
    <t>001051-715199-000058</t>
  </si>
  <si>
    <t>海光机房管理系统、蓝芯防毒卡</t>
  </si>
  <si>
    <t>静音型空压站（含室内气源管道布线）</t>
  </si>
  <si>
    <t>001051-142200-000002</t>
  </si>
  <si>
    <t>空压站、干燥机、储气罐）、气动</t>
  </si>
  <si>
    <t>输送加工生产线</t>
  </si>
  <si>
    <t>001051-091900-000001</t>
  </si>
  <si>
    <t>ZDX100</t>
  </si>
  <si>
    <t>实验室管理系统</t>
  </si>
  <si>
    <t>001051-719000-000978</t>
  </si>
  <si>
    <t>锐捷网络RG-LIMP2.1</t>
  </si>
  <si>
    <t>IDS入侵检测系统</t>
  </si>
  <si>
    <t>001051-719000-002656</t>
  </si>
  <si>
    <t>RG-IDS 100</t>
  </si>
  <si>
    <t>001051-719000-002550/002544</t>
  </si>
  <si>
    <t>基于RFID物流分捡系统</t>
  </si>
  <si>
    <t>001051-111900-000001</t>
  </si>
  <si>
    <t>定制</t>
  </si>
  <si>
    <t>板式反渗透膜（纳滤）小型试验机</t>
  </si>
  <si>
    <t>001051-379199-000027</t>
  </si>
  <si>
    <t>已损坏，无维修、使用价值</t>
    <phoneticPr fontId="6" type="noConversion"/>
  </si>
  <si>
    <t>因配套设备已损坏、课程改革，无使用价值</t>
    <phoneticPr fontId="6" type="noConversion"/>
  </si>
  <si>
    <t>多媒体系统</t>
  </si>
  <si>
    <t>001051-711400-000010</t>
  </si>
  <si>
    <t>非线性编辑系统</t>
  </si>
  <si>
    <t>001051-709000-000022</t>
  </si>
  <si>
    <t>通用设备</t>
  </si>
  <si>
    <t>001051-711104-003882</t>
  </si>
  <si>
    <t>AXOT-18</t>
  </si>
  <si>
    <t>语音教学系统</t>
  </si>
  <si>
    <t>001051-708600-000136</t>
  </si>
  <si>
    <t>电梯</t>
    <phoneticPr fontId="6" type="noConversion"/>
  </si>
  <si>
    <t>19970330</t>
  </si>
  <si>
    <t>广日</t>
  </si>
  <si>
    <t>1997-09-01</t>
  </si>
  <si>
    <t>报废</t>
  </si>
  <si>
    <t>损坏不能使用，申请报废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</si>
</sst>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_);[Red]\(#,##0.00\)"/>
    <numFmt numFmtId="178" formatCode="#,##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Tahoma"/>
      <family val="2"/>
    </font>
    <font>
      <sz val="10"/>
      <name val="华文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2" applyFont="1" applyFill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BreakPreview" zoomScaleNormal="100" zoomScaleSheetLayoutView="100" workbookViewId="0">
      <selection sqref="A1:XFD1048576"/>
    </sheetView>
  </sheetViews>
  <sheetFormatPr defaultColWidth="9" defaultRowHeight="18" customHeight="1" x14ac:dyDescent="0.15"/>
  <cols>
    <col min="1" max="1" width="4.875" style="3" customWidth="1"/>
    <col min="2" max="2" width="15.25" style="1" bestFit="1" customWidth="1"/>
    <col min="3" max="3" width="12.625" style="4" customWidth="1"/>
    <col min="4" max="4" width="10.625" style="3" customWidth="1"/>
    <col min="5" max="5" width="5.875" style="1" customWidth="1"/>
    <col min="6" max="6" width="6.375" style="3" customWidth="1"/>
    <col min="7" max="7" width="12.25" style="5" customWidth="1"/>
    <col min="8" max="8" width="12.5" style="6" customWidth="1"/>
    <col min="9" max="9" width="13.25" style="3" customWidth="1"/>
    <col min="10" max="10" width="11.25" style="3" bestFit="1" customWidth="1"/>
    <col min="11" max="11" width="6.25" style="3" customWidth="1"/>
    <col min="12" max="12" width="6.25" style="1" customWidth="1"/>
    <col min="13" max="13" width="17" style="3" customWidth="1"/>
    <col min="14" max="16384" width="9" style="3"/>
  </cols>
  <sheetData>
    <row r="1" spans="1:13" ht="18" customHeight="1" x14ac:dyDescent="0.15">
      <c r="A1" s="43" t="s">
        <v>0</v>
      </c>
      <c r="B1" s="43"/>
    </row>
    <row r="2" spans="1:13" ht="18" customHeight="1" x14ac:dyDescent="0.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1" customFormat="1" ht="18" customHeight="1" x14ac:dyDescent="0.15">
      <c r="A3" s="45" t="s">
        <v>35</v>
      </c>
      <c r="B3" s="45"/>
      <c r="C3" s="45"/>
      <c r="D3" s="45"/>
      <c r="E3" s="45"/>
      <c r="F3" s="45"/>
      <c r="H3" s="7"/>
      <c r="M3" s="11" t="s">
        <v>2</v>
      </c>
    </row>
    <row r="4" spans="1:13" s="1" customFormat="1" ht="18" customHeight="1" x14ac:dyDescent="0.15">
      <c r="A4" s="46" t="s">
        <v>3</v>
      </c>
      <c r="B4" s="46" t="s">
        <v>4</v>
      </c>
      <c r="C4" s="47" t="s">
        <v>5</v>
      </c>
      <c r="D4" s="46" t="s">
        <v>6</v>
      </c>
      <c r="E4" s="46" t="s">
        <v>7</v>
      </c>
      <c r="F4" s="46" t="s">
        <v>8</v>
      </c>
      <c r="G4" s="48" t="s">
        <v>9</v>
      </c>
      <c r="H4" s="46" t="s">
        <v>10</v>
      </c>
      <c r="I4" s="46"/>
      <c r="J4" s="46"/>
      <c r="K4" s="46"/>
      <c r="L4" s="46" t="s">
        <v>11</v>
      </c>
      <c r="M4" s="46" t="s">
        <v>12</v>
      </c>
    </row>
    <row r="5" spans="1:13" s="1" customFormat="1" ht="27.75" customHeight="1" x14ac:dyDescent="0.15">
      <c r="A5" s="46"/>
      <c r="B5" s="46"/>
      <c r="C5" s="47"/>
      <c r="D5" s="46"/>
      <c r="E5" s="46"/>
      <c r="F5" s="46"/>
      <c r="G5" s="48"/>
      <c r="H5" s="10" t="s">
        <v>13</v>
      </c>
      <c r="I5" s="13" t="s">
        <v>14</v>
      </c>
      <c r="J5" s="13" t="s">
        <v>15</v>
      </c>
      <c r="K5" s="13" t="s">
        <v>16</v>
      </c>
      <c r="L5" s="49"/>
      <c r="M5" s="49"/>
    </row>
    <row r="6" spans="1:13" s="1" customFormat="1" ht="49.5" customHeight="1" x14ac:dyDescent="0.15">
      <c r="A6" s="22">
        <v>1</v>
      </c>
      <c r="B6" s="41" t="s">
        <v>30</v>
      </c>
      <c r="C6" s="26" t="s">
        <v>31</v>
      </c>
      <c r="D6" s="22" t="s">
        <v>32</v>
      </c>
      <c r="E6" s="22" t="s">
        <v>33</v>
      </c>
      <c r="F6" s="22">
        <v>2</v>
      </c>
      <c r="G6" s="27">
        <v>40476</v>
      </c>
      <c r="H6" s="19">
        <v>140000</v>
      </c>
      <c r="I6" s="19">
        <v>140000</v>
      </c>
      <c r="J6" s="19">
        <f>H6-I6</f>
        <v>0</v>
      </c>
      <c r="K6" s="16"/>
      <c r="L6" s="15"/>
      <c r="M6" s="15" t="s">
        <v>34</v>
      </c>
    </row>
    <row r="7" spans="1:13" s="2" customFormat="1" ht="46.5" customHeight="1" x14ac:dyDescent="0.15">
      <c r="A7" s="20">
        <v>2</v>
      </c>
      <c r="B7" s="42" t="s">
        <v>21</v>
      </c>
      <c r="C7" s="16" t="s">
        <v>22</v>
      </c>
      <c r="D7" s="16" t="s">
        <v>23</v>
      </c>
      <c r="E7" s="8" t="s">
        <v>24</v>
      </c>
      <c r="F7" s="18">
        <v>1</v>
      </c>
      <c r="G7" s="17">
        <v>41236</v>
      </c>
      <c r="H7" s="19">
        <v>150000</v>
      </c>
      <c r="I7" s="19">
        <v>121691.22</v>
      </c>
      <c r="J7" s="19">
        <f>H7-I7</f>
        <v>28308.78</v>
      </c>
      <c r="K7" s="16"/>
      <c r="L7" s="15"/>
      <c r="M7" s="15" t="s">
        <v>25</v>
      </c>
    </row>
    <row r="8" spans="1:13" s="2" customFormat="1" ht="89.25" customHeight="1" x14ac:dyDescent="0.15">
      <c r="A8" s="20">
        <v>3</v>
      </c>
      <c r="B8" s="42" t="s">
        <v>26</v>
      </c>
      <c r="C8" s="16" t="s">
        <v>27</v>
      </c>
      <c r="D8" s="16" t="s">
        <v>28</v>
      </c>
      <c r="E8" s="8" t="s">
        <v>20</v>
      </c>
      <c r="F8" s="18">
        <v>1</v>
      </c>
      <c r="G8" s="17">
        <v>41292</v>
      </c>
      <c r="H8" s="19">
        <v>92000</v>
      </c>
      <c r="I8" s="19">
        <v>71542.12</v>
      </c>
      <c r="J8" s="19">
        <f>H8-I8</f>
        <v>20457.880000000005</v>
      </c>
      <c r="K8" s="16"/>
      <c r="L8" s="15"/>
      <c r="M8" s="15" t="s">
        <v>29</v>
      </c>
    </row>
    <row r="9" spans="1:13" s="1" customFormat="1" ht="25.9" customHeight="1" x14ac:dyDescent="0.15">
      <c r="A9" s="14"/>
      <c r="B9" s="9" t="s">
        <v>17</v>
      </c>
      <c r="C9" s="8"/>
      <c r="D9" s="8"/>
      <c r="E9" s="8"/>
      <c r="F9" s="8">
        <f>SUM(F7:F8)</f>
        <v>2</v>
      </c>
      <c r="G9" s="21" t="s">
        <v>18</v>
      </c>
      <c r="H9" s="8">
        <f t="shared" ref="H9:J9" si="0">SUM(H7:H8)</f>
        <v>242000</v>
      </c>
      <c r="I9" s="8">
        <f t="shared" si="0"/>
        <v>193233.34</v>
      </c>
      <c r="J9" s="8">
        <f t="shared" si="0"/>
        <v>48766.66</v>
      </c>
      <c r="K9" s="8"/>
      <c r="L9" s="14"/>
      <c r="M9" s="12"/>
    </row>
    <row r="10" spans="1:13" ht="18" customHeight="1" x14ac:dyDescent="0.15">
      <c r="A10" s="43" t="s">
        <v>0</v>
      </c>
      <c r="B10" s="43"/>
    </row>
    <row r="11" spans="1:13" ht="18" customHeight="1" x14ac:dyDescent="0.15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s="1" customFormat="1" ht="18" customHeight="1" x14ac:dyDescent="0.15">
      <c r="A12" s="45" t="s">
        <v>19</v>
      </c>
      <c r="B12" s="45"/>
      <c r="C12" s="45"/>
      <c r="D12" s="45"/>
      <c r="E12" s="45"/>
      <c r="F12" s="45"/>
      <c r="H12" s="7"/>
      <c r="M12" s="11" t="s">
        <v>2</v>
      </c>
    </row>
    <row r="13" spans="1:13" s="1" customFormat="1" ht="18" customHeight="1" x14ac:dyDescent="0.15">
      <c r="A13" s="46" t="s">
        <v>3</v>
      </c>
      <c r="B13" s="46" t="s">
        <v>4</v>
      </c>
      <c r="C13" s="47" t="s">
        <v>5</v>
      </c>
      <c r="D13" s="46" t="s">
        <v>6</v>
      </c>
      <c r="E13" s="46" t="s">
        <v>7</v>
      </c>
      <c r="F13" s="46" t="s">
        <v>8</v>
      </c>
      <c r="G13" s="48" t="s">
        <v>9</v>
      </c>
      <c r="H13" s="46" t="s">
        <v>10</v>
      </c>
      <c r="I13" s="46"/>
      <c r="J13" s="46"/>
      <c r="K13" s="46"/>
      <c r="L13" s="46" t="s">
        <v>11</v>
      </c>
      <c r="M13" s="46" t="s">
        <v>12</v>
      </c>
    </row>
    <row r="14" spans="1:13" s="1" customFormat="1" ht="27.75" customHeight="1" x14ac:dyDescent="0.15">
      <c r="A14" s="46"/>
      <c r="B14" s="46"/>
      <c r="C14" s="47"/>
      <c r="D14" s="46"/>
      <c r="E14" s="46"/>
      <c r="F14" s="46"/>
      <c r="G14" s="48"/>
      <c r="H14" s="10" t="s">
        <v>13</v>
      </c>
      <c r="I14" s="24" t="s">
        <v>14</v>
      </c>
      <c r="J14" s="24" t="s">
        <v>15</v>
      </c>
      <c r="K14" s="24" t="s">
        <v>16</v>
      </c>
      <c r="L14" s="49"/>
      <c r="M14" s="49"/>
    </row>
    <row r="15" spans="1:13" s="1" customFormat="1" ht="49.5" customHeight="1" x14ac:dyDescent="0.15">
      <c r="A15" s="23">
        <v>1</v>
      </c>
      <c r="B15" s="23" t="s">
        <v>36</v>
      </c>
      <c r="C15" s="26" t="s">
        <v>37</v>
      </c>
      <c r="D15" s="23"/>
      <c r="E15" s="23" t="s">
        <v>20</v>
      </c>
      <c r="F15" s="23">
        <v>1</v>
      </c>
      <c r="G15" s="27">
        <v>42178</v>
      </c>
      <c r="H15" s="19">
        <v>84705</v>
      </c>
      <c r="I15" s="19">
        <v>45176.03</v>
      </c>
      <c r="J15" s="19">
        <f>H15-I15</f>
        <v>39528.97</v>
      </c>
      <c r="K15" s="16"/>
      <c r="L15" s="15"/>
      <c r="M15" s="15" t="s">
        <v>38</v>
      </c>
    </row>
    <row r="16" spans="1:13" s="1" customFormat="1" ht="25.9" customHeight="1" x14ac:dyDescent="0.15">
      <c r="A16" s="25"/>
      <c r="B16" s="9" t="s">
        <v>17</v>
      </c>
      <c r="C16" s="8"/>
      <c r="D16" s="8"/>
      <c r="E16" s="8"/>
      <c r="F16" s="8">
        <f>SUM(F15)</f>
        <v>1</v>
      </c>
      <c r="G16" s="21" t="s">
        <v>18</v>
      </c>
      <c r="H16" s="31">
        <f t="shared" ref="H16:J16" si="1">SUM(H15)</f>
        <v>84705</v>
      </c>
      <c r="I16" s="31">
        <f t="shared" si="1"/>
        <v>45176.03</v>
      </c>
      <c r="J16" s="31">
        <f t="shared" si="1"/>
        <v>39528.97</v>
      </c>
      <c r="K16" s="8"/>
      <c r="L16" s="25"/>
      <c r="M16" s="12"/>
    </row>
    <row r="17" spans="1:13" ht="18" customHeight="1" x14ac:dyDescent="0.15">
      <c r="A17" s="43" t="s">
        <v>0</v>
      </c>
      <c r="B17" s="43"/>
    </row>
    <row r="18" spans="1:13" ht="18" customHeight="1" x14ac:dyDescent="0.15">
      <c r="A18" s="44" t="s">
        <v>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1" customFormat="1" ht="18" customHeight="1" x14ac:dyDescent="0.15">
      <c r="A19" s="45" t="s">
        <v>39</v>
      </c>
      <c r="B19" s="45"/>
      <c r="C19" s="45"/>
      <c r="D19" s="45"/>
      <c r="E19" s="45"/>
      <c r="F19" s="45"/>
      <c r="H19" s="7"/>
      <c r="M19" s="11" t="s">
        <v>2</v>
      </c>
    </row>
    <row r="20" spans="1:13" s="1" customFormat="1" ht="18" customHeight="1" x14ac:dyDescent="0.15">
      <c r="A20" s="46" t="s">
        <v>3</v>
      </c>
      <c r="B20" s="46" t="s">
        <v>4</v>
      </c>
      <c r="C20" s="47" t="s">
        <v>5</v>
      </c>
      <c r="D20" s="46" t="s">
        <v>6</v>
      </c>
      <c r="E20" s="46" t="s">
        <v>7</v>
      </c>
      <c r="F20" s="46" t="s">
        <v>8</v>
      </c>
      <c r="G20" s="48" t="s">
        <v>9</v>
      </c>
      <c r="H20" s="46" t="s">
        <v>10</v>
      </c>
      <c r="I20" s="46"/>
      <c r="J20" s="46"/>
      <c r="K20" s="46"/>
      <c r="L20" s="46" t="s">
        <v>11</v>
      </c>
      <c r="M20" s="46" t="s">
        <v>12</v>
      </c>
    </row>
    <row r="21" spans="1:13" s="1" customFormat="1" ht="27.75" customHeight="1" x14ac:dyDescent="0.15">
      <c r="A21" s="46"/>
      <c r="B21" s="46"/>
      <c r="C21" s="47"/>
      <c r="D21" s="46"/>
      <c r="E21" s="46"/>
      <c r="F21" s="46"/>
      <c r="G21" s="48"/>
      <c r="H21" s="10" t="s">
        <v>13</v>
      </c>
      <c r="I21" s="24" t="s">
        <v>14</v>
      </c>
      <c r="J21" s="24" t="s">
        <v>15</v>
      </c>
      <c r="K21" s="24" t="s">
        <v>16</v>
      </c>
      <c r="L21" s="49"/>
      <c r="M21" s="49"/>
    </row>
    <row r="22" spans="1:13" s="1" customFormat="1" ht="49.5" customHeight="1" x14ac:dyDescent="0.15">
      <c r="A22" s="23">
        <v>1</v>
      </c>
      <c r="B22" s="23" t="s">
        <v>40</v>
      </c>
      <c r="C22" s="26" t="s">
        <v>41</v>
      </c>
      <c r="D22" s="23" t="s">
        <v>42</v>
      </c>
      <c r="E22" s="23" t="s">
        <v>20</v>
      </c>
      <c r="F22" s="23">
        <v>2</v>
      </c>
      <c r="G22" s="27">
        <v>40836</v>
      </c>
      <c r="H22" s="19">
        <v>416000</v>
      </c>
      <c r="I22" s="19">
        <v>384799.86</v>
      </c>
      <c r="J22" s="19">
        <f>H22-I22</f>
        <v>31200.140000000014</v>
      </c>
      <c r="K22" s="16"/>
      <c r="L22" s="15"/>
      <c r="M22" s="15" t="s">
        <v>38</v>
      </c>
    </row>
    <row r="23" spans="1:13" s="1" customFormat="1" ht="49.5" customHeight="1" x14ac:dyDescent="0.15">
      <c r="A23" s="33">
        <v>2</v>
      </c>
      <c r="B23" s="33" t="s">
        <v>101</v>
      </c>
      <c r="C23" s="34" t="s">
        <v>102</v>
      </c>
      <c r="D23" s="33" t="s">
        <v>103</v>
      </c>
      <c r="E23" s="33" t="s">
        <v>104</v>
      </c>
      <c r="F23" s="33">
        <v>1</v>
      </c>
      <c r="G23" s="27">
        <v>41242</v>
      </c>
      <c r="H23" s="19">
        <v>76800</v>
      </c>
      <c r="I23" s="19">
        <v>76800</v>
      </c>
      <c r="J23" s="19">
        <v>0</v>
      </c>
      <c r="K23" s="16"/>
      <c r="L23" s="15" t="s">
        <v>105</v>
      </c>
      <c r="M23" s="15" t="s">
        <v>190</v>
      </c>
    </row>
    <row r="24" spans="1:13" s="1" customFormat="1" ht="49.5" customHeight="1" x14ac:dyDescent="0.15">
      <c r="A24" s="33">
        <v>3</v>
      </c>
      <c r="B24" s="33" t="s">
        <v>106</v>
      </c>
      <c r="C24" s="34" t="s">
        <v>107</v>
      </c>
      <c r="D24" s="33" t="s">
        <v>108</v>
      </c>
      <c r="E24" s="33" t="s">
        <v>104</v>
      </c>
      <c r="F24" s="33">
        <v>1</v>
      </c>
      <c r="G24" s="27">
        <v>41591</v>
      </c>
      <c r="H24" s="19">
        <v>53800</v>
      </c>
      <c r="I24" s="19">
        <v>38108.25</v>
      </c>
      <c r="J24" s="19">
        <v>15691.75</v>
      </c>
      <c r="K24" s="16"/>
      <c r="L24" s="15" t="s">
        <v>105</v>
      </c>
      <c r="M24" s="15" t="s">
        <v>190</v>
      </c>
    </row>
    <row r="25" spans="1:13" s="1" customFormat="1" ht="49.5" customHeight="1" x14ac:dyDescent="0.15">
      <c r="A25" s="33">
        <v>4</v>
      </c>
      <c r="B25" s="33" t="s">
        <v>109</v>
      </c>
      <c r="C25" s="34" t="s">
        <v>110</v>
      </c>
      <c r="D25" s="33" t="s">
        <v>111</v>
      </c>
      <c r="E25" s="33" t="s">
        <v>104</v>
      </c>
      <c r="F25" s="33">
        <v>1</v>
      </c>
      <c r="G25" s="27">
        <v>40514</v>
      </c>
      <c r="H25" s="19">
        <v>81300</v>
      </c>
      <c r="I25" s="19">
        <v>81300</v>
      </c>
      <c r="J25" s="19">
        <v>0</v>
      </c>
      <c r="K25" s="16"/>
      <c r="L25" s="15" t="s">
        <v>105</v>
      </c>
      <c r="M25" s="15" t="s">
        <v>190</v>
      </c>
    </row>
    <row r="26" spans="1:13" s="1" customFormat="1" ht="49.5" customHeight="1" x14ac:dyDescent="0.15">
      <c r="A26" s="33">
        <v>5</v>
      </c>
      <c r="B26" s="33" t="s">
        <v>112</v>
      </c>
      <c r="C26" s="34" t="s">
        <v>113</v>
      </c>
      <c r="D26" s="33" t="s">
        <v>114</v>
      </c>
      <c r="E26" s="33" t="s">
        <v>104</v>
      </c>
      <c r="F26" s="33">
        <v>1</v>
      </c>
      <c r="G26" s="27">
        <v>40494</v>
      </c>
      <c r="H26" s="19">
        <v>63800</v>
      </c>
      <c r="I26" s="19">
        <v>63800</v>
      </c>
      <c r="J26" s="19">
        <v>0</v>
      </c>
      <c r="K26" s="16"/>
      <c r="L26" s="15" t="s">
        <v>105</v>
      </c>
      <c r="M26" s="15" t="s">
        <v>190</v>
      </c>
    </row>
    <row r="27" spans="1:13" s="1" customFormat="1" ht="49.5" customHeight="1" x14ac:dyDescent="0.15">
      <c r="A27" s="33">
        <v>6</v>
      </c>
      <c r="B27" s="33" t="s">
        <v>115</v>
      </c>
      <c r="C27" s="34" t="s">
        <v>116</v>
      </c>
      <c r="D27" s="33" t="s">
        <v>114</v>
      </c>
      <c r="E27" s="33" t="s">
        <v>104</v>
      </c>
      <c r="F27" s="33">
        <v>1</v>
      </c>
      <c r="G27" s="27">
        <v>40494</v>
      </c>
      <c r="H27" s="19">
        <v>61000</v>
      </c>
      <c r="I27" s="19">
        <v>61000</v>
      </c>
      <c r="J27" s="19">
        <v>0</v>
      </c>
      <c r="K27" s="16"/>
      <c r="L27" s="15" t="s">
        <v>105</v>
      </c>
      <c r="M27" s="15" t="s">
        <v>190</v>
      </c>
    </row>
    <row r="28" spans="1:13" s="1" customFormat="1" ht="49.5" customHeight="1" x14ac:dyDescent="0.15">
      <c r="A28" s="33">
        <v>7</v>
      </c>
      <c r="B28" s="33" t="s">
        <v>117</v>
      </c>
      <c r="C28" s="34" t="s">
        <v>118</v>
      </c>
      <c r="D28" s="33" t="s">
        <v>119</v>
      </c>
      <c r="E28" s="33" t="s">
        <v>104</v>
      </c>
      <c r="F28" s="33">
        <v>1</v>
      </c>
      <c r="G28" s="27">
        <v>40494</v>
      </c>
      <c r="H28" s="19">
        <v>54900</v>
      </c>
      <c r="I28" s="19">
        <v>54900</v>
      </c>
      <c r="J28" s="19">
        <v>0</v>
      </c>
      <c r="K28" s="16"/>
      <c r="L28" s="15" t="s">
        <v>105</v>
      </c>
      <c r="M28" s="15" t="s">
        <v>190</v>
      </c>
    </row>
    <row r="29" spans="1:13" s="1" customFormat="1" ht="49.5" customHeight="1" x14ac:dyDescent="0.15">
      <c r="A29" s="33">
        <v>8</v>
      </c>
      <c r="B29" s="33" t="s">
        <v>120</v>
      </c>
      <c r="C29" s="34" t="s">
        <v>121</v>
      </c>
      <c r="D29" s="33" t="s">
        <v>114</v>
      </c>
      <c r="E29" s="33" t="s">
        <v>104</v>
      </c>
      <c r="F29" s="33">
        <v>1</v>
      </c>
      <c r="G29" s="27">
        <v>40494</v>
      </c>
      <c r="H29" s="19">
        <v>62968</v>
      </c>
      <c r="I29" s="19">
        <v>62968</v>
      </c>
      <c r="J29" s="19">
        <v>0</v>
      </c>
      <c r="K29" s="16"/>
      <c r="L29" s="15" t="s">
        <v>105</v>
      </c>
      <c r="M29" s="15" t="s">
        <v>190</v>
      </c>
    </row>
    <row r="30" spans="1:13" s="1" customFormat="1" ht="49.5" customHeight="1" x14ac:dyDescent="0.15">
      <c r="A30" s="33">
        <v>9</v>
      </c>
      <c r="B30" s="33" t="s">
        <v>122</v>
      </c>
      <c r="C30" s="34" t="s">
        <v>123</v>
      </c>
      <c r="D30" s="33" t="s">
        <v>124</v>
      </c>
      <c r="E30" s="33" t="s">
        <v>104</v>
      </c>
      <c r="F30" s="33">
        <v>1</v>
      </c>
      <c r="G30" s="27">
        <v>40497</v>
      </c>
      <c r="H30" s="19">
        <v>95000</v>
      </c>
      <c r="I30" s="19">
        <v>95000</v>
      </c>
      <c r="J30" s="19">
        <v>0</v>
      </c>
      <c r="K30" s="16"/>
      <c r="L30" s="15" t="s">
        <v>105</v>
      </c>
      <c r="M30" s="15" t="s">
        <v>190</v>
      </c>
    </row>
    <row r="31" spans="1:13" s="1" customFormat="1" ht="49.5" customHeight="1" x14ac:dyDescent="0.15">
      <c r="A31" s="33">
        <v>10</v>
      </c>
      <c r="B31" s="33" t="s">
        <v>125</v>
      </c>
      <c r="C31" s="34" t="s">
        <v>126</v>
      </c>
      <c r="D31" s="33" t="s">
        <v>124</v>
      </c>
      <c r="E31" s="33" t="s">
        <v>104</v>
      </c>
      <c r="F31" s="33">
        <v>1</v>
      </c>
      <c r="G31" s="27">
        <v>40497</v>
      </c>
      <c r="H31" s="19">
        <v>86700</v>
      </c>
      <c r="I31" s="19">
        <v>86700</v>
      </c>
      <c r="J31" s="19">
        <v>0</v>
      </c>
      <c r="K31" s="16"/>
      <c r="L31" s="15" t="s">
        <v>105</v>
      </c>
      <c r="M31" s="15" t="s">
        <v>190</v>
      </c>
    </row>
    <row r="32" spans="1:13" s="1" customFormat="1" ht="49.5" customHeight="1" x14ac:dyDescent="0.15">
      <c r="A32" s="33">
        <v>11</v>
      </c>
      <c r="B32" s="33" t="s">
        <v>127</v>
      </c>
      <c r="C32" s="34" t="s">
        <v>128</v>
      </c>
      <c r="D32" s="33" t="s">
        <v>129</v>
      </c>
      <c r="E32" s="33" t="s">
        <v>104</v>
      </c>
      <c r="F32" s="33">
        <v>1</v>
      </c>
      <c r="G32" s="27">
        <v>41059</v>
      </c>
      <c r="H32" s="19">
        <v>55000</v>
      </c>
      <c r="I32" s="19">
        <v>55000</v>
      </c>
      <c r="J32" s="19">
        <v>0</v>
      </c>
      <c r="K32" s="16"/>
      <c r="L32" s="15" t="s">
        <v>105</v>
      </c>
      <c r="M32" s="15" t="s">
        <v>190</v>
      </c>
    </row>
    <row r="33" spans="1:13" s="1" customFormat="1" ht="49.5" customHeight="1" x14ac:dyDescent="0.15">
      <c r="A33" s="33">
        <v>12</v>
      </c>
      <c r="B33" s="33" t="s">
        <v>130</v>
      </c>
      <c r="C33" s="34" t="s">
        <v>131</v>
      </c>
      <c r="D33" s="33" t="s">
        <v>132</v>
      </c>
      <c r="E33" s="33" t="s">
        <v>133</v>
      </c>
      <c r="F33" s="33">
        <v>1</v>
      </c>
      <c r="G33" s="27">
        <v>40533</v>
      </c>
      <c r="H33" s="19">
        <v>498920</v>
      </c>
      <c r="I33" s="19">
        <v>498920</v>
      </c>
      <c r="J33" s="19">
        <v>0</v>
      </c>
      <c r="K33" s="16"/>
      <c r="L33" s="15" t="s">
        <v>105</v>
      </c>
      <c r="M33" s="15" t="s">
        <v>190</v>
      </c>
    </row>
    <row r="34" spans="1:13" s="1" customFormat="1" ht="49.5" customHeight="1" x14ac:dyDescent="0.15">
      <c r="A34" s="33">
        <v>13</v>
      </c>
      <c r="B34" s="33" t="s">
        <v>134</v>
      </c>
      <c r="C34" s="34" t="s">
        <v>135</v>
      </c>
      <c r="D34" s="33" t="s">
        <v>136</v>
      </c>
      <c r="E34" s="33" t="s">
        <v>133</v>
      </c>
      <c r="F34" s="33">
        <v>1</v>
      </c>
      <c r="G34" s="27">
        <v>40135</v>
      </c>
      <c r="H34" s="19">
        <v>80000</v>
      </c>
      <c r="I34" s="19">
        <v>80000</v>
      </c>
      <c r="J34" s="19">
        <v>0</v>
      </c>
      <c r="K34" s="16"/>
      <c r="L34" s="15" t="s">
        <v>105</v>
      </c>
      <c r="M34" s="15" t="s">
        <v>190</v>
      </c>
    </row>
    <row r="35" spans="1:13" s="1" customFormat="1" ht="49.5" customHeight="1" x14ac:dyDescent="0.15">
      <c r="A35" s="33">
        <v>14</v>
      </c>
      <c r="B35" s="33" t="s">
        <v>137</v>
      </c>
      <c r="C35" s="34" t="s">
        <v>138</v>
      </c>
      <c r="D35" s="33" t="s">
        <v>139</v>
      </c>
      <c r="E35" s="33" t="s">
        <v>133</v>
      </c>
      <c r="F35" s="33">
        <v>1</v>
      </c>
      <c r="G35" s="27">
        <v>41612</v>
      </c>
      <c r="H35" s="19">
        <v>99000</v>
      </c>
      <c r="I35" s="19">
        <v>99000</v>
      </c>
      <c r="J35" s="19">
        <v>0</v>
      </c>
      <c r="K35" s="16"/>
      <c r="L35" s="15" t="s">
        <v>105</v>
      </c>
      <c r="M35" s="15" t="s">
        <v>190</v>
      </c>
    </row>
    <row r="36" spans="1:13" s="1" customFormat="1" ht="49.5" customHeight="1" x14ac:dyDescent="0.15">
      <c r="A36" s="33">
        <v>15</v>
      </c>
      <c r="B36" s="33" t="s">
        <v>140</v>
      </c>
      <c r="C36" s="34" t="s">
        <v>141</v>
      </c>
      <c r="D36" s="33" t="s">
        <v>142</v>
      </c>
      <c r="E36" s="33" t="s">
        <v>104</v>
      </c>
      <c r="F36" s="33">
        <v>1</v>
      </c>
      <c r="G36" s="27">
        <v>39052</v>
      </c>
      <c r="H36" s="19">
        <v>77000</v>
      </c>
      <c r="I36" s="19">
        <v>77000</v>
      </c>
      <c r="J36" s="19">
        <v>0</v>
      </c>
      <c r="K36" s="16"/>
      <c r="L36" s="15" t="s">
        <v>105</v>
      </c>
      <c r="M36" s="15" t="s">
        <v>190</v>
      </c>
    </row>
    <row r="37" spans="1:13" s="1" customFormat="1" ht="49.5" customHeight="1" x14ac:dyDescent="0.15">
      <c r="A37" s="33">
        <v>16</v>
      </c>
      <c r="B37" s="33" t="s">
        <v>143</v>
      </c>
      <c r="C37" s="34" t="s">
        <v>144</v>
      </c>
      <c r="D37" s="33" t="s">
        <v>145</v>
      </c>
      <c r="E37" s="33" t="s">
        <v>104</v>
      </c>
      <c r="F37" s="33">
        <v>1</v>
      </c>
      <c r="G37" s="27">
        <v>39052</v>
      </c>
      <c r="H37" s="19">
        <v>90000</v>
      </c>
      <c r="I37" s="19">
        <v>90000</v>
      </c>
      <c r="J37" s="19">
        <v>0</v>
      </c>
      <c r="K37" s="16"/>
      <c r="L37" s="15" t="s">
        <v>105</v>
      </c>
      <c r="M37" s="15" t="s">
        <v>190</v>
      </c>
    </row>
    <row r="38" spans="1:13" s="1" customFormat="1" ht="49.5" customHeight="1" x14ac:dyDescent="0.15">
      <c r="A38" s="33">
        <v>17</v>
      </c>
      <c r="B38" s="33" t="s">
        <v>146</v>
      </c>
      <c r="C38" s="34" t="s">
        <v>147</v>
      </c>
      <c r="D38" s="33" t="s">
        <v>75</v>
      </c>
      <c r="E38" s="33" t="s">
        <v>104</v>
      </c>
      <c r="F38" s="33">
        <v>1</v>
      </c>
      <c r="G38" s="27">
        <v>39734</v>
      </c>
      <c r="H38" s="19">
        <v>113680</v>
      </c>
      <c r="I38" s="19">
        <v>113680</v>
      </c>
      <c r="J38" s="19">
        <v>0</v>
      </c>
      <c r="K38" s="16"/>
      <c r="L38" s="15" t="s">
        <v>105</v>
      </c>
      <c r="M38" s="15" t="s">
        <v>190</v>
      </c>
    </row>
    <row r="39" spans="1:13" s="1" customFormat="1" ht="49.5" customHeight="1" x14ac:dyDescent="0.15">
      <c r="A39" s="33">
        <v>18</v>
      </c>
      <c r="B39" s="33" t="s">
        <v>148</v>
      </c>
      <c r="C39" s="34" t="s">
        <v>149</v>
      </c>
      <c r="D39" s="33" t="s">
        <v>150</v>
      </c>
      <c r="E39" s="33" t="s">
        <v>104</v>
      </c>
      <c r="F39" s="33">
        <v>1</v>
      </c>
      <c r="G39" s="27">
        <v>40500</v>
      </c>
      <c r="H39" s="19">
        <v>127000</v>
      </c>
      <c r="I39" s="19">
        <v>127000</v>
      </c>
      <c r="J39" s="19">
        <v>0</v>
      </c>
      <c r="K39" s="16"/>
      <c r="L39" s="15" t="s">
        <v>105</v>
      </c>
      <c r="M39" s="15" t="s">
        <v>190</v>
      </c>
    </row>
    <row r="40" spans="1:13" s="1" customFormat="1" ht="49.5" customHeight="1" x14ac:dyDescent="0.15">
      <c r="A40" s="33">
        <v>19</v>
      </c>
      <c r="B40" s="33" t="s">
        <v>151</v>
      </c>
      <c r="C40" s="34" t="s">
        <v>152</v>
      </c>
      <c r="D40" s="33" t="s">
        <v>153</v>
      </c>
      <c r="E40" s="33" t="s">
        <v>104</v>
      </c>
      <c r="F40" s="33">
        <v>1</v>
      </c>
      <c r="G40" s="27">
        <v>40511</v>
      </c>
      <c r="H40" s="19">
        <v>54990</v>
      </c>
      <c r="I40" s="19">
        <v>54990</v>
      </c>
      <c r="J40" s="19">
        <v>0</v>
      </c>
      <c r="K40" s="16"/>
      <c r="L40" s="15" t="s">
        <v>105</v>
      </c>
      <c r="M40" s="15" t="s">
        <v>190</v>
      </c>
    </row>
    <row r="41" spans="1:13" s="1" customFormat="1" ht="49.5" customHeight="1" x14ac:dyDescent="0.15">
      <c r="A41" s="33">
        <v>20</v>
      </c>
      <c r="B41" s="33" t="s">
        <v>154</v>
      </c>
      <c r="C41" s="34" t="s">
        <v>155</v>
      </c>
      <c r="D41" s="33" t="s">
        <v>75</v>
      </c>
      <c r="E41" s="33" t="s">
        <v>104</v>
      </c>
      <c r="F41" s="33">
        <v>1</v>
      </c>
      <c r="G41" s="27">
        <v>40885</v>
      </c>
      <c r="H41" s="19">
        <v>96000</v>
      </c>
      <c r="I41" s="19">
        <v>96000</v>
      </c>
      <c r="J41" s="19">
        <v>0</v>
      </c>
      <c r="K41" s="16"/>
      <c r="L41" s="15" t="s">
        <v>105</v>
      </c>
      <c r="M41" s="15" t="s">
        <v>190</v>
      </c>
    </row>
    <row r="42" spans="1:13" s="1" customFormat="1" ht="49.5" customHeight="1" x14ac:dyDescent="0.15">
      <c r="A42" s="33">
        <v>21</v>
      </c>
      <c r="B42" s="33" t="s">
        <v>156</v>
      </c>
      <c r="C42" s="34" t="s">
        <v>157</v>
      </c>
      <c r="D42" s="33" t="s">
        <v>75</v>
      </c>
      <c r="E42" s="33" t="s">
        <v>104</v>
      </c>
      <c r="F42" s="33">
        <v>1</v>
      </c>
      <c r="G42" s="27">
        <v>40885</v>
      </c>
      <c r="H42" s="19">
        <v>96000</v>
      </c>
      <c r="I42" s="19">
        <v>96000</v>
      </c>
      <c r="J42" s="19">
        <v>0</v>
      </c>
      <c r="K42" s="16"/>
      <c r="L42" s="15" t="s">
        <v>105</v>
      </c>
      <c r="M42" s="15" t="s">
        <v>190</v>
      </c>
    </row>
    <row r="43" spans="1:13" s="1" customFormat="1" ht="49.5" customHeight="1" x14ac:dyDescent="0.15">
      <c r="A43" s="33">
        <v>22</v>
      </c>
      <c r="B43" s="33" t="s">
        <v>158</v>
      </c>
      <c r="C43" s="34" t="s">
        <v>159</v>
      </c>
      <c r="D43" s="33" t="s">
        <v>75</v>
      </c>
      <c r="E43" s="33" t="s">
        <v>104</v>
      </c>
      <c r="F43" s="33">
        <v>1</v>
      </c>
      <c r="G43" s="27">
        <v>41218</v>
      </c>
      <c r="H43" s="19">
        <v>100000</v>
      </c>
      <c r="I43" s="19">
        <v>100000</v>
      </c>
      <c r="J43" s="19">
        <v>0</v>
      </c>
      <c r="K43" s="16"/>
      <c r="L43" s="15" t="s">
        <v>105</v>
      </c>
      <c r="M43" s="15" t="s">
        <v>190</v>
      </c>
    </row>
    <row r="44" spans="1:13" s="1" customFormat="1" ht="49.5" customHeight="1" x14ac:dyDescent="0.15">
      <c r="A44" s="33">
        <v>23</v>
      </c>
      <c r="B44" s="33" t="s">
        <v>160</v>
      </c>
      <c r="C44" s="34" t="s">
        <v>161</v>
      </c>
      <c r="D44" s="33" t="s">
        <v>160</v>
      </c>
      <c r="E44" s="33" t="s">
        <v>104</v>
      </c>
      <c r="F44" s="33">
        <v>1</v>
      </c>
      <c r="G44" s="27">
        <v>41239</v>
      </c>
      <c r="H44" s="19">
        <v>78500</v>
      </c>
      <c r="I44" s="19">
        <v>78500</v>
      </c>
      <c r="J44" s="19">
        <v>0</v>
      </c>
      <c r="K44" s="16"/>
      <c r="L44" s="15" t="s">
        <v>105</v>
      </c>
      <c r="M44" s="15" t="s">
        <v>190</v>
      </c>
    </row>
    <row r="45" spans="1:13" s="1" customFormat="1" ht="49.5" customHeight="1" x14ac:dyDescent="0.15">
      <c r="A45" s="33">
        <v>24</v>
      </c>
      <c r="B45" s="33" t="s">
        <v>162</v>
      </c>
      <c r="C45" s="34" t="s">
        <v>163</v>
      </c>
      <c r="D45" s="33" t="s">
        <v>164</v>
      </c>
      <c r="E45" s="33" t="s">
        <v>104</v>
      </c>
      <c r="F45" s="33">
        <v>1</v>
      </c>
      <c r="G45" s="27">
        <v>41430</v>
      </c>
      <c r="H45" s="19">
        <v>158000</v>
      </c>
      <c r="I45" s="19">
        <v>158000</v>
      </c>
      <c r="J45" s="19">
        <v>0</v>
      </c>
      <c r="K45" s="16"/>
      <c r="L45" s="15" t="s">
        <v>105</v>
      </c>
      <c r="M45" s="15" t="s">
        <v>190</v>
      </c>
    </row>
    <row r="46" spans="1:13" s="1" customFormat="1" ht="49.5" customHeight="1" x14ac:dyDescent="0.15">
      <c r="A46" s="33">
        <v>25</v>
      </c>
      <c r="B46" s="33" t="s">
        <v>165</v>
      </c>
      <c r="C46" s="34" t="s">
        <v>166</v>
      </c>
      <c r="D46" s="33" t="s">
        <v>75</v>
      </c>
      <c r="E46" s="33" t="s">
        <v>104</v>
      </c>
      <c r="F46" s="33">
        <v>1</v>
      </c>
      <c r="G46" s="27">
        <v>40885</v>
      </c>
      <c r="H46" s="19">
        <v>96000</v>
      </c>
      <c r="I46" s="19">
        <v>96000</v>
      </c>
      <c r="J46" s="19">
        <v>0</v>
      </c>
      <c r="K46" s="16"/>
      <c r="L46" s="15" t="s">
        <v>105</v>
      </c>
      <c r="M46" s="15" t="s">
        <v>190</v>
      </c>
    </row>
    <row r="47" spans="1:13" s="1" customFormat="1" ht="49.5" customHeight="1" x14ac:dyDescent="0.15">
      <c r="A47" s="33">
        <v>26</v>
      </c>
      <c r="B47" s="33" t="s">
        <v>167</v>
      </c>
      <c r="C47" s="34" t="s">
        <v>168</v>
      </c>
      <c r="D47" s="33" t="s">
        <v>167</v>
      </c>
      <c r="E47" s="33" t="s">
        <v>104</v>
      </c>
      <c r="F47" s="33">
        <v>1</v>
      </c>
      <c r="G47" s="27">
        <v>40127</v>
      </c>
      <c r="H47" s="19">
        <v>200000</v>
      </c>
      <c r="I47" s="19">
        <v>200000</v>
      </c>
      <c r="J47" s="19">
        <v>0</v>
      </c>
      <c r="K47" s="16"/>
      <c r="L47" s="15" t="s">
        <v>105</v>
      </c>
      <c r="M47" s="15" t="s">
        <v>190</v>
      </c>
    </row>
    <row r="48" spans="1:13" s="1" customFormat="1" ht="49.5" customHeight="1" x14ac:dyDescent="0.15">
      <c r="A48" s="33">
        <v>27</v>
      </c>
      <c r="B48" s="33" t="s">
        <v>143</v>
      </c>
      <c r="C48" s="34" t="s">
        <v>169</v>
      </c>
      <c r="D48" s="33" t="s">
        <v>170</v>
      </c>
      <c r="E48" s="33" t="s">
        <v>104</v>
      </c>
      <c r="F48" s="33">
        <v>1</v>
      </c>
      <c r="G48" s="27">
        <v>40493</v>
      </c>
      <c r="H48" s="19">
        <v>57000</v>
      </c>
      <c r="I48" s="19">
        <v>57000</v>
      </c>
      <c r="J48" s="19">
        <v>0</v>
      </c>
      <c r="K48" s="16"/>
      <c r="L48" s="15" t="s">
        <v>105</v>
      </c>
      <c r="M48" s="15" t="s">
        <v>190</v>
      </c>
    </row>
    <row r="49" spans="1:13" s="1" customFormat="1" ht="49.5" customHeight="1" x14ac:dyDescent="0.15">
      <c r="A49" s="33">
        <v>28</v>
      </c>
      <c r="B49" s="33" t="s">
        <v>171</v>
      </c>
      <c r="C49" s="34" t="s">
        <v>172</v>
      </c>
      <c r="D49" s="33" t="s">
        <v>173</v>
      </c>
      <c r="E49" s="33" t="s">
        <v>104</v>
      </c>
      <c r="F49" s="33">
        <v>1</v>
      </c>
      <c r="G49" s="27">
        <v>40137</v>
      </c>
      <c r="H49" s="19">
        <v>55000</v>
      </c>
      <c r="I49" s="19">
        <v>55000</v>
      </c>
      <c r="J49" s="19">
        <v>0</v>
      </c>
      <c r="K49" s="16"/>
      <c r="L49" s="15" t="s">
        <v>105</v>
      </c>
      <c r="M49" s="15" t="s">
        <v>190</v>
      </c>
    </row>
    <row r="50" spans="1:13" s="1" customFormat="1" ht="49.5" customHeight="1" x14ac:dyDescent="0.15">
      <c r="A50" s="33">
        <v>29</v>
      </c>
      <c r="B50" s="33" t="s">
        <v>174</v>
      </c>
      <c r="C50" s="34" t="s">
        <v>175</v>
      </c>
      <c r="D50" s="33" t="s">
        <v>176</v>
      </c>
      <c r="E50" s="33" t="s">
        <v>104</v>
      </c>
      <c r="F50" s="33">
        <v>1</v>
      </c>
      <c r="G50" s="27">
        <v>40137</v>
      </c>
      <c r="H50" s="19">
        <v>79900</v>
      </c>
      <c r="I50" s="19">
        <v>79900</v>
      </c>
      <c r="J50" s="19">
        <v>0</v>
      </c>
      <c r="K50" s="16"/>
      <c r="L50" s="15" t="s">
        <v>105</v>
      </c>
      <c r="M50" s="15" t="s">
        <v>190</v>
      </c>
    </row>
    <row r="51" spans="1:13" s="1" customFormat="1" ht="49.5" customHeight="1" x14ac:dyDescent="0.15">
      <c r="A51" s="33">
        <v>30</v>
      </c>
      <c r="B51" s="33" t="s">
        <v>177</v>
      </c>
      <c r="C51" s="34" t="s">
        <v>178</v>
      </c>
      <c r="D51" s="33" t="s">
        <v>179</v>
      </c>
      <c r="E51" s="33" t="s">
        <v>104</v>
      </c>
      <c r="F51" s="33">
        <v>1</v>
      </c>
      <c r="G51" s="27">
        <v>39861</v>
      </c>
      <c r="H51" s="19">
        <v>76480</v>
      </c>
      <c r="I51" s="19">
        <v>76480</v>
      </c>
      <c r="J51" s="19">
        <v>0</v>
      </c>
      <c r="K51" s="16"/>
      <c r="L51" s="15" t="s">
        <v>105</v>
      </c>
      <c r="M51" s="15" t="s">
        <v>190</v>
      </c>
    </row>
    <row r="52" spans="1:13" s="1" customFormat="1" ht="49.5" customHeight="1" x14ac:dyDescent="0.15">
      <c r="A52" s="33">
        <v>31</v>
      </c>
      <c r="B52" s="33" t="s">
        <v>180</v>
      </c>
      <c r="C52" s="34" t="s">
        <v>181</v>
      </c>
      <c r="D52" s="33" t="s">
        <v>182</v>
      </c>
      <c r="E52" s="33" t="s">
        <v>104</v>
      </c>
      <c r="F52" s="33">
        <v>1</v>
      </c>
      <c r="G52" s="27">
        <v>40156</v>
      </c>
      <c r="H52" s="19">
        <v>50000</v>
      </c>
      <c r="I52" s="19">
        <v>50000</v>
      </c>
      <c r="J52" s="19">
        <v>0</v>
      </c>
      <c r="K52" s="16"/>
      <c r="L52" s="15" t="s">
        <v>105</v>
      </c>
      <c r="M52" s="15" t="s">
        <v>190</v>
      </c>
    </row>
    <row r="53" spans="1:13" s="1" customFormat="1" ht="49.5" customHeight="1" x14ac:dyDescent="0.15">
      <c r="A53" s="33">
        <v>32</v>
      </c>
      <c r="B53" s="33" t="s">
        <v>180</v>
      </c>
      <c r="C53" s="34" t="s">
        <v>183</v>
      </c>
      <c r="D53" s="33" t="s">
        <v>182</v>
      </c>
      <c r="E53" s="33" t="s">
        <v>104</v>
      </c>
      <c r="F53" s="33">
        <v>7</v>
      </c>
      <c r="G53" s="27">
        <v>40156</v>
      </c>
      <c r="H53" s="19">
        <v>350000</v>
      </c>
      <c r="I53" s="19">
        <v>350000</v>
      </c>
      <c r="J53" s="19">
        <v>0</v>
      </c>
      <c r="K53" s="16"/>
      <c r="L53" s="15" t="s">
        <v>105</v>
      </c>
      <c r="M53" s="15" t="s">
        <v>190</v>
      </c>
    </row>
    <row r="54" spans="1:13" s="1" customFormat="1" ht="49.5" customHeight="1" x14ac:dyDescent="0.15">
      <c r="A54" s="33">
        <v>33</v>
      </c>
      <c r="B54" s="33" t="s">
        <v>184</v>
      </c>
      <c r="C54" s="34" t="s">
        <v>185</v>
      </c>
      <c r="D54" s="33" t="s">
        <v>186</v>
      </c>
      <c r="E54" s="33" t="s">
        <v>104</v>
      </c>
      <c r="F54" s="33">
        <v>1</v>
      </c>
      <c r="G54" s="27">
        <v>40135</v>
      </c>
      <c r="H54" s="19">
        <v>175000</v>
      </c>
      <c r="I54" s="19">
        <v>175000</v>
      </c>
      <c r="J54" s="19">
        <v>0</v>
      </c>
      <c r="K54" s="16"/>
      <c r="L54" s="15" t="s">
        <v>105</v>
      </c>
      <c r="M54" s="15" t="s">
        <v>190</v>
      </c>
    </row>
    <row r="55" spans="1:13" s="1" customFormat="1" ht="49.5" customHeight="1" x14ac:dyDescent="0.15">
      <c r="A55" s="33">
        <v>34</v>
      </c>
      <c r="B55" s="33" t="s">
        <v>187</v>
      </c>
      <c r="C55" s="34" t="s">
        <v>188</v>
      </c>
      <c r="D55" s="33">
        <v>14020115</v>
      </c>
      <c r="E55" s="33" t="s">
        <v>104</v>
      </c>
      <c r="F55" s="33">
        <v>1</v>
      </c>
      <c r="G55" s="27">
        <v>39783</v>
      </c>
      <c r="H55" s="19">
        <v>81263</v>
      </c>
      <c r="I55" s="19">
        <v>81263</v>
      </c>
      <c r="J55" s="19">
        <v>0</v>
      </c>
      <c r="K55" s="16"/>
      <c r="L55" s="15" t="s">
        <v>105</v>
      </c>
      <c r="M55" s="15" t="s">
        <v>189</v>
      </c>
    </row>
    <row r="56" spans="1:13" s="1" customFormat="1" ht="49.5" customHeight="1" x14ac:dyDescent="0.15">
      <c r="A56" s="33">
        <v>35</v>
      </c>
      <c r="B56" s="33" t="s">
        <v>191</v>
      </c>
      <c r="C56" s="34" t="s">
        <v>192</v>
      </c>
      <c r="D56" s="33" t="s">
        <v>191</v>
      </c>
      <c r="E56" s="33" t="s">
        <v>104</v>
      </c>
      <c r="F56" s="33">
        <v>1</v>
      </c>
      <c r="G56" s="27">
        <v>38246</v>
      </c>
      <c r="H56" s="19">
        <v>863595</v>
      </c>
      <c r="I56" s="19">
        <v>863595</v>
      </c>
      <c r="J56" s="19">
        <v>0</v>
      </c>
      <c r="K56" s="16"/>
      <c r="L56" s="15" t="s">
        <v>105</v>
      </c>
      <c r="M56" s="15" t="s">
        <v>190</v>
      </c>
    </row>
    <row r="57" spans="1:13" s="1" customFormat="1" ht="49.5" customHeight="1" x14ac:dyDescent="0.15">
      <c r="A57" s="33">
        <v>36</v>
      </c>
      <c r="B57" s="33" t="s">
        <v>193</v>
      </c>
      <c r="C57" s="34" t="s">
        <v>194</v>
      </c>
      <c r="D57" s="33" t="s">
        <v>193</v>
      </c>
      <c r="E57" s="33" t="s">
        <v>104</v>
      </c>
      <c r="F57" s="33">
        <v>1</v>
      </c>
      <c r="G57" s="27">
        <v>38325</v>
      </c>
      <c r="H57" s="19">
        <v>323288</v>
      </c>
      <c r="I57" s="19">
        <v>323288</v>
      </c>
      <c r="J57" s="19">
        <v>0</v>
      </c>
      <c r="K57" s="16"/>
      <c r="L57" s="15" t="s">
        <v>105</v>
      </c>
      <c r="M57" s="15" t="s">
        <v>190</v>
      </c>
    </row>
    <row r="58" spans="1:13" s="1" customFormat="1" ht="49.5" customHeight="1" x14ac:dyDescent="0.15">
      <c r="A58" s="33">
        <v>37</v>
      </c>
      <c r="B58" s="33" t="s">
        <v>195</v>
      </c>
      <c r="C58" s="34" t="s">
        <v>196</v>
      </c>
      <c r="D58" s="33" t="s">
        <v>197</v>
      </c>
      <c r="E58" s="33" t="s">
        <v>104</v>
      </c>
      <c r="F58" s="33">
        <v>1</v>
      </c>
      <c r="G58" s="27">
        <v>36130</v>
      </c>
      <c r="H58" s="19">
        <v>65800</v>
      </c>
      <c r="I58" s="19">
        <v>65800</v>
      </c>
      <c r="J58" s="19">
        <v>0</v>
      </c>
      <c r="K58" s="16"/>
      <c r="L58" s="15" t="s">
        <v>105</v>
      </c>
      <c r="M58" s="15" t="s">
        <v>189</v>
      </c>
    </row>
    <row r="59" spans="1:13" s="1" customFormat="1" ht="49.5" customHeight="1" x14ac:dyDescent="0.15">
      <c r="A59" s="33">
        <v>39</v>
      </c>
      <c r="B59" s="33" t="s">
        <v>198</v>
      </c>
      <c r="C59" s="34" t="s">
        <v>199</v>
      </c>
      <c r="D59" s="33" t="s">
        <v>198</v>
      </c>
      <c r="E59" s="33" t="s">
        <v>104</v>
      </c>
      <c r="F59" s="33">
        <v>1</v>
      </c>
      <c r="G59" s="27">
        <v>35065</v>
      </c>
      <c r="H59" s="19">
        <v>345000</v>
      </c>
      <c r="I59" s="19">
        <v>345000</v>
      </c>
      <c r="J59" s="19">
        <v>0</v>
      </c>
      <c r="K59" s="16"/>
      <c r="L59" s="15" t="s">
        <v>105</v>
      </c>
      <c r="M59" s="15" t="s">
        <v>190</v>
      </c>
    </row>
    <row r="60" spans="1:13" s="1" customFormat="1" ht="25.9" customHeight="1" x14ac:dyDescent="0.15">
      <c r="A60" s="25"/>
      <c r="B60" s="9" t="s">
        <v>17</v>
      </c>
      <c r="C60" s="8"/>
      <c r="D60" s="8"/>
      <c r="E60" s="8"/>
      <c r="F60" s="8">
        <f>SUM(F22:F59)</f>
        <v>45</v>
      </c>
      <c r="G60" s="21" t="s">
        <v>18</v>
      </c>
      <c r="H60" s="32">
        <f>SUM(H22:H59)</f>
        <v>5594684</v>
      </c>
      <c r="I60" s="32">
        <f>SUM(I22:I59)</f>
        <v>5547792.1099999994</v>
      </c>
      <c r="J60" s="32">
        <f>SUM(J22:J59)</f>
        <v>46891.890000000014</v>
      </c>
      <c r="K60" s="8"/>
      <c r="L60" s="25"/>
      <c r="M60" s="12"/>
    </row>
    <row r="61" spans="1:13" ht="18" customHeight="1" x14ac:dyDescent="0.15">
      <c r="A61" s="43" t="s">
        <v>0</v>
      </c>
      <c r="B61" s="43"/>
    </row>
    <row r="62" spans="1:13" ht="18" customHeight="1" x14ac:dyDescent="0.15">
      <c r="A62" s="44" t="s">
        <v>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1" customFormat="1" ht="18" customHeight="1" x14ac:dyDescent="0.15">
      <c r="A63" s="45" t="s">
        <v>43</v>
      </c>
      <c r="B63" s="45"/>
      <c r="C63" s="45"/>
      <c r="D63" s="45"/>
      <c r="E63" s="45"/>
      <c r="F63" s="45"/>
      <c r="H63" s="7"/>
      <c r="M63" s="11" t="s">
        <v>2</v>
      </c>
    </row>
    <row r="64" spans="1:13" s="1" customFormat="1" ht="18" customHeight="1" x14ac:dyDescent="0.15">
      <c r="A64" s="46" t="s">
        <v>3</v>
      </c>
      <c r="B64" s="46" t="s">
        <v>4</v>
      </c>
      <c r="C64" s="47" t="s">
        <v>5</v>
      </c>
      <c r="D64" s="46" t="s">
        <v>6</v>
      </c>
      <c r="E64" s="46" t="s">
        <v>7</v>
      </c>
      <c r="F64" s="46" t="s">
        <v>8</v>
      </c>
      <c r="G64" s="48" t="s">
        <v>9</v>
      </c>
      <c r="H64" s="46" t="s">
        <v>10</v>
      </c>
      <c r="I64" s="46"/>
      <c r="J64" s="46"/>
      <c r="K64" s="46"/>
      <c r="L64" s="46" t="s">
        <v>11</v>
      </c>
      <c r="M64" s="46" t="s">
        <v>12</v>
      </c>
    </row>
    <row r="65" spans="1:13" s="1" customFormat="1" ht="27.75" customHeight="1" x14ac:dyDescent="0.15">
      <c r="A65" s="46"/>
      <c r="B65" s="46"/>
      <c r="C65" s="47"/>
      <c r="D65" s="46"/>
      <c r="E65" s="46"/>
      <c r="F65" s="46"/>
      <c r="G65" s="48"/>
      <c r="H65" s="10" t="s">
        <v>13</v>
      </c>
      <c r="I65" s="29" t="s">
        <v>14</v>
      </c>
      <c r="J65" s="29" t="s">
        <v>15</v>
      </c>
      <c r="K65" s="29" t="s">
        <v>16</v>
      </c>
      <c r="L65" s="49"/>
      <c r="M65" s="49"/>
    </row>
    <row r="66" spans="1:13" s="1" customFormat="1" ht="49.5" customHeight="1" x14ac:dyDescent="0.15">
      <c r="A66" s="28">
        <v>1</v>
      </c>
      <c r="B66" s="28" t="s">
        <v>200</v>
      </c>
      <c r="C66" s="35" t="s">
        <v>201</v>
      </c>
      <c r="D66" s="36" t="s">
        <v>202</v>
      </c>
      <c r="E66" s="36" t="s">
        <v>104</v>
      </c>
      <c r="F66" s="36">
        <v>1</v>
      </c>
      <c r="G66" s="27" t="s">
        <v>203</v>
      </c>
      <c r="H66" s="38">
        <v>411272</v>
      </c>
      <c r="I66" s="39">
        <v>411272</v>
      </c>
      <c r="J66" s="38">
        <v>0</v>
      </c>
      <c r="K66" s="37"/>
      <c r="L66" s="36" t="s">
        <v>204</v>
      </c>
      <c r="M66" s="36" t="s">
        <v>205</v>
      </c>
    </row>
    <row r="67" spans="1:13" s="1" customFormat="1" ht="49.5" customHeight="1" x14ac:dyDescent="0.15">
      <c r="A67" s="40">
        <v>2</v>
      </c>
      <c r="B67" s="40" t="s">
        <v>44</v>
      </c>
      <c r="C67" s="35" t="s">
        <v>63</v>
      </c>
      <c r="D67" s="36" t="s">
        <v>64</v>
      </c>
      <c r="E67" s="36" t="s">
        <v>65</v>
      </c>
      <c r="F67" s="36">
        <v>1</v>
      </c>
      <c r="G67" s="27">
        <v>41617</v>
      </c>
      <c r="H67" s="38">
        <v>85000</v>
      </c>
      <c r="I67" s="39">
        <v>85000</v>
      </c>
      <c r="J67" s="38">
        <v>0</v>
      </c>
      <c r="K67" s="37"/>
      <c r="L67" s="36" t="s">
        <v>66</v>
      </c>
      <c r="M67" s="36" t="s">
        <v>67</v>
      </c>
    </row>
    <row r="68" spans="1:13" s="1" customFormat="1" ht="49.5" customHeight="1" x14ac:dyDescent="0.15">
      <c r="A68" s="40">
        <v>3</v>
      </c>
      <c r="B68" s="28" t="s">
        <v>45</v>
      </c>
      <c r="C68" s="35" t="s">
        <v>68</v>
      </c>
      <c r="D68" s="36" t="s">
        <v>69</v>
      </c>
      <c r="E68" s="36" t="s">
        <v>65</v>
      </c>
      <c r="F68" s="36">
        <v>1</v>
      </c>
      <c r="G68" s="27">
        <v>41426</v>
      </c>
      <c r="H68" s="38">
        <v>151900</v>
      </c>
      <c r="I68" s="39">
        <v>151900</v>
      </c>
      <c r="J68" s="38">
        <v>0</v>
      </c>
      <c r="K68" s="37"/>
      <c r="L68" s="36" t="s">
        <v>70</v>
      </c>
      <c r="M68" s="36" t="s">
        <v>71</v>
      </c>
    </row>
    <row r="69" spans="1:13" s="1" customFormat="1" ht="49.5" customHeight="1" x14ac:dyDescent="0.15">
      <c r="A69" s="40">
        <v>4</v>
      </c>
      <c r="B69" s="28" t="s">
        <v>46</v>
      </c>
      <c r="C69" s="35" t="s">
        <v>72</v>
      </c>
      <c r="D69" s="36" t="s">
        <v>73</v>
      </c>
      <c r="E69" s="36" t="s">
        <v>86</v>
      </c>
      <c r="F69" s="36">
        <v>1</v>
      </c>
      <c r="G69" s="27">
        <v>41426</v>
      </c>
      <c r="H69" s="38">
        <v>97900</v>
      </c>
      <c r="I69" s="39">
        <v>97900</v>
      </c>
      <c r="J69" s="38">
        <v>0</v>
      </c>
      <c r="K69" s="37"/>
      <c r="L69" s="36" t="s">
        <v>66</v>
      </c>
      <c r="M69" s="36" t="s">
        <v>67</v>
      </c>
    </row>
    <row r="70" spans="1:13" s="1" customFormat="1" ht="49.5" customHeight="1" x14ac:dyDescent="0.15">
      <c r="A70" s="40">
        <v>5</v>
      </c>
      <c r="B70" s="28" t="s">
        <v>47</v>
      </c>
      <c r="C70" s="35" t="s">
        <v>74</v>
      </c>
      <c r="D70" s="36" t="s">
        <v>75</v>
      </c>
      <c r="E70" s="36" t="s">
        <v>65</v>
      </c>
      <c r="F70" s="36">
        <v>1</v>
      </c>
      <c r="G70" s="27">
        <v>40479</v>
      </c>
      <c r="H70" s="38">
        <v>156000</v>
      </c>
      <c r="I70" s="39">
        <v>156000</v>
      </c>
      <c r="J70" s="38">
        <v>0</v>
      </c>
      <c r="K70" s="37"/>
      <c r="L70" s="36" t="s">
        <v>99</v>
      </c>
      <c r="M70" s="36" t="s">
        <v>100</v>
      </c>
    </row>
    <row r="71" spans="1:13" s="1" customFormat="1" ht="49.5" customHeight="1" x14ac:dyDescent="0.15">
      <c r="A71" s="40">
        <v>6</v>
      </c>
      <c r="B71" s="28" t="s">
        <v>48</v>
      </c>
      <c r="C71" s="35" t="s">
        <v>78</v>
      </c>
      <c r="D71" s="36" t="s">
        <v>75</v>
      </c>
      <c r="E71" s="36" t="s">
        <v>65</v>
      </c>
      <c r="F71" s="36">
        <v>1</v>
      </c>
      <c r="G71" s="27">
        <v>40879</v>
      </c>
      <c r="H71" s="38">
        <v>115000</v>
      </c>
      <c r="I71" s="39">
        <v>115000</v>
      </c>
      <c r="J71" s="38">
        <v>0</v>
      </c>
      <c r="K71" s="37"/>
      <c r="L71" s="36" t="s">
        <v>70</v>
      </c>
      <c r="M71" s="36" t="s">
        <v>71</v>
      </c>
    </row>
    <row r="72" spans="1:13" s="1" customFormat="1" ht="49.5" customHeight="1" x14ac:dyDescent="0.15">
      <c r="A72" s="40">
        <v>7</v>
      </c>
      <c r="B72" s="28" t="s">
        <v>49</v>
      </c>
      <c r="C72" s="35" t="s">
        <v>79</v>
      </c>
      <c r="D72" s="36" t="s">
        <v>80</v>
      </c>
      <c r="E72" s="36" t="s">
        <v>65</v>
      </c>
      <c r="F72" s="36">
        <v>1</v>
      </c>
      <c r="G72" s="27">
        <v>40735</v>
      </c>
      <c r="H72" s="38">
        <v>50000</v>
      </c>
      <c r="I72" s="39">
        <v>50000</v>
      </c>
      <c r="J72" s="38">
        <v>0</v>
      </c>
      <c r="K72" s="37"/>
      <c r="L72" s="36" t="s">
        <v>70</v>
      </c>
      <c r="M72" s="36" t="s">
        <v>71</v>
      </c>
    </row>
    <row r="73" spans="1:13" s="1" customFormat="1" ht="49.5" customHeight="1" x14ac:dyDescent="0.15">
      <c r="A73" s="40">
        <v>8</v>
      </c>
      <c r="B73" s="28" t="s">
        <v>50</v>
      </c>
      <c r="C73" s="35" t="s">
        <v>82</v>
      </c>
      <c r="D73" s="36" t="s">
        <v>75</v>
      </c>
      <c r="E73" s="36" t="s">
        <v>65</v>
      </c>
      <c r="F73" s="36">
        <v>1</v>
      </c>
      <c r="G73" s="27">
        <v>40287</v>
      </c>
      <c r="H73" s="38">
        <v>148000</v>
      </c>
      <c r="I73" s="39">
        <v>148000</v>
      </c>
      <c r="J73" s="38">
        <v>0</v>
      </c>
      <c r="K73" s="37"/>
      <c r="L73" s="36" t="s">
        <v>66</v>
      </c>
      <c r="M73" s="36" t="s">
        <v>67</v>
      </c>
    </row>
    <row r="74" spans="1:13" s="1" customFormat="1" ht="49.5" customHeight="1" x14ac:dyDescent="0.15">
      <c r="A74" s="40">
        <v>9</v>
      </c>
      <c r="B74" s="28" t="s">
        <v>51</v>
      </c>
      <c r="C74" s="35" t="s">
        <v>83</v>
      </c>
      <c r="D74" s="36" t="s">
        <v>75</v>
      </c>
      <c r="E74" s="36" t="s">
        <v>65</v>
      </c>
      <c r="F74" s="36">
        <v>1</v>
      </c>
      <c r="G74" s="27">
        <v>40247</v>
      </c>
      <c r="H74" s="38">
        <v>72000</v>
      </c>
      <c r="I74" s="39">
        <v>72000</v>
      </c>
      <c r="J74" s="38">
        <v>0</v>
      </c>
      <c r="K74" s="37"/>
      <c r="L74" s="36" t="s">
        <v>70</v>
      </c>
      <c r="M74" s="36" t="s">
        <v>71</v>
      </c>
    </row>
    <row r="75" spans="1:13" s="1" customFormat="1" ht="49.5" customHeight="1" x14ac:dyDescent="0.15">
      <c r="A75" s="40">
        <v>10</v>
      </c>
      <c r="B75" s="28" t="s">
        <v>52</v>
      </c>
      <c r="C75" s="35" t="s">
        <v>84</v>
      </c>
      <c r="D75" s="36" t="s">
        <v>75</v>
      </c>
      <c r="E75" s="36" t="s">
        <v>65</v>
      </c>
      <c r="F75" s="36">
        <v>1</v>
      </c>
      <c r="G75" s="27">
        <v>39539</v>
      </c>
      <c r="H75" s="38">
        <v>292800</v>
      </c>
      <c r="I75" s="39">
        <v>292800</v>
      </c>
      <c r="J75" s="38">
        <v>0</v>
      </c>
      <c r="K75" s="37"/>
      <c r="L75" s="36" t="s">
        <v>76</v>
      </c>
      <c r="M75" s="36" t="s">
        <v>77</v>
      </c>
    </row>
    <row r="76" spans="1:13" s="1" customFormat="1" ht="49.5" customHeight="1" x14ac:dyDescent="0.15">
      <c r="A76" s="40">
        <v>11</v>
      </c>
      <c r="B76" s="28" t="s">
        <v>53</v>
      </c>
      <c r="C76" s="35" t="s">
        <v>85</v>
      </c>
      <c r="D76" s="36" t="s">
        <v>75</v>
      </c>
      <c r="E76" s="36" t="s">
        <v>65</v>
      </c>
      <c r="F76" s="36">
        <v>1</v>
      </c>
      <c r="G76" s="27">
        <v>38322</v>
      </c>
      <c r="H76" s="38">
        <v>55500</v>
      </c>
      <c r="I76" s="39">
        <v>55500</v>
      </c>
      <c r="J76" s="38">
        <v>0</v>
      </c>
      <c r="K76" s="37"/>
      <c r="L76" s="36" t="s">
        <v>70</v>
      </c>
      <c r="M76" s="36" t="s">
        <v>71</v>
      </c>
    </row>
    <row r="77" spans="1:13" s="1" customFormat="1" ht="49.5" customHeight="1" x14ac:dyDescent="0.15">
      <c r="A77" s="40">
        <v>12</v>
      </c>
      <c r="B77" s="28" t="s">
        <v>54</v>
      </c>
      <c r="C77" s="35" t="s">
        <v>87</v>
      </c>
      <c r="D77" s="36" t="s">
        <v>75</v>
      </c>
      <c r="E77" s="36" t="s">
        <v>81</v>
      </c>
      <c r="F77" s="36">
        <v>1</v>
      </c>
      <c r="G77" s="27">
        <v>38231</v>
      </c>
      <c r="H77" s="38">
        <v>50000</v>
      </c>
      <c r="I77" s="39">
        <v>50000</v>
      </c>
      <c r="J77" s="38">
        <v>0</v>
      </c>
      <c r="K77" s="37"/>
      <c r="L77" s="36" t="s">
        <v>99</v>
      </c>
      <c r="M77" s="36" t="s">
        <v>100</v>
      </c>
    </row>
    <row r="78" spans="1:13" s="1" customFormat="1" ht="49.5" customHeight="1" x14ac:dyDescent="0.15">
      <c r="A78" s="40">
        <v>13</v>
      </c>
      <c r="B78" s="28" t="s">
        <v>55</v>
      </c>
      <c r="C78" s="35" t="s">
        <v>88</v>
      </c>
      <c r="D78" s="36" t="s">
        <v>75</v>
      </c>
      <c r="E78" s="36" t="s">
        <v>81</v>
      </c>
      <c r="F78" s="36">
        <v>1</v>
      </c>
      <c r="G78" s="27">
        <v>37895</v>
      </c>
      <c r="H78" s="38">
        <v>132200</v>
      </c>
      <c r="I78" s="39">
        <v>132200</v>
      </c>
      <c r="J78" s="38">
        <v>0</v>
      </c>
      <c r="K78" s="37"/>
      <c r="L78" s="36" t="s">
        <v>70</v>
      </c>
      <c r="M78" s="36" t="s">
        <v>71</v>
      </c>
    </row>
    <row r="79" spans="1:13" s="1" customFormat="1" ht="49.5" customHeight="1" x14ac:dyDescent="0.15">
      <c r="A79" s="40">
        <v>14</v>
      </c>
      <c r="B79" s="28" t="s">
        <v>56</v>
      </c>
      <c r="C79" s="35" t="s">
        <v>89</v>
      </c>
      <c r="D79" s="36" t="s">
        <v>90</v>
      </c>
      <c r="E79" s="36" t="s">
        <v>81</v>
      </c>
      <c r="F79" s="36">
        <v>1</v>
      </c>
      <c r="G79" s="27">
        <v>41288</v>
      </c>
      <c r="H79" s="38">
        <v>100000</v>
      </c>
      <c r="I79" s="39">
        <v>100000</v>
      </c>
      <c r="J79" s="38">
        <v>0</v>
      </c>
      <c r="K79" s="37"/>
      <c r="L79" s="36" t="s">
        <v>70</v>
      </c>
      <c r="M79" s="36" t="s">
        <v>71</v>
      </c>
    </row>
    <row r="80" spans="1:13" s="1" customFormat="1" ht="49.5" customHeight="1" x14ac:dyDescent="0.15">
      <c r="A80" s="40">
        <v>15</v>
      </c>
      <c r="B80" s="28" t="s">
        <v>57</v>
      </c>
      <c r="C80" s="35" t="s">
        <v>91</v>
      </c>
      <c r="D80" s="36" t="s">
        <v>92</v>
      </c>
      <c r="E80" s="36" t="s">
        <v>81</v>
      </c>
      <c r="F80" s="36">
        <v>1</v>
      </c>
      <c r="G80" s="27">
        <v>39783</v>
      </c>
      <c r="H80" s="38">
        <v>97880</v>
      </c>
      <c r="I80" s="39">
        <v>97880</v>
      </c>
      <c r="J80" s="38">
        <v>0</v>
      </c>
      <c r="K80" s="37"/>
      <c r="L80" s="36" t="s">
        <v>70</v>
      </c>
      <c r="M80" s="36" t="s">
        <v>71</v>
      </c>
    </row>
    <row r="81" spans="1:13" s="1" customFormat="1" ht="49.5" customHeight="1" x14ac:dyDescent="0.15">
      <c r="A81" s="40">
        <v>16</v>
      </c>
      <c r="B81" s="28" t="s">
        <v>58</v>
      </c>
      <c r="C81" s="35" t="s">
        <v>93</v>
      </c>
      <c r="D81" s="36" t="s">
        <v>75</v>
      </c>
      <c r="E81" s="36" t="s">
        <v>81</v>
      </c>
      <c r="F81" s="36">
        <v>1</v>
      </c>
      <c r="G81" s="27">
        <v>39783</v>
      </c>
      <c r="H81" s="38">
        <v>92680</v>
      </c>
      <c r="I81" s="39">
        <v>92680</v>
      </c>
      <c r="J81" s="38">
        <v>0</v>
      </c>
      <c r="K81" s="37"/>
      <c r="L81" s="36" t="s">
        <v>70</v>
      </c>
      <c r="M81" s="36" t="s">
        <v>71</v>
      </c>
    </row>
    <row r="82" spans="1:13" s="1" customFormat="1" ht="49.5" customHeight="1" x14ac:dyDescent="0.15">
      <c r="A82" s="40">
        <v>17</v>
      </c>
      <c r="B82" s="28" t="s">
        <v>59</v>
      </c>
      <c r="C82" s="35" t="s">
        <v>94</v>
      </c>
      <c r="D82" s="36" t="s">
        <v>75</v>
      </c>
      <c r="E82" s="36" t="s">
        <v>81</v>
      </c>
      <c r="F82" s="36">
        <v>1</v>
      </c>
      <c r="G82" s="27">
        <v>39692</v>
      </c>
      <c r="H82" s="38">
        <v>167810</v>
      </c>
      <c r="I82" s="39">
        <v>167810</v>
      </c>
      <c r="J82" s="38">
        <v>0</v>
      </c>
      <c r="K82" s="37"/>
      <c r="L82" s="36" t="s">
        <v>70</v>
      </c>
      <c r="M82" s="36" t="s">
        <v>71</v>
      </c>
    </row>
    <row r="83" spans="1:13" s="1" customFormat="1" ht="49.5" customHeight="1" x14ac:dyDescent="0.15">
      <c r="A83" s="40">
        <v>18</v>
      </c>
      <c r="B83" s="28" t="s">
        <v>60</v>
      </c>
      <c r="C83" s="35" t="s">
        <v>95</v>
      </c>
      <c r="D83" s="36" t="s">
        <v>75</v>
      </c>
      <c r="E83" s="36" t="s">
        <v>81</v>
      </c>
      <c r="F83" s="36">
        <v>1</v>
      </c>
      <c r="G83" s="27">
        <v>40892</v>
      </c>
      <c r="H83" s="38">
        <v>139000</v>
      </c>
      <c r="I83" s="39">
        <v>139000</v>
      </c>
      <c r="J83" s="38">
        <v>0</v>
      </c>
      <c r="K83" s="37"/>
      <c r="L83" s="36" t="s">
        <v>70</v>
      </c>
      <c r="M83" s="36" t="s">
        <v>71</v>
      </c>
    </row>
    <row r="84" spans="1:13" s="1" customFormat="1" ht="49.5" customHeight="1" x14ac:dyDescent="0.15">
      <c r="A84" s="40">
        <v>19</v>
      </c>
      <c r="B84" s="28" t="s">
        <v>61</v>
      </c>
      <c r="C84" s="35" t="s">
        <v>96</v>
      </c>
      <c r="D84" s="36" t="s">
        <v>97</v>
      </c>
      <c r="E84" s="36" t="s">
        <v>81</v>
      </c>
      <c r="F84" s="36">
        <v>1</v>
      </c>
      <c r="G84" s="27">
        <v>40539</v>
      </c>
      <c r="H84" s="38">
        <v>98000</v>
      </c>
      <c r="I84" s="39">
        <v>98000</v>
      </c>
      <c r="J84" s="38">
        <v>0</v>
      </c>
      <c r="K84" s="37"/>
      <c r="L84" s="36" t="s">
        <v>70</v>
      </c>
      <c r="M84" s="36" t="s">
        <v>71</v>
      </c>
    </row>
    <row r="85" spans="1:13" s="1" customFormat="1" ht="49.5" customHeight="1" x14ac:dyDescent="0.15">
      <c r="A85" s="40">
        <v>20</v>
      </c>
      <c r="B85" s="28" t="s">
        <v>62</v>
      </c>
      <c r="C85" s="35" t="s">
        <v>98</v>
      </c>
      <c r="D85" s="36" t="s">
        <v>75</v>
      </c>
      <c r="E85" s="36" t="s">
        <v>81</v>
      </c>
      <c r="F85" s="36">
        <v>1</v>
      </c>
      <c r="G85" s="27">
        <v>39630</v>
      </c>
      <c r="H85" s="38">
        <v>189716.66</v>
      </c>
      <c r="I85" s="39">
        <v>189716.66</v>
      </c>
      <c r="J85" s="38">
        <v>0</v>
      </c>
      <c r="K85" s="37"/>
      <c r="L85" s="36" t="s">
        <v>70</v>
      </c>
      <c r="M85" s="36" t="s">
        <v>71</v>
      </c>
    </row>
    <row r="86" spans="1:13" s="1" customFormat="1" ht="25.9" customHeight="1" x14ac:dyDescent="0.15">
      <c r="A86" s="30"/>
      <c r="B86" s="9" t="s">
        <v>17</v>
      </c>
      <c r="C86" s="8"/>
      <c r="D86" s="8"/>
      <c r="E86" s="8"/>
      <c r="F86" s="8">
        <f>SUM(F66:F85)</f>
        <v>20</v>
      </c>
      <c r="G86" s="21" t="s">
        <v>18</v>
      </c>
      <c r="H86" s="32">
        <f>SUM(H66:H85)</f>
        <v>2702658.66</v>
      </c>
      <c r="I86" s="32">
        <f t="shared" ref="I86:J86" si="2">SUM(I66:I85)</f>
        <v>2702658.66</v>
      </c>
      <c r="J86" s="32">
        <f t="shared" si="2"/>
        <v>0</v>
      </c>
      <c r="K86" s="8"/>
      <c r="L86" s="30"/>
      <c r="M86" s="12"/>
    </row>
  </sheetData>
  <mergeCells count="52">
    <mergeCell ref="A17:B17"/>
    <mergeCell ref="A18:M18"/>
    <mergeCell ref="A19:F19"/>
    <mergeCell ref="A20:A21"/>
    <mergeCell ref="B20:B21"/>
    <mergeCell ref="C20:C21"/>
    <mergeCell ref="D20:D21"/>
    <mergeCell ref="E20:E21"/>
    <mergeCell ref="F20:F21"/>
    <mergeCell ref="G20:G21"/>
    <mergeCell ref="H20:K20"/>
    <mergeCell ref="L20:L21"/>
    <mergeCell ref="M20:M21"/>
    <mergeCell ref="A10:B10"/>
    <mergeCell ref="A11:M11"/>
    <mergeCell ref="A12:F12"/>
    <mergeCell ref="A13:A14"/>
    <mergeCell ref="B13:B14"/>
    <mergeCell ref="C13:C14"/>
    <mergeCell ref="D13:D14"/>
    <mergeCell ref="E13:E14"/>
    <mergeCell ref="F13:F14"/>
    <mergeCell ref="G13:G14"/>
    <mergeCell ref="H13:K13"/>
    <mergeCell ref="L13:L14"/>
    <mergeCell ref="M13:M14"/>
    <mergeCell ref="A1:B1"/>
    <mergeCell ref="A2:M2"/>
    <mergeCell ref="A3:F3"/>
    <mergeCell ref="H4:K4"/>
    <mergeCell ref="L4:L5"/>
    <mergeCell ref="M4:M5"/>
    <mergeCell ref="A4:A5"/>
    <mergeCell ref="B4:B5"/>
    <mergeCell ref="F4:F5"/>
    <mergeCell ref="C4:C5"/>
    <mergeCell ref="D4:D5"/>
    <mergeCell ref="E4:E5"/>
    <mergeCell ref="G4:G5"/>
    <mergeCell ref="A61:B61"/>
    <mergeCell ref="A62:M62"/>
    <mergeCell ref="A63:F63"/>
    <mergeCell ref="A64:A65"/>
    <mergeCell ref="B64:B65"/>
    <mergeCell ref="C64:C65"/>
    <mergeCell ref="D64:D65"/>
    <mergeCell ref="E64:E65"/>
    <mergeCell ref="F64:F65"/>
    <mergeCell ref="G64:G65"/>
    <mergeCell ref="H64:K64"/>
    <mergeCell ref="L64:L65"/>
    <mergeCell ref="M64:M65"/>
  </mergeCells>
  <phoneticPr fontId="6" type="noConversion"/>
  <printOptions horizontalCentered="1"/>
  <pageMargins left="0.39370078740157483" right="0.39370078740157483" top="1.1811023622047245" bottom="1.1811023622047245" header="0.27559055118110237" footer="0.31496062992125984"/>
  <pageSetup paperSize="9" scale="90" orientation="landscape" r:id="rId1"/>
  <headerFooter alignWithMargins="0"/>
  <rowBreaks count="3" manualBreakCount="3">
    <brk id="9" max="16383" man="1"/>
    <brk id="16" max="16383" man="1"/>
    <brk id="60" max="16383" man="1"/>
  </rowBreaks>
  <colBreaks count="1" manualBreakCount="1">
    <brk id="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文印室排版</cp:lastModifiedBy>
  <dcterms:created xsi:type="dcterms:W3CDTF">2018-09-11T03:31:00Z</dcterms:created>
  <dcterms:modified xsi:type="dcterms:W3CDTF">2021-04-29T06:30:28Z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