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3705" windowWidth="28710" windowHeight="11205" tabRatio="1000"/>
  </bookViews>
  <sheets>
    <sheet name="拟立项名单" sheetId="25" r:id="rId1"/>
  </sheets>
  <definedNames>
    <definedName name="_xlnm._FilterDatabase" localSheetId="0" hidden="1">拟立项名单!$4:$486</definedName>
    <definedName name="_xlnm.Print_Titles" localSheetId="0">拟立项名单!$4:$4</definedName>
  </definedNames>
  <calcPr calcId="145621"/>
</workbook>
</file>

<file path=xl/calcChain.xml><?xml version="1.0" encoding="utf-8"?>
<calcChain xmlns="http://schemas.openxmlformats.org/spreadsheetml/2006/main">
  <c r="A424" i="25" l="1"/>
  <c r="A422" i="25"/>
  <c r="A420" i="25"/>
  <c r="A419" i="25"/>
  <c r="A417" i="25"/>
  <c r="A416" i="25"/>
  <c r="A414" i="25"/>
  <c r="A413" i="25"/>
  <c r="A411" i="25"/>
  <c r="A410" i="25"/>
  <c r="A409" i="25"/>
  <c r="A408" i="25"/>
  <c r="A407" i="25"/>
  <c r="A406" i="25"/>
  <c r="A404" i="25"/>
  <c r="A402" i="25"/>
  <c r="A401" i="25"/>
  <c r="A399" i="25"/>
  <c r="A397" i="25"/>
  <c r="A396" i="25"/>
  <c r="A395" i="25"/>
  <c r="A394" i="25"/>
  <c r="A393" i="25"/>
  <c r="A391" i="25"/>
  <c r="A390" i="25"/>
  <c r="A389" i="25"/>
  <c r="A388" i="25"/>
  <c r="A386" i="25"/>
  <c r="A385" i="25"/>
  <c r="A384" i="25"/>
  <c r="A383" i="25"/>
  <c r="A382" i="25"/>
  <c r="A379" i="25"/>
  <c r="A377" i="25"/>
  <c r="A376" i="25"/>
  <c r="A375" i="25"/>
  <c r="A374" i="25"/>
  <c r="A373" i="25"/>
  <c r="A372" i="25"/>
  <c r="A371" i="25"/>
  <c r="A370" i="25"/>
  <c r="A369" i="25"/>
  <c r="A366" i="25"/>
  <c r="A365" i="25"/>
  <c r="A364" i="25"/>
  <c r="A363" i="25"/>
  <c r="A362" i="25"/>
  <c r="A360" i="25"/>
  <c r="A359" i="25"/>
  <c r="A358" i="25"/>
  <c r="A357" i="25"/>
  <c r="A356" i="25"/>
  <c r="A355" i="25"/>
  <c r="A354" i="25"/>
  <c r="A353" i="25"/>
  <c r="A352" i="25"/>
  <c r="A351" i="25"/>
  <c r="A350" i="25"/>
  <c r="A349" i="25"/>
  <c r="A347" i="25"/>
  <c r="A346" i="25"/>
  <c r="A345" i="25"/>
  <c r="A344" i="25"/>
  <c r="A343" i="25"/>
  <c r="A342" i="25"/>
  <c r="A341" i="25"/>
  <c r="A340" i="25"/>
  <c r="A339" i="25"/>
  <c r="A338" i="25"/>
  <c r="A337" i="25"/>
  <c r="A336" i="25"/>
  <c r="A335" i="25"/>
  <c r="A333" i="25"/>
  <c r="A332" i="25"/>
  <c r="A331" i="25"/>
  <c r="A330" i="25"/>
  <c r="A329" i="25"/>
  <c r="A328" i="25"/>
  <c r="A327" i="25"/>
  <c r="A326" i="25"/>
  <c r="A325" i="25"/>
  <c r="A324" i="25"/>
  <c r="A323" i="25"/>
  <c r="A322" i="25"/>
  <c r="A321" i="25"/>
  <c r="A320" i="25"/>
  <c r="A319" i="25"/>
  <c r="A318" i="25"/>
  <c r="A317" i="25"/>
  <c r="A316" i="25"/>
  <c r="A315" i="25"/>
  <c r="A314" i="25"/>
  <c r="A313" i="25"/>
  <c r="A312" i="25"/>
  <c r="A311" i="25"/>
  <c r="A310" i="25"/>
  <c r="A309" i="25"/>
  <c r="A308" i="25"/>
  <c r="A307" i="25"/>
  <c r="A306" i="25"/>
  <c r="A305" i="25"/>
  <c r="A304" i="25"/>
  <c r="A303" i="25"/>
  <c r="A302" i="25"/>
  <c r="A301" i="25"/>
  <c r="A300" i="25"/>
  <c r="A299" i="25"/>
  <c r="A298" i="25"/>
  <c r="A297" i="25"/>
  <c r="A296" i="25"/>
  <c r="A295" i="25"/>
  <c r="A293" i="25"/>
  <c r="A292" i="25"/>
  <c r="A291" i="25"/>
  <c r="A290" i="25"/>
  <c r="A289" i="25"/>
  <c r="A288" i="25"/>
  <c r="A287" i="25"/>
  <c r="A286" i="25"/>
  <c r="A285" i="25"/>
  <c r="A284" i="25"/>
  <c r="A283" i="25"/>
  <c r="A282" i="25"/>
  <c r="A281" i="25"/>
  <c r="A280" i="25"/>
  <c r="A279" i="25"/>
  <c r="A278" i="25"/>
  <c r="A277" i="25"/>
  <c r="A275" i="25"/>
  <c r="A274" i="25"/>
  <c r="A273" i="25"/>
  <c r="A272" i="25"/>
  <c r="A271" i="25"/>
  <c r="A270" i="25"/>
  <c r="A269" i="25"/>
  <c r="A268" i="25"/>
  <c r="A267" i="25"/>
  <c r="A266" i="25"/>
  <c r="A265" i="25"/>
  <c r="A264" i="25"/>
  <c r="A263" i="25"/>
  <c r="A262" i="25"/>
  <c r="A261" i="25"/>
  <c r="A260" i="25"/>
  <c r="A259" i="25"/>
  <c r="A258" i="25"/>
  <c r="A257" i="25"/>
  <c r="A255" i="25"/>
  <c r="A254" i="25"/>
  <c r="A253" i="25"/>
  <c r="A252" i="25"/>
  <c r="A251" i="25"/>
  <c r="A250" i="25"/>
  <c r="A249" i="25"/>
  <c r="A248" i="25"/>
  <c r="A247" i="25"/>
  <c r="A246" i="25"/>
  <c r="A245" i="25"/>
  <c r="A244" i="25"/>
  <c r="A243" i="25"/>
  <c r="A242" i="25"/>
  <c r="A241" i="25"/>
  <c r="A240" i="25"/>
  <c r="A239" i="25"/>
  <c r="A238" i="25"/>
  <c r="A237" i="25"/>
  <c r="A235" i="25"/>
  <c r="A234" i="25"/>
  <c r="A233" i="25"/>
  <c r="A232" i="25"/>
  <c r="A231" i="25"/>
  <c r="A230" i="25"/>
  <c r="A229" i="25"/>
  <c r="A228" i="25"/>
  <c r="A227" i="25"/>
  <c r="A226" i="25"/>
  <c r="A225" i="25"/>
  <c r="A224" i="25"/>
  <c r="A223" i="25"/>
  <c r="A222" i="25"/>
  <c r="A221" i="25"/>
  <c r="A220" i="25"/>
  <c r="A219" i="25"/>
  <c r="A218" i="25"/>
  <c r="A217" i="25"/>
  <c r="A216" i="25"/>
  <c r="A215" i="25"/>
  <c r="A214" i="25"/>
  <c r="A213" i="25"/>
  <c r="A212" i="25"/>
  <c r="A211" i="25"/>
  <c r="A210" i="25"/>
  <c r="A209" i="25"/>
  <c r="A208" i="25"/>
  <c r="A207" i="25"/>
  <c r="A206" i="25"/>
  <c r="A205" i="25"/>
  <c r="A204" i="25"/>
  <c r="A202" i="25"/>
  <c r="A201" i="25"/>
  <c r="A200" i="25"/>
  <c r="A199" i="25"/>
  <c r="A198" i="25"/>
  <c r="A197" i="25"/>
  <c r="A196" i="25"/>
  <c r="A195" i="25"/>
  <c r="A194" i="25"/>
  <c r="A193" i="25"/>
  <c r="A192" i="25"/>
  <c r="A191" i="25"/>
  <c r="A190" i="25"/>
  <c r="A189" i="25"/>
  <c r="A188" i="25"/>
  <c r="A187" i="25"/>
  <c r="A186" i="25"/>
  <c r="A185" i="25"/>
  <c r="A184" i="25"/>
  <c r="A182" i="25"/>
  <c r="A181" i="25"/>
  <c r="A180" i="25"/>
  <c r="A179" i="25"/>
  <c r="A178" i="25"/>
  <c r="A177" i="25"/>
  <c r="A176" i="25"/>
  <c r="A175" i="25"/>
  <c r="A174" i="25"/>
  <c r="A173" i="25"/>
  <c r="A172" i="25"/>
  <c r="A171" i="25"/>
  <c r="A170" i="25"/>
  <c r="A169" i="25"/>
  <c r="A168" i="25"/>
  <c r="A167" i="25"/>
  <c r="A166" i="25"/>
  <c r="A165" i="25"/>
  <c r="A164" i="25"/>
  <c r="A163" i="25"/>
  <c r="A162" i="25"/>
  <c r="A161" i="25"/>
  <c r="A160" i="25"/>
  <c r="A159" i="25"/>
  <c r="A158" i="25"/>
  <c r="A157" i="25"/>
  <c r="A156" i="25"/>
  <c r="A154" i="25"/>
  <c r="A153" i="25"/>
  <c r="A152" i="25"/>
  <c r="A151" i="25"/>
  <c r="A150" i="25"/>
  <c r="A149" i="25"/>
  <c r="A148" i="25"/>
  <c r="A147" i="25"/>
  <c r="A146" i="25"/>
  <c r="A145" i="25"/>
  <c r="A144" i="25"/>
  <c r="A143" i="25"/>
  <c r="A142" i="25"/>
  <c r="A141" i="25"/>
  <c r="A140" i="25"/>
  <c r="A139" i="25"/>
  <c r="A138" i="25"/>
  <c r="A137" i="25"/>
  <c r="A136" i="25"/>
  <c r="A135" i="25"/>
  <c r="A134" i="25"/>
  <c r="A133" i="25"/>
  <c r="A132" i="25"/>
  <c r="A131" i="25"/>
  <c r="A130" i="25"/>
  <c r="A127" i="25"/>
  <c r="A126" i="25"/>
  <c r="A124" i="25"/>
  <c r="A123" i="25"/>
  <c r="A122" i="25"/>
  <c r="A121" i="25"/>
  <c r="A120" i="25"/>
  <c r="A119" i="25"/>
  <c r="A117" i="25"/>
  <c r="A116" i="25"/>
  <c r="A115" i="25"/>
  <c r="A114" i="25"/>
  <c r="A113" i="25"/>
  <c r="A112" i="25"/>
  <c r="A110" i="25"/>
  <c r="A109" i="25"/>
  <c r="A108" i="25"/>
  <c r="A107" i="25"/>
  <c r="A106" i="25"/>
  <c r="A105" i="25"/>
  <c r="A103" i="25"/>
  <c r="A102" i="25"/>
  <c r="A101" i="25"/>
  <c r="A100" i="25"/>
  <c r="A99" i="25"/>
  <c r="A98" i="25"/>
  <c r="A97" i="25"/>
  <c r="A95" i="25"/>
  <c r="A94" i="25"/>
  <c r="A93" i="25"/>
  <c r="A91" i="25"/>
  <c r="A90" i="25"/>
  <c r="A89" i="25"/>
  <c r="A88" i="25"/>
  <c r="A87" i="25"/>
  <c r="A86" i="25"/>
  <c r="A85" i="25"/>
  <c r="A84" i="25"/>
  <c r="A83" i="25"/>
  <c r="A82" i="25"/>
  <c r="A81" i="25"/>
  <c r="A79" i="25"/>
  <c r="A78" i="25"/>
  <c r="A77" i="25"/>
  <c r="A76" i="25"/>
  <c r="A75" i="25"/>
  <c r="A74" i="25"/>
  <c r="A73" i="25"/>
  <c r="A72" i="25"/>
  <c r="A71" i="25"/>
  <c r="A69" i="25"/>
  <c r="A68" i="25"/>
  <c r="A67" i="25"/>
  <c r="A66" i="25"/>
  <c r="A65" i="25"/>
  <c r="A64" i="25"/>
  <c r="A63" i="25"/>
  <c r="A62" i="25"/>
  <c r="A61" i="25"/>
  <c r="A60" i="25"/>
  <c r="A59" i="25"/>
  <c r="A58" i="25"/>
  <c r="A57" i="25"/>
  <c r="A55" i="25"/>
  <c r="A54" i="25"/>
  <c r="A53" i="25"/>
  <c r="A52" i="25"/>
  <c r="A51" i="25"/>
  <c r="A50" i="25"/>
  <c r="A49" i="25"/>
  <c r="A48" i="25"/>
  <c r="A46" i="25"/>
  <c r="A45" i="25"/>
  <c r="A44" i="25"/>
  <c r="A43" i="25"/>
  <c r="A42" i="25"/>
  <c r="A41" i="25"/>
  <c r="A40" i="25"/>
  <c r="A39" i="25"/>
  <c r="A38" i="25"/>
  <c r="A37" i="25"/>
  <c r="A36" i="25"/>
  <c r="A35" i="25"/>
  <c r="A34" i="25"/>
  <c r="A33" i="25"/>
  <c r="A32" i="25"/>
  <c r="A31" i="25"/>
  <c r="A30" i="25"/>
  <c r="A28" i="25"/>
  <c r="A27" i="25"/>
  <c r="A26" i="25"/>
  <c r="A25" i="25"/>
  <c r="A24" i="25"/>
  <c r="A23" i="25"/>
  <c r="A22" i="25"/>
  <c r="A21" i="25"/>
  <c r="A20" i="25"/>
  <c r="A19" i="25"/>
  <c r="A18" i="25"/>
  <c r="A17" i="25"/>
  <c r="A16" i="25"/>
  <c r="A15" i="25"/>
  <c r="A14" i="25"/>
  <c r="A13" i="25"/>
  <c r="A12" i="25"/>
  <c r="A11" i="25"/>
  <c r="A10" i="25"/>
  <c r="A9" i="25"/>
  <c r="A8" i="25"/>
</calcChain>
</file>

<file path=xl/sharedStrings.xml><?xml version="1.0" encoding="utf-8"?>
<sst xmlns="http://schemas.openxmlformats.org/spreadsheetml/2006/main" count="3425" uniqueCount="1971">
  <si>
    <t>附件</t>
  </si>
  <si>
    <t>2023年广州市教学成果培育项目拟立项名单（421项）</t>
  </si>
  <si>
    <t>序号</t>
  </si>
  <si>
    <t>项目编号</t>
  </si>
  <si>
    <t>所属单位</t>
  </si>
  <si>
    <t>所属区域</t>
  </si>
  <si>
    <t>项目负责人</t>
  </si>
  <si>
    <t>主要成员</t>
  </si>
  <si>
    <t>成果名称</t>
  </si>
  <si>
    <t>成果类别</t>
  </si>
  <si>
    <t>培育层次</t>
  </si>
  <si>
    <t>一、市属高校（110项）</t>
  </si>
  <si>
    <t>（一）广州大学（22项）</t>
  </si>
  <si>
    <t>广州大学</t>
  </si>
  <si>
    <t>市属高校</t>
  </si>
  <si>
    <t>吴志峰</t>
  </si>
  <si>
    <t>张新长、李少英、解学通、骆仁波、郭冠华</t>
  </si>
  <si>
    <t>创新与实践双轮驱动下的高校GIS复合型人才培养</t>
  </si>
  <si>
    <t>高等教育</t>
  </si>
  <si>
    <t>由学校自主决定</t>
  </si>
  <si>
    <t>唐冬</t>
  </si>
  <si>
    <t>曾衍瀚、尚文利、张承云、揭海、曹忠</t>
  </si>
  <si>
    <t>五维一体，三全育人——电子信息类复合型创新人才培养的改革与实践</t>
  </si>
  <si>
    <t>2023128685</t>
  </si>
  <si>
    <t>屈哨兵</t>
  </si>
  <si>
    <t>纪德君、禤健聪、温小军、林晖、和丹丹</t>
  </si>
  <si>
    <t>中华优秀传统文化教材建设与传承实践验证</t>
  </si>
  <si>
    <t>2023128598</t>
  </si>
  <si>
    <t>饶永生</t>
  </si>
  <si>
    <t>张景中、汤茂斌、管皓、陈联、李亚</t>
  </si>
  <si>
    <t>国家现代产业学院引领的智能软件创新人才培养探索与实践</t>
  </si>
  <si>
    <t>2023128654</t>
  </si>
  <si>
    <t>田秋生</t>
  </si>
  <si>
    <t>邹军、夏清泉、张爱凤</t>
  </si>
  <si>
    <t>价值引领、实践赋能、知行合一：“大思政”格局下的新闻传播人才德育模式创新</t>
  </si>
  <si>
    <t>2023128679</t>
  </si>
  <si>
    <t>麻彦坤</t>
  </si>
  <si>
    <t>叶浩生、聂衍刚、杨文登、张豹、曾红</t>
  </si>
  <si>
    <t>心理学卓越人才精准培养体系建设</t>
  </si>
  <si>
    <t>2023128649</t>
  </si>
  <si>
    <t>谭苏燕</t>
  </si>
  <si>
    <t>彭念凡、李丽、梁凤娟、周生辉、杨建东</t>
  </si>
  <si>
    <t>价值引领技术赋能---大学英语课程思政“三维四径”教学模式探索与实践</t>
  </si>
  <si>
    <t>2023128674</t>
  </si>
  <si>
    <t>谭平</t>
  </si>
  <si>
    <t>罗迪、荣宏伟、任凤鸣、于志伟、丁云飞</t>
  </si>
  <si>
    <t>思政引领、创新驱动、人才提升：服务湾区土木类国家一流专业建设探索与实践</t>
  </si>
  <si>
    <t>2023128593</t>
  </si>
  <si>
    <t>宋刚</t>
  </si>
  <si>
    <t>王筱虹、夏建荣、李淑更、彭燕、肖唐付</t>
  </si>
  <si>
    <t>地方高校环境类创新性应用型人才实践教学体系构建与应用</t>
  </si>
  <si>
    <t>2023128601</t>
  </si>
  <si>
    <t>宋丹霞</t>
  </si>
  <si>
    <t>马大卫、皮圣雷、冉佳森、王婧、詹茜</t>
  </si>
  <si>
    <t>基于“OBE+行动学习”的新商科QPRA创造型课堂教学模式创新与实践</t>
  </si>
  <si>
    <t>舒琥</t>
  </si>
  <si>
    <t>柯德森、胡俊杰、陈建辉、杨礼香、余文华</t>
  </si>
  <si>
    <t>二十载求索——地方高校生物科学专业“五位一体”实践教学新模式的创建与成效</t>
  </si>
  <si>
    <t>2023128667</t>
  </si>
  <si>
    <t>邹汉波</t>
  </si>
  <si>
    <t>梁红、陈胜洲、杨伟、毛桃嫣</t>
  </si>
  <si>
    <t>基于OBE理念的双螺旋递进式化工专业课程的建设与实践</t>
  </si>
  <si>
    <t>2023128640</t>
  </si>
  <si>
    <t>吴开俊</t>
  </si>
  <si>
    <t>唐春明、杨文登、王卫东、哈迎飞、苏远连</t>
  </si>
  <si>
    <t>需求驱动，能力导向，六链融通：对接大湾区基础教育的教育硕士培养模式创新与实践</t>
  </si>
  <si>
    <t>2023128006</t>
  </si>
  <si>
    <t>刘兆清</t>
  </si>
  <si>
    <t>李楠、陈旖勃、欧阳婷、廖伯凯、杜磊</t>
  </si>
  <si>
    <t>“创新、实践、沟通”引领下的大湾区地方高校硕士研究生培养体系构建与实践</t>
  </si>
  <si>
    <t>2023127922</t>
  </si>
  <si>
    <t>朱大昌</t>
  </si>
  <si>
    <t>江帆、陈首彦、吴文强、刘长红、丰艳萍</t>
  </si>
  <si>
    <t>“项目驱动-产教融合-协同创新”三位一体机械工程专业学位研究生教学模式改革与实践</t>
  </si>
  <si>
    <t>2023128742</t>
  </si>
  <si>
    <t>刘云生</t>
  </si>
  <si>
    <t>张泽涛、邱雪梅、段陆平、张玉洁、李昕</t>
  </si>
  <si>
    <t>“四维融合一体贯穿”的法学一流综合课程群建设模式探索与创新推广</t>
  </si>
  <si>
    <t>2023128728</t>
  </si>
  <si>
    <t>孙彦斌</t>
  </si>
  <si>
    <t>李默涵、田志宏、鲁辉、王乐、杨世宇</t>
  </si>
  <si>
    <t>基于“小班研讨课”的科教融合创新人才培养探索与实践</t>
  </si>
  <si>
    <t>2023128758</t>
  </si>
  <si>
    <t>尹居良</t>
  </si>
  <si>
    <t>张兴发、张新风、余玉丰、李正辉、王孟欣</t>
  </si>
  <si>
    <t>提高大学生调查分析素养的创新实践教学模式探索及推广</t>
  </si>
  <si>
    <t>2023128603</t>
  </si>
  <si>
    <t>聂衍刚</t>
  </si>
  <si>
    <t>窦凯、喻承甫、刘百里、方晓义、黎耀威</t>
  </si>
  <si>
    <t>5L&amp;5S高中生全方位三级发展指导模式的创建与实施</t>
  </si>
  <si>
    <t>基础教育</t>
  </si>
  <si>
    <t>重点项目</t>
  </si>
  <si>
    <t>2023128475</t>
  </si>
  <si>
    <t>苏启敏</t>
  </si>
  <si>
    <t>林伟贞、聂衍刚、彭文莹、汤茂斌、杜玉霞</t>
  </si>
  <si>
    <t>以C-STAP小学课程体系支撑“五育融合”育人目标的实践探索</t>
  </si>
  <si>
    <t>2023128371</t>
  </si>
  <si>
    <t>刘瑾</t>
  </si>
  <si>
    <t>胡樱平、胡晓燕、文小武、蔡海燕、韩若晨</t>
  </si>
  <si>
    <t>基于中华优秀传统文化传承的中小学音乐教学内容重构与协同实践</t>
  </si>
  <si>
    <t>2023128415</t>
  </si>
  <si>
    <t>陈丽虹</t>
  </si>
  <si>
    <t>翁素贤、苏远连、彭念凡、冯菁、谢冁翕</t>
  </si>
  <si>
    <t>大中小学英语教师协同发展共同体GCPS模式构建与实践</t>
  </si>
  <si>
    <t>（二）广州医科大学（17项）</t>
  </si>
  <si>
    <t>2023128611</t>
  </si>
  <si>
    <t>广州医科大学</t>
  </si>
  <si>
    <t>阳范文</t>
  </si>
  <si>
    <t>朱继翔、魏悦姿、张智勇、田秀梅、郭伟圣</t>
  </si>
  <si>
    <t>新工科背景下生物医学工程卓越人才培养的“两结合、三融合、五协同”育人模式探索与实践</t>
  </si>
  <si>
    <t>2023128556</t>
  </si>
  <si>
    <t>胡丙杰</t>
  </si>
  <si>
    <t>练玉银、叶慧玲、李芳健、张立威、纪泽泉</t>
  </si>
  <si>
    <t>新时代基于医防教“三位一体”的全科医学人才培养模式探索与实践</t>
  </si>
  <si>
    <t>2023128480</t>
  </si>
  <si>
    <t>江千舟</t>
  </si>
  <si>
    <t>赵健、向鹏飞、孔媛媛、王一舟、易晓敏</t>
  </si>
  <si>
    <t>以“健康”为中心构建“四新”课程体系，培养复合型医学人才</t>
  </si>
  <si>
    <t>2023128357</t>
  </si>
  <si>
    <t>吴他凡</t>
  </si>
  <si>
    <t>殷子寓、郑建民、魏兆瑜、吴欣遥、包希哲</t>
  </si>
  <si>
    <t>医学生“三全五育六融合”综合素质培养路径探索</t>
  </si>
  <si>
    <t>2023128383</t>
  </si>
  <si>
    <t>欧海宁</t>
  </si>
  <si>
    <t>曾永康、徐开寿、罗庆禄、郑则广、陈艳</t>
  </si>
  <si>
    <t>“塑灵魂、强实践、宽视野”的特色康复育人体系探索与实践</t>
  </si>
  <si>
    <t>2023128586</t>
  </si>
  <si>
    <t>秦茵茵</t>
  </si>
  <si>
    <t>谢燕清、李时悦、黄婉怡、高怡、关伟杰</t>
  </si>
  <si>
    <t>基于“课程思政”的“三思三化三融合”体系在新医科呼吸人才培养中的应用与创新</t>
  </si>
  <si>
    <t>2023128435</t>
  </si>
  <si>
    <t>杨巧媛</t>
  </si>
  <si>
    <t>杨智聪、李建华、袁俊、周小彦、李芳健</t>
  </si>
  <si>
    <t>以卫生应急为切入点，建立高校疾控联合共建的高素质公共卫生人才培养模式</t>
  </si>
  <si>
    <t>2023128472</t>
  </si>
  <si>
    <t>刘世明</t>
  </si>
  <si>
    <t>刘翔、吴丹桂、郑建民、张作鹏、严广斌</t>
  </si>
  <si>
    <t>新医科背景下《临床技能学》课程的构建与实践</t>
  </si>
  <si>
    <t>2023128550</t>
  </si>
  <si>
    <t>刘英华</t>
  </si>
  <si>
    <t>余细勇、张根水、张海宁、刘芸、侯宁</t>
  </si>
  <si>
    <t>以视频连线医生为特色的药理学智慧化教学创新育人体系的建设和实践</t>
  </si>
  <si>
    <t>2023128541</t>
  </si>
  <si>
    <t>黄美凌</t>
  </si>
  <si>
    <t>罗太珍、苏茜、章雪玲、翟巾帼、陈云</t>
  </si>
  <si>
    <t>黄大年式教师团队在“三方五环”助产人才培养模式中的践行</t>
  </si>
  <si>
    <t>2023128506</t>
  </si>
  <si>
    <t>许小洋</t>
  </si>
  <si>
    <t>李建华、彭妙茹、涂永生、陆丽、刘英华</t>
  </si>
  <si>
    <t>以创新能力培养为核心的机能实验教学体系的构建与实践</t>
  </si>
  <si>
    <t>2023128559</t>
  </si>
  <si>
    <t>周一书</t>
  </si>
  <si>
    <t>严厉、张迎、张平创、陈启瑞、李应强</t>
  </si>
  <si>
    <t>大学英语“三维二位一体”教学体系的构建与实践</t>
  </si>
  <si>
    <t>2023128387</t>
  </si>
  <si>
    <t>戴建威</t>
  </si>
  <si>
    <t>欧阳永长、赵金存、刘兴国、苏晓波</t>
  </si>
  <si>
    <t>生物医药创新人才培养模式改革与实践</t>
  </si>
  <si>
    <t>2023128511</t>
  </si>
  <si>
    <t>尚鹤睿</t>
  </si>
  <si>
    <t>张雪琴、陈盛强、何红波、郑英君、刘莎</t>
  </si>
  <si>
    <t>新医科”背景下医学院校心理学医理融合创新育人模式的探索与实践</t>
  </si>
  <si>
    <t>2023128754</t>
  </si>
  <si>
    <t>谢国喜</t>
  </si>
  <si>
    <t>温川雪、毕志升、张贵英、傅洪波、刘洋</t>
  </si>
  <si>
    <t>以医疗器械研发为导向、三层次三融合的新工科卓越人才培养模式探索与实践</t>
  </si>
  <si>
    <t>2023128750</t>
  </si>
  <si>
    <t>黄婉丹</t>
  </si>
  <si>
    <t>宣爱国、贺小松、李清清、李佳楣、陈飞裕</t>
  </si>
  <si>
    <t>以胜任力为导向的人体解剖学实验教学体系</t>
  </si>
  <si>
    <t>2023128746</t>
  </si>
  <si>
    <t>黄焕森</t>
  </si>
  <si>
    <t>肖国宏、邓玉萍、郑志远、汪灵芝、阮林</t>
  </si>
  <si>
    <t>“5+3”背景下麻醉学专业创新人才培养模式的实践与成效</t>
  </si>
  <si>
    <t>（三）广州航海学院（8项）</t>
  </si>
  <si>
    <t>2023128227</t>
  </si>
  <si>
    <t>广州航海学院</t>
  </si>
  <si>
    <t>邹采荣</t>
  </si>
  <si>
    <t>胡命杰、黄毅、黄震艺、陈海航、刘楚</t>
  </si>
  <si>
    <t>以从严治党为引领，以从严治校、治教、治学相结合的高校课程思政育人模式</t>
  </si>
  <si>
    <t>2023128441</t>
  </si>
  <si>
    <t>戴碧锋</t>
  </si>
  <si>
    <t>李芷萱、汪艳辉、郭亚东、陈坤</t>
  </si>
  <si>
    <t>思政引领、数字赋能、产教融合的交通类高校艺术设计育人体系建构与实践</t>
  </si>
  <si>
    <t>2023127870</t>
  </si>
  <si>
    <t>宋旭琴</t>
  </si>
  <si>
    <t>李世红、吕有界、张战勇、郭涛</t>
  </si>
  <si>
    <t>基于产教融合的创新创业教育体系构建</t>
  </si>
  <si>
    <t>2023128399</t>
  </si>
  <si>
    <t>王雪莲</t>
  </si>
  <si>
    <t>钱晓丽、江森汇、刘文娴、杨朋、吴永明</t>
  </si>
  <si>
    <t>基于科产教三维融合土木类专业群“校企行研政”多方联动协同育人模式研究</t>
  </si>
  <si>
    <t>2023127768</t>
  </si>
  <si>
    <t>唐伟炜</t>
  </si>
  <si>
    <t>陈爱国、端木玉、宋博、苏一丹、周振威</t>
  </si>
  <si>
    <t>融合“工程+”思政教育理念的船舶原理课程建设与创新研究</t>
  </si>
  <si>
    <t>2023128756</t>
  </si>
  <si>
    <t>张丽</t>
  </si>
  <si>
    <t>刘凌伶、吕凤琴、王智利、郭涛、唐宋元</t>
  </si>
  <si>
    <t>聚焦区位、链接市场、对标一流——《供应链与物流管理》杜威五步教学法实践</t>
  </si>
  <si>
    <t>2023128744</t>
  </si>
  <si>
    <t>熊海鸥</t>
  </si>
  <si>
    <t>刘蓉、宋静、余洁、赵伟彬、黄蕾嫣</t>
  </si>
  <si>
    <t>课程思政与OBE教学理念下的《物流系统工程》混合式教学改革探讨</t>
  </si>
  <si>
    <t>2023128745</t>
  </si>
  <si>
    <t>黄赞</t>
  </si>
  <si>
    <t>罗佩芳、刘瑞伟、王立涛、苏发、童军杰</t>
  </si>
  <si>
    <t>基于OBE理念“新工科”背景下双融式、多元化、全方位智能制造工程技术人才培养模式创新与实践</t>
  </si>
  <si>
    <t>（四）广州番禺职业技术学院（13项）</t>
  </si>
  <si>
    <t>2023128259</t>
  </si>
  <si>
    <t>广州番禺职业技术学院</t>
  </si>
  <si>
    <t>李铭辉</t>
  </si>
  <si>
    <t>尹明柴、孔彤、张亮、孔巧丽、王贵军</t>
  </si>
  <si>
    <t>“名师+名匠”人才矩阵引领的高职师资队伍建设模式探索与实践</t>
  </si>
  <si>
    <t>高等职业教育</t>
  </si>
  <si>
    <t>2023128477</t>
  </si>
  <si>
    <t>刘科江</t>
  </si>
  <si>
    <t>陈盛贵、邸锐、刘雪姿、陈宜国、黄海飞</t>
  </si>
  <si>
    <t>“产业-教育-科研”三元融合“教标、国标、行标”三标对接的专业综合改革</t>
  </si>
  <si>
    <t>2023128327</t>
  </si>
  <si>
    <t>范光宇</t>
  </si>
  <si>
    <t>赵洁、欧阳丽、冈岚、杨文欢、何华</t>
  </si>
  <si>
    <t>德美融合、三方联动、课程重塑、两建助力：高职美育改革创新与实践</t>
  </si>
  <si>
    <t>2023128414</t>
  </si>
  <si>
    <t>杨智翼</t>
  </si>
  <si>
    <t>王文兵、林颖、何华、刘筱、崔薇</t>
  </si>
  <si>
    <t>基于大数据分析技术的高校学生体质健康管理模式探索与实践</t>
  </si>
  <si>
    <t>2023128282</t>
  </si>
  <si>
    <t>温福军</t>
  </si>
  <si>
    <t>周来、王洪海、王忠文、陈钰、陈仲荣</t>
  </si>
  <si>
    <t>标准引领下的新能源汽车专业三教改革研究与实践</t>
  </si>
  <si>
    <t>2023128295</t>
  </si>
  <si>
    <t>邓经华</t>
  </si>
  <si>
    <t>欧阳丽、潘婧璇、刘晴、马俊、刘婧</t>
  </si>
  <si>
    <t>明德增智强体育美综合施策协同育人：广州番职院劳动教育模式创新与实践</t>
  </si>
  <si>
    <t>2023128413</t>
  </si>
  <si>
    <t>朱艳峰</t>
  </si>
  <si>
    <t>叶雯、曾令权、陈蔚珊、卢士华、黄琛</t>
  </si>
  <si>
    <t>基于产业学院“四共三融”育人体系的高职地下管线类专业人才培养创新与实践</t>
  </si>
  <si>
    <t>2023128261</t>
  </si>
  <si>
    <t>甘庆军</t>
  </si>
  <si>
    <t>程院莲、陈英华、桂艳、钟球盛、廖春蓝</t>
  </si>
  <si>
    <t>创机制·搭平台·建团队·孵项目—智能产品开发复合型人才培养创新与实践</t>
  </si>
  <si>
    <t>2023128264</t>
  </si>
  <si>
    <t>吴国君</t>
  </si>
  <si>
    <t>吕振涛、周晖、叶莉英、罗威、石坤泉</t>
  </si>
  <si>
    <t>两立三引四拓：推动高职院校课程思政高质量建设创新与实践</t>
  </si>
  <si>
    <t>2023128377</t>
  </si>
  <si>
    <t>王伟</t>
  </si>
  <si>
    <t>余明辉、邓单、杨震伦、赵聚雪、吴敏豪</t>
  </si>
  <si>
    <t>国家团队引领的模块化教学改革与实践</t>
  </si>
  <si>
    <t>2023128335</t>
  </si>
  <si>
    <t>付荣华</t>
  </si>
  <si>
    <t>赵文德、龙人燕、瑭杰、李妙兰、钟碧蓬</t>
  </si>
  <si>
    <t>需求导向价值引领专创融合：《增值物流业务运作与管理项目》课程改革与实践</t>
  </si>
  <si>
    <t>2023128385</t>
  </si>
  <si>
    <t>刘炜</t>
  </si>
  <si>
    <t>张钟、张闻语、黄国荣、黄有福、秦铭谦</t>
  </si>
  <si>
    <t>“以科技赋能，促教学创新，育数智人才”虚拟仿真技术推进职业教育数字化转型的探索与实践</t>
  </si>
  <si>
    <t>2023128494</t>
  </si>
  <si>
    <t>曹群</t>
  </si>
  <si>
    <t>蒋家胜、张秀英、李木柳、仇授书、刘大虎</t>
  </si>
  <si>
    <t>高职思政课“一化三维”致用模式培养学生“三善”能力的创新与实践</t>
  </si>
  <si>
    <t>（五）广州铁路职业技术学院（9项）</t>
  </si>
  <si>
    <t>2023128545</t>
  </si>
  <si>
    <t>广州铁路职业技术学院</t>
  </si>
  <si>
    <t>许爱军</t>
  </si>
  <si>
    <t>徐芳、吴静、吴月琴、王庚</t>
  </si>
  <si>
    <t>在线课程驱动“三教”改革的探索与实践</t>
  </si>
  <si>
    <t>2023128595</t>
  </si>
  <si>
    <t>薛胜男</t>
  </si>
  <si>
    <t>胡英芹、李帅、尹攀、胡亚娟、沈亚玲</t>
  </si>
  <si>
    <t>三级联动、多措并举，提升铁路工匠审美素养的探索与实践</t>
  </si>
  <si>
    <t>2023128451</t>
  </si>
  <si>
    <t>何发武</t>
  </si>
  <si>
    <t>刘让雄、邓婧、王吉峰、曾庆洪（企业）、陈海军</t>
  </si>
  <si>
    <t>中英双语融通，教学资源理实虚一体——轨道交通特色资源建设的创新与应用</t>
  </si>
  <si>
    <t>2023128403</t>
  </si>
  <si>
    <t>刘智焕</t>
  </si>
  <si>
    <t>郑山水、朱琳、隆心怡、李政、李劲</t>
  </si>
  <si>
    <t>“双师合一、三标融通、分层递进”的高职物流人才培养模式创新与实践</t>
  </si>
  <si>
    <t>2023128481</t>
  </si>
  <si>
    <t>管春玲</t>
  </si>
  <si>
    <t>陆超、田华彬、李恺、李瑞荣、朱文莹</t>
  </si>
  <si>
    <t>高职机车车辆专业“基地+”人才培养模式的探索与实践</t>
  </si>
  <si>
    <t>2023128561</t>
  </si>
  <si>
    <t>李助军</t>
  </si>
  <si>
    <t>李冲、刘怡飞、陈慧、段丽琴、莫奕举</t>
  </si>
  <si>
    <t>多能·胜任·尚德：“多元互选、多维联动”智能制造创新人才培养模式构建与实施</t>
  </si>
  <si>
    <t>2023128328</t>
  </si>
  <si>
    <t>黎志涛</t>
  </si>
  <si>
    <t>郑山水、曾险峰、吴静、何红、朱宛平</t>
  </si>
  <si>
    <t>跨界协作三层一体：城市轨道交通运营管理专业“道钉”文化育人的创新与实践</t>
  </si>
  <si>
    <t>2023128753</t>
  </si>
  <si>
    <t>王友良</t>
  </si>
  <si>
    <t>李蜜、闫娟、熊有生、禹婷婷、衡哲</t>
  </si>
  <si>
    <t>“五化一体、五层三步”虚实结合任务型教学模式改革与实践</t>
  </si>
  <si>
    <t>2023128748</t>
  </si>
  <si>
    <t>苏丹</t>
  </si>
  <si>
    <t>诸进才、杨进、邹伟全、吴斌、龙雄辉</t>
  </si>
  <si>
    <t>基于课证融通校企协同培养智能制造复合型高质量技术技能人才的探索与实践</t>
  </si>
  <si>
    <t>（六）广州城市职业学院（11项）</t>
  </si>
  <si>
    <t>2023128271</t>
  </si>
  <si>
    <t>广州城市职业学院</t>
  </si>
  <si>
    <t>吴勇</t>
  </si>
  <si>
    <t>燕艳、余彦蓉、苏欣、朱婧、钟平</t>
  </si>
  <si>
    <t>二十年磨一剑：“三规六版”高质量《市场营销》教材建设</t>
  </si>
  <si>
    <t>2023128446</t>
  </si>
  <si>
    <t>麦影</t>
  </si>
  <si>
    <t>李艳娥、王军、燕艳、温炜坚、吴晶</t>
  </si>
  <si>
    <t>立人立业理念下“群专课”三层推进课程思政育人体系的研究与实践</t>
  </si>
  <si>
    <t>2023128634</t>
  </si>
  <si>
    <t>贾强</t>
  </si>
  <si>
    <t>黄利华、江津津、董蕾、万红霞、王欢</t>
  </si>
  <si>
    <t>产科教融汇、职继普协同，食品专业人才培养模式创新与实践</t>
  </si>
  <si>
    <t>2023128643</t>
  </si>
  <si>
    <t>李艳娥</t>
  </si>
  <si>
    <t>陈凯、李俊、易子晴、王适、邹杰杰（校外）</t>
  </si>
  <si>
    <t>诗书画乐·四维五融：高职院校美育体系的构建与实践</t>
  </si>
  <si>
    <t>2023128558</t>
  </si>
  <si>
    <t>董平</t>
  </si>
  <si>
    <t>李高峰、刘向红、麦影、江成城、余彦蓉</t>
  </si>
  <si>
    <t>名企引领三元协同四链融通，数字商贸人才培养“六共”育人模式探索与实践</t>
  </si>
  <si>
    <t>2023128302</t>
  </si>
  <si>
    <t>李艳霞</t>
  </si>
  <si>
    <t>邢学端、张雪梅、李霞、王裕能、吴勇</t>
  </si>
  <si>
    <t>融合教育理念下听障高职学生育人模式探索</t>
  </si>
  <si>
    <t>2023128026</t>
  </si>
  <si>
    <t>时东晓</t>
  </si>
  <si>
    <t>李强、沈晓慧、郑雅婷、许健才、孟昉</t>
  </si>
  <si>
    <t>六位一体全程育人“岗课赛证训创”一体化人才培养体系探索与实践</t>
  </si>
  <si>
    <t>2023128260</t>
  </si>
  <si>
    <t>周俊玲</t>
  </si>
  <si>
    <t>何素娴、文明刚、向丽华、李华、梁开竹</t>
  </si>
  <si>
    <t>《商务文书写作实务》教材建设</t>
  </si>
  <si>
    <t>2023128759</t>
  </si>
  <si>
    <t>张志敏</t>
  </si>
  <si>
    <t>何巧、许丽雯、肖绮霞、肖燕武、黄健</t>
  </si>
  <si>
    <t>"一核引领、两翼驱动、三体系协同”测绘高技术技能人才培养创新实践</t>
  </si>
  <si>
    <t>2023128747</t>
  </si>
  <si>
    <t>吕米佳</t>
  </si>
  <si>
    <t>李华、刘彦武、曾超、郭慧、陈宇哲</t>
  </si>
  <si>
    <t>基于产业学院的“一核双融六维”网络新闻与传播专业校企合作育人探索和实践</t>
  </si>
  <si>
    <t>2023128767</t>
  </si>
  <si>
    <t>王建军</t>
  </si>
  <si>
    <t>廖建华、郝书池、周柳、吴文彬、杨娟</t>
  </si>
  <si>
    <t>“一体两翼、三融四建、五通六评”：旅游管理专业群育人体系建设的探索与实践</t>
  </si>
  <si>
    <t>（七）广州体育职业技术学院（3项）</t>
  </si>
  <si>
    <t>广州体育职业技术学院</t>
  </si>
  <si>
    <t>张艳美</t>
  </si>
  <si>
    <t>张国华、丁双凤、陈利、赵岩、张世涛</t>
  </si>
  <si>
    <t>“思政引领、校企局联动、课岗融合”培养体育运营与管理人才研究与实践</t>
  </si>
  <si>
    <t>赵娟</t>
  </si>
  <si>
    <t>黄晓强、王琪、孙小勇、黄婕、蒋琳</t>
  </si>
  <si>
    <t>课程思政课证融通：团体心理辅导技术融入职业核心能力培养的研究与实践</t>
  </si>
  <si>
    <t>2023128785</t>
  </si>
  <si>
    <t>王晓燕</t>
  </si>
  <si>
    <t>何志均、赵建、孙雷鸣、吴玮、胡胜昔</t>
  </si>
  <si>
    <t>项目驱动·以体育人·五位一体：应用型体育产业人才培养综合改革与实践</t>
  </si>
  <si>
    <t>（八）广州工程技术职业学院（7项）</t>
  </si>
  <si>
    <t>2023128527</t>
  </si>
  <si>
    <t>广州工程技术职业学院</t>
  </si>
  <si>
    <t>吴寒</t>
  </si>
  <si>
    <t>罗三桂、王春香、吴筱明、徐颖、高细明</t>
  </si>
  <si>
    <t>高职院校商务英语专业教学资源库建设与应用</t>
  </si>
  <si>
    <t>2023127977</t>
  </si>
  <si>
    <t>王媚莎</t>
  </si>
  <si>
    <t>谭素娴、骆淑芳、陈苡、荣桂范、谭璇臻</t>
  </si>
  <si>
    <t>“思技业财”融合：大数据与会计专业复合型人才培养体系的构建与实践</t>
  </si>
  <si>
    <t>2023128610</t>
  </si>
  <si>
    <t>朱洪雷</t>
  </si>
  <si>
    <t>代慧、产文良、林雁飞、陈明、题园园</t>
  </si>
  <si>
    <t>平台支撑、能力递进的工业机器人技术专业人才培养探索与实践</t>
  </si>
  <si>
    <t>2023128638</t>
  </si>
  <si>
    <t>王婕</t>
  </si>
  <si>
    <t>梁国华、温华文、李善吉、袁宁宁、张焱琴</t>
  </si>
  <si>
    <t>应用化工技术专业创新型人才培养的研究与实践_</t>
  </si>
  <si>
    <t>2023128737</t>
  </si>
  <si>
    <t>吴明珠</t>
  </si>
  <si>
    <t>王世安、陈瑛、李和香、何波、熊亚蒙</t>
  </si>
  <si>
    <t>基于元宇宙的“一链条，一平台，一模式，多共赢”高技能人才培养创新与实践</t>
  </si>
  <si>
    <t>2023128793</t>
  </si>
  <si>
    <t>谭海中</t>
  </si>
  <si>
    <t>王世安、熊亚蒙、何波、陈瑛、何勰绯</t>
  </si>
  <si>
    <t>“数据驱动、三位一体、四阶段多元化”软件技术专业人才培养模式探索与实践</t>
  </si>
  <si>
    <t>2023128766</t>
  </si>
  <si>
    <t>叶娜</t>
  </si>
  <si>
    <t>丘巴比、刘昆朋、郭娜、王学孔、陈欢欢</t>
  </si>
  <si>
    <t>餐饮智能管理专业群“岗课赛证创”融通的人才培养创新与实践</t>
  </si>
  <si>
    <t>（九）广州科技贸易职业学院（6项）</t>
  </si>
  <si>
    <t>2023128681</t>
  </si>
  <si>
    <t>广州科技贸易职业学院</t>
  </si>
  <si>
    <t>陈锦生</t>
  </si>
  <si>
    <t>靳丽丽、王明刚、曾军、赵文燕、杨婷、陈智凯、乔中彦</t>
  </si>
  <si>
    <t>“岗-课-赛-证”相融通、“虚实结合”提技能轨道类专业课程教学改革实践</t>
  </si>
  <si>
    <t>2023128700</t>
  </si>
  <si>
    <t>郑婷婷</t>
  </si>
  <si>
    <t>刘惠苑</t>
  </si>
  <si>
    <t>应用于特殊儿童的4C认知绘画-深度产教融合校企合作探索与实践</t>
  </si>
  <si>
    <t>2023128705</t>
  </si>
  <si>
    <t>苗苗</t>
  </si>
  <si>
    <t>陈燕燕、黄政权、代道旻、尹富兵、简亚兵、薛凯</t>
  </si>
  <si>
    <t>基于课程思政理念的高职体育教学改革与实践</t>
  </si>
  <si>
    <t>2023128765</t>
  </si>
  <si>
    <t>畅金龙</t>
  </si>
  <si>
    <t>方楚鑫、湛炜秋、张袖斌、曾兰燕、刘宁</t>
  </si>
  <si>
    <t>“学赛研创一体化”创新创业育人模式研究与实践</t>
  </si>
  <si>
    <t>2023128789</t>
  </si>
  <si>
    <t>罗绮琦</t>
  </si>
  <si>
    <t>彭慧翔、李湘滇、曾三军、武君、李寅</t>
  </si>
  <si>
    <t>“标准引领，育训一体”高职会展专业产教融合实践教学体系创新与实践</t>
  </si>
  <si>
    <t>2023128795</t>
  </si>
  <si>
    <t>胡欣育</t>
  </si>
  <si>
    <t>赵越、陈木红、卢秀萍、吴小敏、李素玲、彭仙英、王慧、孙罗欣</t>
  </si>
  <si>
    <t>诗词美育与传统文化传承创新</t>
  </si>
  <si>
    <t>（十）广州卫生职业技术学院（6项）</t>
  </si>
  <si>
    <t>2023128645</t>
  </si>
  <si>
    <t>广州卫生职业技术学院</t>
  </si>
  <si>
    <t>阳小雅</t>
  </si>
  <si>
    <t>潘丽、姚丹丹、谭秋婵、唐高兴</t>
  </si>
  <si>
    <t>虚实结合的“教学做”一体化教学模式在高职《生理学》教学中的改革与实践</t>
  </si>
  <si>
    <t>2023128676</t>
  </si>
  <si>
    <t>梁绮雯</t>
  </si>
  <si>
    <t>杨翀、张凯、徐建永、杨芳芳、王雅洁</t>
  </si>
  <si>
    <t>医学检验技术“聚焦岗位，标准引领，德技并修”专业特色课程建构与实践</t>
  </si>
  <si>
    <t>2023128647</t>
  </si>
  <si>
    <t>郑长花</t>
  </si>
  <si>
    <t>苏淑贤、彭霞、彭慧蛟、钱耀荣、孔碧华</t>
  </si>
  <si>
    <t>“一体两翼三融合”的助产专业人才培养模式创新研究</t>
  </si>
  <si>
    <t>2023128790</t>
  </si>
  <si>
    <t>黄婉霞</t>
  </si>
  <si>
    <t>吴岸晶、陈菊、贺艳、毕煜、赵丽</t>
  </si>
  <si>
    <t>以提升学生实践创新能力为导向的《儿科护理学》教学方法体系探索与实践</t>
  </si>
  <si>
    <t>2023128794</t>
  </si>
  <si>
    <t>李艳玲</t>
  </si>
  <si>
    <t>宋文娟、杨少芬、谢丽燕、郑彬娜</t>
  </si>
  <si>
    <t>“赛教融合”模式提升高职护生职业能力的探索与实践</t>
  </si>
  <si>
    <t>2023128791</t>
  </si>
  <si>
    <t>许莹</t>
  </si>
  <si>
    <t>宋文娟、李小平、邝美华、徐丽莉</t>
  </si>
  <si>
    <t>标准化病人教学基地的建设与应用</t>
  </si>
  <si>
    <t>（十一）广州开放大学（6项）</t>
  </si>
  <si>
    <t>2023128590</t>
  </si>
  <si>
    <t>广州开放大学</t>
  </si>
  <si>
    <t>吴君胜</t>
  </si>
  <si>
    <t>曾海、黎柱坚、余祖伟、张仕华、郭晓溶</t>
  </si>
  <si>
    <t>职继融通、科教融汇：乡村教师“工学一体化”培养模式创新与实践</t>
  </si>
  <si>
    <t>终身教育</t>
  </si>
  <si>
    <t>2023128534</t>
  </si>
  <si>
    <t>张文丰</t>
  </si>
  <si>
    <t>陈舟俐、袁雯、黄淑敏、王寒冰、伍尚勤</t>
  </si>
  <si>
    <t>“一体多元三融”开放大学创新型人才培养体系建设与实践</t>
  </si>
  <si>
    <t>2023128226</t>
  </si>
  <si>
    <t>张国杰</t>
  </si>
  <si>
    <t>尹睿、刘路莎、张信和、孙朝霞、郑亚</t>
  </si>
  <si>
    <t>素养融通、学教贯通、跨界联通：数智时代老年人教学服务体系创新与实践</t>
  </si>
  <si>
    <t>2023128252</t>
  </si>
  <si>
    <t>王璐</t>
  </si>
  <si>
    <t>孙彬、马赫、王寒冰、吴兴华、王燕军</t>
  </si>
  <si>
    <t>终身教育理论下高等继续教育学历与非学历四对接双证书融通机制的探索与实践</t>
  </si>
  <si>
    <t>2023128103</t>
  </si>
  <si>
    <t>李贵妃</t>
  </si>
  <si>
    <t>郭杰文、王燕军、易远宏、符敏妍、陈聪</t>
  </si>
  <si>
    <t>开放大学《环境资源法》“学思悟践”课程思政模式构建与实践</t>
  </si>
  <si>
    <t>曾海</t>
  </si>
  <si>
    <t>吴君胜、张伟春、容梅、张学波、洪亚楠</t>
  </si>
  <si>
    <t>鸿蒙到智慧：教师数字素养进阶培养的十年探索与实践</t>
  </si>
  <si>
    <t>（十二）广州幼儿师范高等专科学校（2项）</t>
  </si>
  <si>
    <t>2023128588</t>
  </si>
  <si>
    <t>广州幼儿师范高等专科学校</t>
  </si>
  <si>
    <t>/</t>
  </si>
  <si>
    <t>高职《学前儿童艺术活动设计与实施》教育教学改革与实践</t>
  </si>
  <si>
    <t>2023128775</t>
  </si>
  <si>
    <t>意动-情动-心动-身动-行动-联动：“六动脑力操”高职心理健康课改革与实践</t>
  </si>
  <si>
    <t>二、区属各单位（227项）</t>
  </si>
  <si>
    <t>（十三）越秀区（25项）</t>
  </si>
  <si>
    <t>2023128755</t>
  </si>
  <si>
    <t>广州市第一幼儿园</t>
  </si>
  <si>
    <t>越秀区</t>
  </si>
  <si>
    <t>吕凤清</t>
  </si>
  <si>
    <t>高慧冰、黄少仪、刘湘丽、彭黎明</t>
  </si>
  <si>
    <t>探生活真谛，育自然天性：生态课程体系的30年探索和建构</t>
  </si>
  <si>
    <t>2023127912</t>
  </si>
  <si>
    <t>广州市越秀区东山培正小学</t>
  </si>
  <si>
    <t>罗笑</t>
  </si>
  <si>
    <t>叶志丹、黄曼君、马玉婷、陈美莲、佟蕾</t>
  </si>
  <si>
    <t>小学法治“大教学”的实践研究</t>
  </si>
  <si>
    <t>2023128268</t>
  </si>
  <si>
    <t>广州市越秀区启智学校</t>
  </si>
  <si>
    <t>聂永平</t>
  </si>
  <si>
    <t>周锦萍、曹丽敏、唐颖、陈霞、林青萍</t>
  </si>
  <si>
    <t>融合教育三级生态支持模式的构建</t>
  </si>
  <si>
    <t>广州市越秀区中六幼儿园</t>
  </si>
  <si>
    <t>陈欣生</t>
  </si>
  <si>
    <t>区敏涛、陈燕燕、刘南、杜婉珺、谢俊</t>
  </si>
  <si>
    <t>用一百种语言与文化相遇：幼儿偶剧课程60年的传承、设计与创新</t>
  </si>
  <si>
    <t>2023128071</t>
  </si>
  <si>
    <t>广州市越秀区文德路小学</t>
  </si>
  <si>
    <t>学以成人·习以成品：学习力驱动教学模式再造与课程体系重构</t>
  </si>
  <si>
    <t>2023128741</t>
  </si>
  <si>
    <t>广州市越秀区朝天小学</t>
  </si>
  <si>
    <t>粤港澳姊妹学校群落中华优秀传统文化教育协同发展的探索与实践</t>
  </si>
  <si>
    <t>2023128204</t>
  </si>
  <si>
    <t>广州市儿童福利会幼儿园</t>
  </si>
  <si>
    <t>林玫琼</t>
  </si>
  <si>
    <t>缪洋、陈慧萍、江毅筠、全丹凤</t>
  </si>
  <si>
    <t>幼儿园“三维多元模式”父职教育实践探索</t>
  </si>
  <si>
    <t>2023128081</t>
  </si>
  <si>
    <t>广州市越秀区旧部前小学</t>
  </si>
  <si>
    <t>金秀玲</t>
  </si>
  <si>
    <t>刘成通、李昕、黎嘉、陈纯芳、冯卓慧</t>
  </si>
  <si>
    <t>和光同长，融合共生：“原色大阅读”模型的建构与发展研究</t>
  </si>
  <si>
    <t>2023128777</t>
  </si>
  <si>
    <t>广州市越秀区建设大马路小学</t>
  </si>
  <si>
    <t>给孩子一个光明的未来：小学生“体质•视力”健康生活的建构</t>
  </si>
  <si>
    <t>2023128562</t>
  </si>
  <si>
    <t>广州市越秀区教育发展研究院</t>
  </si>
  <si>
    <t>杨亮</t>
  </si>
  <si>
    <t>王燕珊、冼丽琼、王铮、何敏娜、陈雪君</t>
  </si>
  <si>
    <t>“举一致用”高中思政课大概念教学模式的构建与实践</t>
  </si>
  <si>
    <t>2023127867</t>
  </si>
  <si>
    <t>广州市越秀区少年宫</t>
  </si>
  <si>
    <t>林燕玲</t>
  </si>
  <si>
    <t>宋丽峰、汤婉峰、钟光宇、保泽超、梁健</t>
  </si>
  <si>
    <t>全身心·全场景·全时空：新时代校外心理服务体系的构建与实践</t>
  </si>
  <si>
    <t>2023127897</t>
  </si>
  <si>
    <t>广州市培正中学</t>
  </si>
  <si>
    <t>沈红娟</t>
  </si>
  <si>
    <t>伍春兰、张嘉姝、龙庆、黄静、程亮</t>
  </si>
  <si>
    <t>预制语块理论下3A写作教学模式的探索</t>
  </si>
  <si>
    <t>一般项目</t>
  </si>
  <si>
    <t>2023128122</t>
  </si>
  <si>
    <t>广州市越秀区黄花小学</t>
  </si>
  <si>
    <t>邝家明</t>
  </si>
  <si>
    <t>徐琳、钟丽娴、何妙婉、才孟琦、吕博琦</t>
  </si>
  <si>
    <t>阅读六年改变一生——以整本书阅读共同体构建培养终身阅读能力的校本实践</t>
  </si>
  <si>
    <t>广州市回民小学</t>
  </si>
  <si>
    <t>吴小兰</t>
  </si>
  <si>
    <t>潘倩影、冼桂芳、黄飞燕、何雅能、刘海清</t>
  </si>
  <si>
    <t>“3+3”微认证学校劳动教育模式的构建与实践</t>
  </si>
  <si>
    <t>2023127915</t>
  </si>
  <si>
    <t>徐莉</t>
  </si>
  <si>
    <t>曾晓丽、张洁莹、萧顺欢、黄伟延、肖献华</t>
  </si>
  <si>
    <t>聚力·研力·创力:数字实验赋能小学科学实验教学的探索与实践</t>
  </si>
  <si>
    <t>2023127891</t>
  </si>
  <si>
    <t>广州市第十六中学</t>
  </si>
  <si>
    <t>胡绮妙</t>
  </si>
  <si>
    <t>王勇、黄伟忠、黄淑娟、蓝美华、徐梦珊</t>
  </si>
  <si>
    <t>初中化学小主题作业体系的构建与实施</t>
  </si>
  <si>
    <t>2023128040</t>
  </si>
  <si>
    <t>广州市越秀区东风西路小学</t>
  </si>
  <si>
    <t>杨文勇</t>
  </si>
  <si>
    <t>莫慧泳、郭睿、陈娓娟、杨莉、陈妍</t>
  </si>
  <si>
    <t>凸显深度学习的小学数学“合作—探究”实践模型的研究</t>
  </si>
  <si>
    <t>2023128361</t>
  </si>
  <si>
    <t>广州市华侨外国语学校</t>
  </si>
  <si>
    <t>许昌良</t>
  </si>
  <si>
    <t>郑虹、庄晓红、李晓玲、文晓妍、易朝芳</t>
  </si>
  <si>
    <t>九年一贯制学校“共生阅读”育人体系的构建与实施</t>
  </si>
  <si>
    <t>2023128757</t>
  </si>
  <si>
    <t>广州市越秀区育才学校</t>
  </si>
  <si>
    <t>本土化+项目化：小学国防教育新样态的实践与创新</t>
  </si>
  <si>
    <t>2023128274</t>
  </si>
  <si>
    <t>广州市第七中学</t>
  </si>
  <si>
    <t>赵方勋</t>
  </si>
  <si>
    <t>张小筱、李典初、朱莹、张维华、魏灿芬</t>
  </si>
  <si>
    <t>高中语文智慧课堂新样态的建构与实践</t>
  </si>
  <si>
    <t>2023128740</t>
  </si>
  <si>
    <t>冯桂明</t>
  </si>
  <si>
    <t>林志杰、尤枝亮、张一川、纪权旭、钟令瑜</t>
  </si>
  <si>
    <t>"我与化学"项目式学习模型的实践研究</t>
  </si>
  <si>
    <t>2023128266</t>
  </si>
  <si>
    <t>张敏铃</t>
  </si>
  <si>
    <t>杨文勇、冯冠聪、郭睿、蔡虹、严涛</t>
  </si>
  <si>
    <t>指向实际问题解决能力的小学数学“图形表征”结构化教学体系的构建与实践</t>
  </si>
  <si>
    <t>2023128378</t>
  </si>
  <si>
    <t>陈泽勉</t>
  </si>
  <si>
    <t>江洁华、刘燕、黄志明、杜景丰、谭慧君</t>
  </si>
  <si>
    <t>广府非遗校园传承高质量发展美育实践研究</t>
  </si>
  <si>
    <t>2023128123</t>
  </si>
  <si>
    <t>广州市越秀区珠光路小学</t>
  </si>
  <si>
    <t>陈康英</t>
  </si>
  <si>
    <t>萧顺欢、郑巍、卢小云、李欣、高俊</t>
  </si>
  <si>
    <t>“三园·五径·四维”小学劳动教育课程体系构建与实践</t>
  </si>
  <si>
    <t>2023128296</t>
  </si>
  <si>
    <t>广州市贸易职业高级中学</t>
  </si>
  <si>
    <t>刘亦</t>
  </si>
  <si>
    <t>明葆青、陈雪玲、潘燕珊、邓辉玉</t>
  </si>
  <si>
    <t>基于核心素养的中职学生广府饮食文化英语课程的研究与实践</t>
  </si>
  <si>
    <t>中等职业教育</t>
  </si>
  <si>
    <t>（十四）海珠区（27项）</t>
  </si>
  <si>
    <t>2023127899</t>
  </si>
  <si>
    <t>广州市海珠区昌岗东路小学</t>
  </si>
  <si>
    <t>海珠区</t>
  </si>
  <si>
    <t>朱智毅</t>
  </si>
  <si>
    <t>孙宏、齐婷婷、李瑞雯、司徒敏、林海华</t>
  </si>
  <si>
    <t>从儿童视角出发：小学科学“探究—体验”学习的创新实践</t>
  </si>
  <si>
    <t>2023127736</t>
  </si>
  <si>
    <t>广州市海珠区教育发展研究院</t>
  </si>
  <si>
    <t>罗夕花</t>
  </si>
  <si>
    <t>金娜、李元勇、罗晓霞、张衍娜、黄芯蕊</t>
  </si>
  <si>
    <t>多元融合·交互共生：小学语文嵌入式阅读进阶的17年探索</t>
  </si>
  <si>
    <t>2023127943</t>
  </si>
  <si>
    <t>广州市南武中学</t>
  </si>
  <si>
    <t>许月媚</t>
  </si>
  <si>
    <t>王同聚、陈韶光、张鑫</t>
  </si>
  <si>
    <t>提升智能素养培养的“AI-STEM”课程开发与实施</t>
  </si>
  <si>
    <t>2023127964</t>
  </si>
  <si>
    <t>林拱标</t>
  </si>
  <si>
    <t>赵群英、姚碧林、罗天然、朱术超、杨志雯</t>
  </si>
  <si>
    <t>以创新为导向的初中生物学跨学科主题学习活动的“4C”模式</t>
  </si>
  <si>
    <t>2023128319</t>
  </si>
  <si>
    <t>广州市海珠区同福中路第一小学</t>
  </si>
  <si>
    <t>简敏豪</t>
  </si>
  <si>
    <t>朱晓敏、曾少华、招晓瑜、刘敏仪、陈瑞芬</t>
  </si>
  <si>
    <t>大单元视角下发展小学生数据意识的教学范式研究与应用</t>
  </si>
  <si>
    <t>2023128304</t>
  </si>
  <si>
    <t>广州市海珠区客村小学</t>
  </si>
  <si>
    <t>伍照恩</t>
  </si>
  <si>
    <t>胡晓青、叶梦娜、薛丹丹、邓彩红、平海宁</t>
  </si>
  <si>
    <t>以教育戏剧为支点构建小学德育课程新体系的探索与实践</t>
  </si>
  <si>
    <t>2023128769</t>
  </si>
  <si>
    <t>广州市九十七中晓园学校</t>
  </si>
  <si>
    <t>陈红燕</t>
  </si>
  <si>
    <t>蓝宇华、陈家跃、龙文韵、刘海清、孔健荣</t>
  </si>
  <si>
    <t>“陶养教育”二十四年的实践与探索</t>
  </si>
  <si>
    <t>2023128135</t>
  </si>
  <si>
    <t>广州市海珠区知信小学</t>
  </si>
  <si>
    <t>鲍荣</t>
  </si>
  <si>
    <t>孙广茹、罗晓霞、张炜红、冼春燕、梁颖欢</t>
  </si>
  <si>
    <t>语用.思维：小学语文梯度式教学的实践与探索</t>
  </si>
  <si>
    <t>2023127926</t>
  </si>
  <si>
    <t>广州市执信中学琶洲实验学校</t>
  </si>
  <si>
    <t>许晓云</t>
  </si>
  <si>
    <t>郑雪萍、马峥毅、张燕琴、杨小青、黄琳</t>
  </si>
  <si>
    <t>基于真实情境的初中生物跨学科项目化实践模型构建研究</t>
  </si>
  <si>
    <t>2023127787</t>
  </si>
  <si>
    <t>邝娉</t>
  </si>
  <si>
    <t>张羽斌、吴建荣、龚鸣明、冯小敏、林桂云</t>
  </si>
  <si>
    <t>“创中学”物理微项目教学模式的探索与实践</t>
  </si>
  <si>
    <t>2023128236</t>
  </si>
  <si>
    <t>广州市海珠区基立道小学</t>
  </si>
  <si>
    <t>陈志坚</t>
  </si>
  <si>
    <t>刘欣、黎超莹、李东蕾、钟梓、谭逸明</t>
  </si>
  <si>
    <t>跨领域的体验式劳动课程体系构建与实践</t>
  </si>
  <si>
    <t>2023127934</t>
  </si>
  <si>
    <t>广州市第九十七中学</t>
  </si>
  <si>
    <t>朱江</t>
  </si>
  <si>
    <t>吴小文、周艳、林先东、唐蔚雯、杜锦丽</t>
  </si>
  <si>
    <t>普通中小学特殊需要学生体育游戏干预的教学实践</t>
  </si>
  <si>
    <t>2023128225</t>
  </si>
  <si>
    <t>广州市海珠区逸景第一小学</t>
  </si>
  <si>
    <t>覃荔嘉</t>
  </si>
  <si>
    <t>吕贻莉、陆燕珍、陈冰晓、庞蔚、王书琦</t>
  </si>
  <si>
    <t>小学高年级语文“启思善悟”情感朗读教学的实践与探索</t>
  </si>
  <si>
    <t>2023128318</t>
  </si>
  <si>
    <t>广州市海珠区海鸥幼儿园</t>
  </si>
  <si>
    <t>黄山</t>
  </si>
  <si>
    <t>廖漫雪、胡嘉敏、张倩瑜、潘秋霖</t>
  </si>
  <si>
    <t>STEM教育理念下幼儿园创意游戏课程的构建与实践</t>
  </si>
  <si>
    <t>2023128623</t>
  </si>
  <si>
    <t>广州市海珠区教育局</t>
  </si>
  <si>
    <t>邓志军</t>
  </si>
  <si>
    <t>蔡健安、张敏强、陈兆兴、甘露、郭凯茵</t>
  </si>
  <si>
    <t>评价驱动的区域教育治理海珠行动</t>
  </si>
  <si>
    <t>2023128773</t>
  </si>
  <si>
    <t>广州市江南外国语学校</t>
  </si>
  <si>
    <t>黄琳</t>
  </si>
  <si>
    <t>邱雅怡、卢婉仪、陈红燕、陈雯茵、许晓云</t>
  </si>
  <si>
    <t>指向育人价值的初中生物学研学旅行课程的开发与实践研究</t>
  </si>
  <si>
    <t>2023128764</t>
  </si>
  <si>
    <t>广州市绿翠现代实验学校</t>
  </si>
  <si>
    <t>余红梅</t>
  </si>
  <si>
    <t>袁惠琴、徐敏茹、何中慧、许宇婷、陆英茵</t>
  </si>
  <si>
    <t>项目主导·任务驱动——深度学习下初中道德与法治教学实践研究</t>
  </si>
  <si>
    <t>2023128770</t>
  </si>
  <si>
    <t>广州市海珠区教育实践基地</t>
  </si>
  <si>
    <t>林海健</t>
  </si>
  <si>
    <t>伍伟杰、蔡冬颖、冼雪莹、李恩、麦嘉欣</t>
  </si>
  <si>
    <t>基于团体心理辅导技术应用在学生校外实践活动的教学新模式实践与探索</t>
  </si>
  <si>
    <t>2023127924</t>
  </si>
  <si>
    <t>徐进勇</t>
  </si>
  <si>
    <t>王桂芹、陈燕熔、秦玮、周小华、叶玉茵</t>
  </si>
  <si>
    <t>文化视角下高中数学应用素材的开发与实践</t>
  </si>
  <si>
    <t>2023128239</t>
  </si>
  <si>
    <t>广州市海珠区大塘幼儿园</t>
  </si>
  <si>
    <t>苏建华</t>
  </si>
  <si>
    <t>曾少娥、林贵华、黄婉云、黄文超、何巧君</t>
  </si>
  <si>
    <t>乐心健体：积极心理视域下幼儿体育游戏的实践探索</t>
  </si>
  <si>
    <t>2023127961</t>
  </si>
  <si>
    <t>卢小梅</t>
  </si>
  <si>
    <t>陈愉、王书琦、陈文珊、钟庆敏、郑敏</t>
  </si>
  <si>
    <t>赏得其法，写得其妙——小学语文阅读教学“赏-写-评”随文练笔模式建构与实施</t>
  </si>
  <si>
    <t>2023128209</t>
  </si>
  <si>
    <t>广州市海珠外国语实验中学</t>
  </si>
  <si>
    <t>张键飞</t>
  </si>
  <si>
    <t>李淑媛、周雁姬、蒋杏仪</t>
  </si>
  <si>
    <t>提升中学生英语学习力的智慧育人体系构建的实践探索</t>
  </si>
  <si>
    <t>2023128321</t>
  </si>
  <si>
    <t>梁丽红</t>
  </si>
  <si>
    <t>廖漫雪、陈思敏、黄天龙、凌晓鹏、黄山</t>
  </si>
  <si>
    <t>家园社协同育人理念下幼儿健康促进机制的构建与实践</t>
  </si>
  <si>
    <t>2023128005</t>
  </si>
  <si>
    <t>广州市海珠区聚德西路小学</t>
  </si>
  <si>
    <t>何卫常</t>
  </si>
  <si>
    <t>吴小文、徐永海、钟春玲、赖海虹、陈晓璇</t>
  </si>
  <si>
    <t>指向高质量发展的随班就读实践模式的25年探索</t>
  </si>
  <si>
    <t>2023127984</t>
  </si>
  <si>
    <t>广州市海珠区后乐园街小学</t>
  </si>
  <si>
    <t>冯妍</t>
  </si>
  <si>
    <t>陈伟涛、李少芳、秦婧丽、许晶</t>
  </si>
  <si>
    <t>基于图形化编程教学的计算思维培养研究与实践</t>
  </si>
  <si>
    <t>2023128323</t>
  </si>
  <si>
    <t>广州市海珠区瑞宝小学</t>
  </si>
  <si>
    <t>赵韶亮</t>
  </si>
  <si>
    <t>蒲雨晴、罗泳妍、张炳恒、毛金梅、邱传芳</t>
  </si>
  <si>
    <t>小学美术“微课-情境-问题”学习模式的建构和实践</t>
  </si>
  <si>
    <t>2023127746</t>
  </si>
  <si>
    <t>广州市海珠工艺美术职业学校</t>
  </si>
  <si>
    <t>卢小鸣</t>
  </si>
  <si>
    <t>伍毅志、蓝伟校、李茂琳</t>
  </si>
  <si>
    <t>中职启能班校企合作工作室的人才培养模式</t>
  </si>
  <si>
    <t>（十五）荔湾区（19项）</t>
  </si>
  <si>
    <t>2023128596</t>
  </si>
  <si>
    <t>广州市真光中学</t>
  </si>
  <si>
    <t>荔湾区</t>
  </si>
  <si>
    <t>王丽玲</t>
  </si>
  <si>
    <t>郑思东、陈晓兰、李宗蔚、韦美佳、郑珊珊</t>
  </si>
  <si>
    <t>传承融通，多维创生——岭南中医药文化进校园二十年实践</t>
  </si>
  <si>
    <t>广州市荔湾区乐贤坊小学</t>
  </si>
  <si>
    <t>林燕慧</t>
  </si>
  <si>
    <t>李凯怡、杨国超、蔡淑雯、骆卓艳、单颖华</t>
  </si>
  <si>
    <t>“家校社协同”视域下家庭教育指导40年行动研究</t>
  </si>
  <si>
    <t>广州市荔湾区教育发展研究院</t>
  </si>
  <si>
    <t>谢桂英</t>
  </si>
  <si>
    <t>余耿华、李大鹏、许桂清、朱志玲、郑小平</t>
  </si>
  <si>
    <t>玩中思研中学——数字化赋能中学物理闯关教学模式实践研究</t>
  </si>
  <si>
    <t>2023128566</t>
  </si>
  <si>
    <t>广州市第一中学</t>
  </si>
  <si>
    <t>胡革新</t>
  </si>
  <si>
    <t>卢光、欧阳静、贺小意、陈玉谨、辛洋</t>
  </si>
  <si>
    <t>基于高中生核心素养提升的深度教学改进行动</t>
  </si>
  <si>
    <t>2023128722</t>
  </si>
  <si>
    <t>杨琼</t>
  </si>
  <si>
    <t>叶炳建、黄丽华、陈凯俊、顾拓菲、丘琳琳</t>
  </si>
  <si>
    <t>情境化模式化多元化：中学“设计﹒应用”教学实践探索</t>
  </si>
  <si>
    <t>2023128786</t>
  </si>
  <si>
    <t>广州市荔湾区沙面小学</t>
  </si>
  <si>
    <t>姚丹</t>
  </si>
  <si>
    <t>李宏贞、梁丽霞、梁小棠、陈春娜、李宏英</t>
  </si>
  <si>
    <t>不让一个孩子掉队：基于微课资源的小学数学课堂教学模式探索与实践</t>
  </si>
  <si>
    <t>2023128576</t>
  </si>
  <si>
    <t>余仁生</t>
  </si>
  <si>
    <t>骆观金、蔡丽、谭敏霞、杨颖珊、伍宝琴</t>
  </si>
  <si>
    <t>小学“4+X”素养课堂构建与区域实施路径探索</t>
  </si>
  <si>
    <t>2023128532</t>
  </si>
  <si>
    <t>广州市荔湾区芦荻西小学</t>
  </si>
  <si>
    <t>陈悦英</t>
  </si>
  <si>
    <t>杨海、林静虹、林玉环、黄咏瑜、梁瑞红</t>
  </si>
  <si>
    <t>知识可见-思维可见-成长可见——可视化技术赋能课堂变革的创新与实践</t>
  </si>
  <si>
    <t>2023128244</t>
  </si>
  <si>
    <t>广州市荔湾区蒋光鼐纪念小学</t>
  </si>
  <si>
    <t>朱能干</t>
  </si>
  <si>
    <t>陈珂、安然、黄孝儒、郑景升、罗清华</t>
  </si>
  <si>
    <t>小场地大作为：欢乐“123”体育育人模式创新与实践研究</t>
  </si>
  <si>
    <t>2023128605</t>
  </si>
  <si>
    <t>车纯</t>
  </si>
  <si>
    <t>涂秋元、陈嘉文、常晓冬、黄英、查锋</t>
  </si>
  <si>
    <t>学生体质跃升密码：区域“全员体育”的十年创新实践与探索</t>
  </si>
  <si>
    <t>2023128760</t>
  </si>
  <si>
    <t>广州市荔湾区流花路小学</t>
  </si>
  <si>
    <t>黄家珍</t>
  </si>
  <si>
    <t>梁学仪、梁惠燕、黄玉贞、胡兆恺、康明</t>
  </si>
  <si>
    <t>传承·融合·创新：小学“水墨动画”项目化学习的探索与实践</t>
  </si>
  <si>
    <t>2023128346</t>
  </si>
  <si>
    <t>广州市荔湾区康有为纪念小学</t>
  </si>
  <si>
    <t>苏苑勋</t>
  </si>
  <si>
    <t>罗倩雯、林晓凡、梁建强、陈健君、杨兴磊</t>
  </si>
  <si>
    <t>小学人工智能教育新生态的建构与实践</t>
  </si>
  <si>
    <t>2023128604</t>
  </si>
  <si>
    <t>广州市南海中学</t>
  </si>
  <si>
    <t>江慧琼</t>
  </si>
  <si>
    <t>林娜、周小蓬、徐嘉琪、王欢、伍婉琴</t>
  </si>
  <si>
    <t>WISDOM有效互动课堂：基于素养的中学语文24年实践探究</t>
  </si>
  <si>
    <t>2023128181</t>
  </si>
  <si>
    <t>广州市荔湾区西关培正小学</t>
  </si>
  <si>
    <t>陈容</t>
  </si>
  <si>
    <t>唐嘉欣、张海韵、王嘉如、叶练冲、吴金洪</t>
  </si>
  <si>
    <t>三整合作业撬动小学数学学教改变的实践与探索</t>
  </si>
  <si>
    <t>2023128009</t>
  </si>
  <si>
    <t>广州市荔湾区汇龙小学</t>
  </si>
  <si>
    <t>梁丽珠</t>
  </si>
  <si>
    <t>黄雪锋、林育珊、周宇鹏、陈家嫦、陈丽</t>
  </si>
  <si>
    <t>基于小河长课程的生态育人方式探索与实践</t>
  </si>
  <si>
    <t>2023128416</t>
  </si>
  <si>
    <t>廖小琴</t>
  </si>
  <si>
    <t>丰梦婷、何苗苗、庞新军、陈焕文、魏思琪</t>
  </si>
  <si>
    <t>U模型：高中数学建模与探究活动的教学改进</t>
  </si>
  <si>
    <t>广州市荔湾区外语职业高级中学（广州市广播电视大学荔湾分校、广州市荔湾区成人教育培训中心）</t>
  </si>
  <si>
    <t>郭静仪</t>
  </si>
  <si>
    <t>周路、刘颖、许泠、黄文静、吴敏华</t>
  </si>
  <si>
    <t>语言赋能，专业融通：中职英语MASERSA语法教学模式建构与实践</t>
  </si>
  <si>
    <t>2023128213</t>
  </si>
  <si>
    <t>梁锦贞</t>
  </si>
  <si>
    <t>罗奕奕、欧阳华、张心颖、刘志远、谭健豪</t>
  </si>
  <si>
    <t>“人机双师”课堂教学模式的构建与实践</t>
  </si>
  <si>
    <t>2023128041</t>
  </si>
  <si>
    <t>陈怡莺</t>
  </si>
  <si>
    <t>张君娜、陈嘉华、梁嘉洪、刘晓玲</t>
  </si>
  <si>
    <t>双向认知，合力育人——语言素养指向下的中职语文“三段三融”教学实践与探索</t>
  </si>
  <si>
    <t>（十六）天河区（32项）</t>
  </si>
  <si>
    <t>2023128522</t>
  </si>
  <si>
    <t>广州市天河第一小学</t>
  </si>
  <si>
    <t>天河区</t>
  </si>
  <si>
    <t>王晓芳</t>
  </si>
  <si>
    <t>张暖、董穗湘、杨黎明、姚雪莹、刘春燕</t>
  </si>
  <si>
    <t>生立大志·日成小事：小学榜样教育“学·做·评一体”的创新性实践</t>
  </si>
  <si>
    <t>2023128708</t>
  </si>
  <si>
    <t>广州市南国学校</t>
  </si>
  <si>
    <t>田爱群</t>
  </si>
  <si>
    <t>李荣荣、谭维河、李论、卢志敏、陈旭兰</t>
  </si>
  <si>
    <t>文化涵养：初中语文跨学科育人的创新实践</t>
  </si>
  <si>
    <t>2023128473</t>
  </si>
  <si>
    <t>广州市天河区华阳小学</t>
  </si>
  <si>
    <t>何建芬</t>
  </si>
  <si>
    <t>冯硕、郭燕红、李焕、李婷、何昕育</t>
  </si>
  <si>
    <t>“五定”有方，学思乐行：数据赋能小学语文大单元教学23年实践</t>
  </si>
  <si>
    <t>2023128570</t>
  </si>
  <si>
    <t>广州市第八十九中学</t>
  </si>
  <si>
    <t>孙华</t>
  </si>
  <si>
    <t>车麦平、叶樑、刘鹏飞</t>
  </si>
  <si>
    <t>跨界融合·生态赋能：“生态化学”跨学科项目式活动实践探索</t>
  </si>
  <si>
    <t>广州市天河区龙洞小学</t>
  </si>
  <si>
    <t>苏暖</t>
  </si>
  <si>
    <t>杨苑芳、崔效锋、林群芳、林伟佳、刘江明</t>
  </si>
  <si>
    <t>日新悦读：城乡结合部小学全时空阅读育人体系的构建与实践</t>
  </si>
  <si>
    <t>2023128739</t>
  </si>
  <si>
    <t>广州市天河区教师发展中心</t>
  </si>
  <si>
    <t>葛红霞</t>
  </si>
  <si>
    <t>陈燕、林映映、邓晓颖、张柳妍、刘敏</t>
  </si>
  <si>
    <t>小初高纵向融通的英语读写“X-PACE”教学模式建构及实践</t>
  </si>
  <si>
    <t>2023128479</t>
  </si>
  <si>
    <t>广州中学</t>
  </si>
  <si>
    <t>王珂</t>
  </si>
  <si>
    <t>丁之境、黄巧妍、徐卫方</t>
  </si>
  <si>
    <t>“内驱·赋能·自省”初中写作课程开发与实施</t>
  </si>
  <si>
    <t>2023128719</t>
  </si>
  <si>
    <t>华南农业大学幼儿园</t>
  </si>
  <si>
    <t>洪黛珊</t>
  </si>
  <si>
    <t>李思娴、张育珊、伍华春、谭小红、杨梅</t>
  </si>
  <si>
    <t>与自然共生：幼儿园劳动教育实践探索</t>
  </si>
  <si>
    <t>2023128735</t>
  </si>
  <si>
    <t>广州市天河区渔沙坦小学</t>
  </si>
  <si>
    <t>潘国洪</t>
  </si>
  <si>
    <t>刘小云、潘宏朋、戚进华、梁建东、杨仕炫</t>
  </si>
  <si>
    <t>校园生态足球：小学校园足球30年发展的实践探索</t>
  </si>
  <si>
    <t>2023128772</t>
  </si>
  <si>
    <t>广州市天河区童睿幼儿园</t>
  </si>
  <si>
    <t>张少茜</t>
  </si>
  <si>
    <t>张少茜、刘敏、饶蕾、曾间开、柯少萍、王菲</t>
  </si>
  <si>
    <t>挖掘资源·自然顺入：幼儿园红色教育课程资源开发的探索与实践</t>
  </si>
  <si>
    <t>2023128691</t>
  </si>
  <si>
    <t>广州市天河区天府路小学</t>
  </si>
  <si>
    <t>欧阳琪</t>
  </si>
  <si>
    <t>白杨、裴崇武、陈郁阳、王彬、吴强</t>
  </si>
  <si>
    <t>素养导向的校本跨学科课程群建设</t>
  </si>
  <si>
    <t>2023128620</t>
  </si>
  <si>
    <t>广州市天河区柯木塱小学</t>
  </si>
  <si>
    <t>朱越强</t>
  </si>
  <si>
    <t>巩莲莲、张斌华、李华方、曹泉、朱伟斯</t>
  </si>
  <si>
    <t>体育与健康课程“一体四化五动”校本化实施路径20年实践探索</t>
  </si>
  <si>
    <t>2023128602</t>
  </si>
  <si>
    <t>华南理工大学附属实验学校</t>
  </si>
  <si>
    <t>严欣斌</t>
  </si>
  <si>
    <t>熊淑芳、钟治春、谢慧欣、赵雄谱、吴晓向</t>
  </si>
  <si>
    <t>点亮科学梦：中小学科幻教育课程开发与实践</t>
  </si>
  <si>
    <t>2023128677</t>
  </si>
  <si>
    <t>广州市人民政府机关幼儿园</t>
  </si>
  <si>
    <t>梁慧怡</t>
  </si>
  <si>
    <t>华子荀、赵霞、余佳琪、张韵、丘悦</t>
  </si>
  <si>
    <t>双循环·新样态：幼儿教师教学创新能力提升之12年实践探索</t>
  </si>
  <si>
    <t>2023128730</t>
  </si>
  <si>
    <t>广州市天河区学前教育指导中心</t>
  </si>
  <si>
    <t>关瑞珊</t>
  </si>
  <si>
    <t>钟小芳、杨杏琴、黄燕云、韩凤梅、王艳艳</t>
  </si>
  <si>
    <t>种下一颗爱国的种子——国防教育元素主题教育活动8年区域实践探索</t>
  </si>
  <si>
    <t>2023128666</t>
  </si>
  <si>
    <t>广州市天河区石牌小学</t>
  </si>
  <si>
    <t>陈玉娟</t>
  </si>
  <si>
    <t>欧阳伯祥、陈燕、牛德蕾、叶倩仪、年思凡</t>
  </si>
  <si>
    <t>沁润拼音：故事唱游式拼音整体教学20年实践探索</t>
  </si>
  <si>
    <t>2023128568</t>
  </si>
  <si>
    <t>广州市天河区侨乐小学</t>
  </si>
  <si>
    <t>乐玭玭</t>
  </si>
  <si>
    <t>列海娴、刘钧富、邓晓颖、林翠红、施烁妮</t>
  </si>
  <si>
    <t>STEAM理念下的小学英语课堂主题探究活动的研究与实践</t>
  </si>
  <si>
    <t>2023128592</t>
  </si>
  <si>
    <t>关锋</t>
  </si>
  <si>
    <t>潘国维、梁杰勇、刘群、张熙婧、易华杰</t>
  </si>
  <si>
    <t>中国心·武术魂：“功夫娃”小学体育特色课程全员、常态实施的探索与实践</t>
  </si>
  <si>
    <t>2023128465</t>
  </si>
  <si>
    <t>广州市天河区冼村小学</t>
  </si>
  <si>
    <t>郭海英</t>
  </si>
  <si>
    <t>韩倩云、徐婷女、骆娇、朱艳阳、陈燕丽</t>
  </si>
  <si>
    <t>应用“认知冲突”构建思维发展型课堂的实践与探索</t>
  </si>
  <si>
    <t>2023128682</t>
  </si>
  <si>
    <t>广州市天河区东圃小学</t>
  </si>
  <si>
    <t>于芳</t>
  </si>
  <si>
    <t>冯嘉嘉、蔡晓铃、廖彩花、陈燕</t>
  </si>
  <si>
    <t>小学英语本土化自然拼读校本课程的开发与实践</t>
  </si>
  <si>
    <t>2023128607</t>
  </si>
  <si>
    <t>田美萍</t>
  </si>
  <si>
    <t>林岚、关瑞珊、赖淑贤、程柳燕、董思</t>
  </si>
  <si>
    <t>区域教研推进普惠性幼儿园主题课程实施策略优化的探索与实践</t>
  </si>
  <si>
    <t>2023128470</t>
  </si>
  <si>
    <t>广州市骏景中学</t>
  </si>
  <si>
    <t>顾桂新</t>
  </si>
  <si>
    <t>赵毓君、刘伟星、陈洁、陈智敏、钱英</t>
  </si>
  <si>
    <t>指向深度学习知识可视化原理的初中数学混合式教学的研究与实践</t>
  </si>
  <si>
    <t>2023128729</t>
  </si>
  <si>
    <t>广州市天河区灵秀小学</t>
  </si>
  <si>
    <t>黄梦凌</t>
  </si>
  <si>
    <t>陈晓微、吴敏婷、陈文婷、王思思</t>
  </si>
  <si>
    <t>数字时代家校共读同心圆的实践与探索</t>
  </si>
  <si>
    <t>2023128488</t>
  </si>
  <si>
    <t>广州市天河区四海小学</t>
  </si>
  <si>
    <t>彭菲菲</t>
  </si>
  <si>
    <t>赵霞、李琳、华年、李莉、刘燕珊</t>
  </si>
  <si>
    <t>素养导向，学科诊断：小学美术学业测评体系的构建与实施</t>
  </si>
  <si>
    <t>2023128732</t>
  </si>
  <si>
    <t>广州市天河区第一实验小学</t>
  </si>
  <si>
    <t>林少芳</t>
  </si>
  <si>
    <t>罗宇钧、黄丰扬、张佳童、黄丽莎</t>
  </si>
  <si>
    <t>体验式、跨学科、项目化：小学课后服务新样态的探索与实施</t>
  </si>
  <si>
    <t>2023128597</t>
  </si>
  <si>
    <t>广州市华颖外国语学校</t>
  </si>
  <si>
    <t>陈峥</t>
  </si>
  <si>
    <t>刘青、陈莉敏、孙渊</t>
  </si>
  <si>
    <t>自组织、自变革与自成长：教师技术应用能力整体提升的模式建构与实践探索</t>
  </si>
  <si>
    <t>2023128516</t>
  </si>
  <si>
    <t>广州市天河中学</t>
  </si>
  <si>
    <t>曾建辉</t>
  </si>
  <si>
    <t>彭红明、王鹏、刘春梅、吴永芳、吴治平</t>
  </si>
  <si>
    <t>多元融合，三维一体：“成长教育”体系的构建与实践</t>
  </si>
  <si>
    <t>2023128617</t>
  </si>
  <si>
    <t>广州奥林匹克中学</t>
  </si>
  <si>
    <t>汪明微</t>
  </si>
  <si>
    <t>陈汝深、张敏、周舟、陈曼君、乐磊</t>
  </si>
  <si>
    <t>大数据支持下的思维型课堂的建构与实践</t>
  </si>
  <si>
    <t>2023128680</t>
  </si>
  <si>
    <t>广州市天河区体育西路小学</t>
  </si>
  <si>
    <t>林雁</t>
  </si>
  <si>
    <t>石曹薇、王剑泳、莫苑莹、刘儒英、谭华</t>
  </si>
  <si>
    <t>指向科创素养培育的“新丝路万里行”跨学科校本课程的开发与实践</t>
  </si>
  <si>
    <t>2023128782</t>
  </si>
  <si>
    <t>广州市天河区侨怡幼儿园</t>
  </si>
  <si>
    <t>五域融合的幼儿园红色主题教育资源开发与实施</t>
  </si>
  <si>
    <t>2023128736</t>
  </si>
  <si>
    <t>广州市天河区盈彩美居小学</t>
  </si>
  <si>
    <t>胡新桥</t>
  </si>
  <si>
    <t>陈磊、陈同辉、刘国杰、庞小华、王晓欢</t>
  </si>
  <si>
    <t>城区小学家校共建校园足球育人模式的实践探索</t>
  </si>
  <si>
    <t>2023128349</t>
  </si>
  <si>
    <t>广州市天河职业高级中学</t>
  </si>
  <si>
    <t>熊达文</t>
  </si>
  <si>
    <t>沈湖萍、谢文亮、陈卉馨</t>
  </si>
  <si>
    <t>中职艺术设计类专业课程“双路径学习支架”项目教学模式创新与实践</t>
  </si>
  <si>
    <t>（十七）白云区（19项）</t>
  </si>
  <si>
    <t>2023128280</t>
  </si>
  <si>
    <t>广州市白云区教育研究院</t>
  </si>
  <si>
    <t>白云区</t>
  </si>
  <si>
    <t>雷珮瑛</t>
  </si>
  <si>
    <t>贺福凯、钟利、肖乐、许育瑜、黄宝玉</t>
  </si>
  <si>
    <t>发展初中学生直观想象素养的数学课堂教学策略研究与实践</t>
  </si>
  <si>
    <t>2023128452</t>
  </si>
  <si>
    <t>广州市培英中学</t>
  </si>
  <si>
    <t>刘伟善</t>
  </si>
  <si>
    <t>曹金华、肖利华、朱春梅、黄桂荷、孔祥兴</t>
  </si>
  <si>
    <t>普通高中科创教育“四创五步”拔尖创新人才培养模式探索与实践</t>
  </si>
  <si>
    <t>2023128417</t>
  </si>
  <si>
    <t>广州市白云区同和第二幼儿园</t>
  </si>
  <si>
    <t>马伟生</t>
  </si>
  <si>
    <t>李瑶、黎慧欣、越慧嫦、曹凤彩、马洪梅</t>
  </si>
  <si>
    <t>基于儿童视角的幼儿园班级博物馆场景化课程的实践研究</t>
  </si>
  <si>
    <t>2023127944</t>
  </si>
  <si>
    <t>潘红义</t>
  </si>
  <si>
    <t>林泽权、林丽芳、孙咏慧、符海燕、陈银梅</t>
  </si>
  <si>
    <t>高中语文情境育人体系建构与实践</t>
  </si>
  <si>
    <t>2023128430</t>
  </si>
  <si>
    <t>广州大同中学</t>
  </si>
  <si>
    <t>袁安</t>
  </si>
  <si>
    <t>陈雪玲、吴代成、陈伟平、梁小玲、奚煜芬</t>
  </si>
  <si>
    <t>“变易图式”下的高中数学精准教学模式实践研究</t>
  </si>
  <si>
    <t>2023128407</t>
  </si>
  <si>
    <t>广州市白云区大沥小学</t>
  </si>
  <si>
    <t>邱琳</t>
  </si>
  <si>
    <t>黄影途、黄彩银、、管丽花、蔡蔚芬、冯庆财</t>
  </si>
  <si>
    <t>基于核心素养的小学英语单元整体教学实践研究</t>
  </si>
  <si>
    <t>2023128487</t>
  </si>
  <si>
    <t>吴国珍</t>
  </si>
  <si>
    <t>刘克艳、杨浩然、马天保、刘磊、童县城</t>
  </si>
  <si>
    <t>大概念·微专题：高中语文学习任务群教学路径的探索与实践</t>
  </si>
  <si>
    <t>2023128058</t>
  </si>
  <si>
    <t>广州市白云区人和镇第一小学</t>
  </si>
  <si>
    <t>黄彩银</t>
  </si>
  <si>
    <t>江绮文、叶帼英、颜嫚慈、谢淑贞、姚倩华</t>
  </si>
  <si>
    <t>人工智能赋能小学英语绘本阅读教学创新实践</t>
  </si>
  <si>
    <t>2023127895</t>
  </si>
  <si>
    <t>骆霞</t>
  </si>
  <si>
    <t>王德明、陈春芳、李辉云、赵超平、蔡曼娜</t>
  </si>
  <si>
    <t>云智能翻转课堂议题引领下的思政课深度学习的“三融”教育探索</t>
  </si>
  <si>
    <t>2023128421</t>
  </si>
  <si>
    <t>广州市白云区永平教育指导中心</t>
  </si>
  <si>
    <t>黄继彬</t>
  </si>
  <si>
    <t>孔结开、龙凤婷、李卫华、王攀峰、季慧颖</t>
  </si>
  <si>
    <t>数字化环境下初中数学“全程微课辅助”教学模式的探索与实践</t>
  </si>
  <si>
    <t>2023128498</t>
  </si>
  <si>
    <t>李凤</t>
  </si>
  <si>
    <t>李舒丽、王方、田海燕、黄盼、汪凌萱</t>
  </si>
  <si>
    <t>创意·生活·未来：化学与艺术创意课程的项目化实践探索</t>
  </si>
  <si>
    <t>2023127821</t>
  </si>
  <si>
    <t>广州市第一一四中学</t>
  </si>
  <si>
    <t>彭润</t>
  </si>
  <si>
    <t>彭润、张燕霞、郭嘉辉、林素君、罗玉彩、王琼</t>
  </si>
  <si>
    <t>指向立德树人的道德与法治课培养学生批判性思维的实践探索</t>
  </si>
  <si>
    <t>2023127901</t>
  </si>
  <si>
    <t>广州市培英中学附属小学</t>
  </si>
  <si>
    <t>崔文闰</t>
  </si>
  <si>
    <t>钟杏梅、崔婉婷、杜家铭、陈杰仁、曾燕芳</t>
  </si>
  <si>
    <t>专业成长之路——小学数学新任教师专业素养培育路径的探索</t>
  </si>
  <si>
    <t>2023128424</t>
  </si>
  <si>
    <t>曾丽芬</t>
  </si>
  <si>
    <t>胡艳萍、潘小燕、郭浩玉、蔡腊梅</t>
  </si>
  <si>
    <t>“做最好的自己”——广州大同中学139+N生涯教育课程建设</t>
  </si>
  <si>
    <t>2023128145</t>
  </si>
  <si>
    <t>广州市白云区龙归学校</t>
  </si>
  <si>
    <t>杨国华</t>
  </si>
  <si>
    <t>胡永泉、欧阳睿娟、朱浩文、张嘉成、曾令辉</t>
  </si>
  <si>
    <t>教育数字化转型视域下中小学体育教学方式变革的研究与实践</t>
  </si>
  <si>
    <t>2023128011</t>
  </si>
  <si>
    <t>广州市第六十六中学</t>
  </si>
  <si>
    <t>万全红</t>
  </si>
  <si>
    <t>周浩、梁惠婷、刘伟善、徐新波、王致玲</t>
  </si>
  <si>
    <t>适性助长导向的城镇高中物理教育高质量发展实践模型研究</t>
  </si>
  <si>
    <t>2023128455</t>
  </si>
  <si>
    <t>广州市白云区京溪小学</t>
  </si>
  <si>
    <t>李保娣</t>
  </si>
  <si>
    <t>赖伟婷、江志英、马晓莹、彭志东、庾慎洋</t>
  </si>
  <si>
    <t>课程视域下小学数学单元复习作业与课堂实践探索</t>
  </si>
  <si>
    <t>2023127958</t>
  </si>
  <si>
    <t>广州市亚加达外国语高级中学</t>
  </si>
  <si>
    <t>周李晓</t>
  </si>
  <si>
    <t>刘健康、黄文芳、林森荣</t>
  </si>
  <si>
    <t>技术赋能，素养提升：GeoGebra与数学教学深度融合的实践探索</t>
  </si>
  <si>
    <t>2023127808</t>
  </si>
  <si>
    <t>广州市白云行知职业技术学校</t>
  </si>
  <si>
    <t>黄小娟</t>
  </si>
  <si>
    <t>胡浩潮、朱彬军、谭惠仪、李红霞、覃扬</t>
  </si>
  <si>
    <t>“知行合一、多方协同”体育人才培养模式探索与实践</t>
  </si>
  <si>
    <t>（十八）黄埔区（19项）</t>
  </si>
  <si>
    <t>2023128594</t>
  </si>
  <si>
    <t>广州石化中学</t>
  </si>
  <si>
    <t>黄埔区</t>
  </si>
  <si>
    <t>林洁霞</t>
  </si>
  <si>
    <t>汤焕兴、朱穗清、刘丽芳、李娟、曾意</t>
  </si>
  <si>
    <t>直面真实问题，提升道法认知：基于学生生活境遇的道德与法治有效教学实践探索</t>
  </si>
  <si>
    <t>2023128616</t>
  </si>
  <si>
    <t>广州市黄埔区东荟花园小学</t>
  </si>
  <si>
    <t>李晓宇</t>
  </si>
  <si>
    <t>李雪、黄强、高琳雅、冯嘉成、朱佳彬</t>
  </si>
  <si>
    <t>一根跳绳的梦想：普通学校“以体育人”的十年探索与实践</t>
  </si>
  <si>
    <t>2023128330</t>
  </si>
  <si>
    <t>广州市黄埔区教育研究院</t>
  </si>
  <si>
    <t>冯迪鸿</t>
  </si>
  <si>
    <t>梁翀华、赖丽洁、苏杰谊、黄晓雪、侯丽娟</t>
  </si>
  <si>
    <t>以表象还原破解小学生作文瓶颈教学模式的建构与实践</t>
  </si>
  <si>
    <t>2023128641</t>
  </si>
  <si>
    <t>庄续玲</t>
  </si>
  <si>
    <t>程国超、吴奕玲、丁一杰、王昌玲、李梓林</t>
  </si>
  <si>
    <t>课-剧融合:中小学心理健康教育课程有效实施10年探索</t>
  </si>
  <si>
    <t>2023128325</t>
  </si>
  <si>
    <t>广州市黄埔区育蕾幼儿园</t>
  </si>
  <si>
    <t>谭加颖</t>
  </si>
  <si>
    <t>张琼、苏小蕾、郑飞鸣</t>
  </si>
  <si>
    <t>呼应式幼儿自主性活动课程的建设与实践</t>
  </si>
  <si>
    <t>2023128478</t>
  </si>
  <si>
    <t>广州市黄埔区东荟幼儿园</t>
  </si>
  <si>
    <t>董瑞霞</t>
  </si>
  <si>
    <t>梁雅梅、余艳萍、陈丽华、李巧智、陈晓玲</t>
  </si>
  <si>
    <t>慧玩乐探—幼儿园STEAM教育的探索与实践</t>
  </si>
  <si>
    <t>2023128277</t>
  </si>
  <si>
    <t>刘道梁</t>
  </si>
  <si>
    <t>杨万全、张博、方淳、朱振华</t>
  </si>
  <si>
    <t>历史教育如何立德树人：中学历史过程教学的实践探索</t>
  </si>
  <si>
    <t>2023128463</t>
  </si>
  <si>
    <t>广州市黄埔军校纪念中学</t>
  </si>
  <si>
    <t>邝志坚</t>
  </si>
  <si>
    <t>朱欣川、耿雅、邱芳、吴晓姗、郭丹</t>
  </si>
  <si>
    <t>塑魂立人：新时代爱国主义教育特色课程开发与实践</t>
  </si>
  <si>
    <t>2023128275</t>
  </si>
  <si>
    <t>广州市黄埔区知明学校</t>
  </si>
  <si>
    <t>赵姬姬</t>
  </si>
  <si>
    <t>郭锡、刘全全、杨思静、郭昱辰</t>
  </si>
  <si>
    <t>持续·适切·优质：快速城市化进程中培智学校课程体系的构建与实施</t>
  </si>
  <si>
    <t>2023128497</t>
  </si>
  <si>
    <t>广州市黄埔区香雪山幼儿园</t>
  </si>
  <si>
    <t>周秀翠</t>
  </si>
  <si>
    <t>房丽娜、黄司殷、罗玉儿、胡丽莉、麦杰峰</t>
  </si>
  <si>
    <t>“绘”活.悦生.共长——基于绘本的生活化课程建构与实践</t>
  </si>
  <si>
    <t>2023128333</t>
  </si>
  <si>
    <t>广州市第八十六中学</t>
  </si>
  <si>
    <t>陈映珊</t>
  </si>
  <si>
    <t>张小校、赵英霞、李瑜瑛、陶莉、钟晓贤</t>
  </si>
  <si>
    <t>以终为始的教学：逆向设计在高中地理教学中的应用实践</t>
  </si>
  <si>
    <t>2023128426</t>
  </si>
  <si>
    <t>广州市黄埔区凤凰湖小学</t>
  </si>
  <si>
    <t>曲天立</t>
  </si>
  <si>
    <t>符书绅、饶政、黄振增、许国文、温俊城</t>
  </si>
  <si>
    <t>问题即课题·教学即研究·成果即成长——问题解决导向的教师专业发展实践探索</t>
  </si>
  <si>
    <t>2023127862</t>
  </si>
  <si>
    <t>广州市玉岩中学</t>
  </si>
  <si>
    <t>吴庆生</t>
  </si>
  <si>
    <t>李琼、王丽、易晓璐、喻亚琴、刘伟星</t>
  </si>
  <si>
    <t>化学教师利用专业档案袋自主发展专业素养的实践与探索</t>
  </si>
  <si>
    <t>2023128276</t>
  </si>
  <si>
    <t>北京师范大学广州实验学校</t>
  </si>
  <si>
    <t>史剑</t>
  </si>
  <si>
    <t>朱春霄、李琛、王炳权、石筱、王丽娜</t>
  </si>
  <si>
    <t>活化多元：基于学习金字塔理论的教育戏剧与小学语文课堂融合教学实践与应用</t>
  </si>
  <si>
    <t>2023127874</t>
  </si>
  <si>
    <t>广州市黄埔区茅岗小学</t>
  </si>
  <si>
    <t>郭少梅</t>
  </si>
  <si>
    <t>关春秀、毛雪林、何欣、代贝贝、岑满妹</t>
  </si>
  <si>
    <t>从“做题”转向“做事”：小学语文“语用型”作业设计的实践探索</t>
  </si>
  <si>
    <t>2023128287</t>
  </si>
  <si>
    <t>李艳仪</t>
  </si>
  <si>
    <t>吴宝婵、王洁萍、宋艳萍、罗娜、杨柳</t>
  </si>
  <si>
    <t>求同•存异•共长——幼儿园混龄班项目活动课程实施的实践探索</t>
  </si>
  <si>
    <t>2023128449</t>
  </si>
  <si>
    <t>广州开发区第二小学</t>
  </si>
  <si>
    <t>李悦新</t>
  </si>
  <si>
    <t>李娟、王唱、郑超、陈锋</t>
  </si>
  <si>
    <t>微笑教育：小学生幸福成长的多维实践与探索</t>
  </si>
  <si>
    <t>2023127965</t>
  </si>
  <si>
    <t>广州市黄埔职业技术学校</t>
  </si>
  <si>
    <t>项旭东</t>
  </si>
  <si>
    <t>周清霞、左文林、汪佑思、龙永新、胡立光、钟远明、梁炳新、倪海腾、姜卫军、杨超宜、李海生、江钰慧</t>
  </si>
  <si>
    <t>AI背景下中职工科“学科融合、三层递进”人工智能创新课程开发与实践</t>
  </si>
  <si>
    <t>2023128004</t>
  </si>
  <si>
    <t>陈民聪</t>
  </si>
  <si>
    <t>邓以琼、陈文静、赖雨菲、高晖军、郭明真、廖颂扬、胡伟锋、钟远明</t>
  </si>
  <si>
    <t>升学与就业并重的中职现代师徒制岗位实习模式</t>
  </si>
  <si>
    <t>（十九）花都区（17项）</t>
  </si>
  <si>
    <t>2023128160</t>
  </si>
  <si>
    <t>广州市花都区邝维煜纪念中学</t>
  </si>
  <si>
    <t>花都区</t>
  </si>
  <si>
    <t>杨美英</t>
  </si>
  <si>
    <t>李峰云、潘敏、毕燕霞、汤楚怡、刘春丽</t>
  </si>
  <si>
    <t>粤港澳大湾区背景下同心圆教育模式的十年探索</t>
  </si>
  <si>
    <t>2023128057</t>
  </si>
  <si>
    <t>广州市花都区教育发展研究院</t>
  </si>
  <si>
    <t>汤少冰</t>
  </si>
  <si>
    <t>黄彩娇、曾知英、江国滨、朱桂平、黎旭阳</t>
  </si>
  <si>
    <t>人工智能视域下的区域教研新样态探索与实践</t>
  </si>
  <si>
    <t>2023128389</t>
  </si>
  <si>
    <t>叶芬</t>
  </si>
  <si>
    <t>胡远标、温青春、亓秀鋆、王佩</t>
  </si>
  <si>
    <t>活化传承精神赋能：乡村美育特色课程统整建构与创新实践</t>
  </si>
  <si>
    <t>2023128382</t>
  </si>
  <si>
    <t>高秀丽</t>
  </si>
  <si>
    <t>夏上、李安发、张军朋、陈跃、刘堂煜</t>
  </si>
  <si>
    <t>情境-探究-应用：中学物理教学落实核心素养路径的八年探索</t>
  </si>
  <si>
    <t>2023128439</t>
  </si>
  <si>
    <t>广州市花都区秀雅学校</t>
  </si>
  <si>
    <t>朱锦华</t>
  </si>
  <si>
    <t>邵美玲、李雄彬、范英兰、丁翠英、黄庆滨</t>
  </si>
  <si>
    <t>初中数学项目化学习实践研究</t>
  </si>
  <si>
    <t>2023128429</t>
  </si>
  <si>
    <t>广州市花都区幼林培英幼儿园</t>
  </si>
  <si>
    <t>毕丽容</t>
  </si>
  <si>
    <t>高毅、黄晓云、李绿谊、刘娟娟、徐春梅</t>
  </si>
  <si>
    <t>循序共生：“三步·六阶”园本研修的创新与实践</t>
  </si>
  <si>
    <t>2023128410</t>
  </si>
  <si>
    <t>广州市花都区花东镇七星小学</t>
  </si>
  <si>
    <t>赖宣治</t>
  </si>
  <si>
    <t>骆应灯、魏燕平、江永滔、李明、刘培君</t>
  </si>
  <si>
    <t>“小绳子，大世界”：乡村小学以“绳”育人的10年实践</t>
  </si>
  <si>
    <t>2023128734</t>
  </si>
  <si>
    <t>广州市花都区狮岭镇育华小学</t>
  </si>
  <si>
    <t>钟顺霞</t>
  </si>
  <si>
    <t>植国俊、吕田利、黄锦权、罗永生、江美紫</t>
  </si>
  <si>
    <t>基于体智能理论的校园足球一体化教学研究与实践</t>
  </si>
  <si>
    <t>2023128292</t>
  </si>
  <si>
    <t>广州市花都区花东镇北兴初级中学</t>
  </si>
  <si>
    <t>张溦</t>
  </si>
  <si>
    <t>章新兰、于杰、龙琴、邱绮晴、李碧青</t>
  </si>
  <si>
    <t>撷先辈韵育明日才：优秀民间音乐“活态化”传承实践研究</t>
  </si>
  <si>
    <t>2023128555</t>
  </si>
  <si>
    <t>广州市花都区新华街云山学校</t>
  </si>
  <si>
    <t>梁飞燕</t>
  </si>
  <si>
    <t>吴祺、梁婉蕊、陈彩莲、徐秀琼、曾绮莉</t>
  </si>
  <si>
    <t>以生为本促进高质量发展：初中语文高效课堂教学模式研究</t>
  </si>
  <si>
    <t>2023128447</t>
  </si>
  <si>
    <t>张忠宝</t>
  </si>
  <si>
    <t>宋文杰、余静、黄肖梅、李雄彬、吴敬辉</t>
  </si>
  <si>
    <t>初中家校合作教育的实证研究</t>
  </si>
  <si>
    <t>2023128450</t>
  </si>
  <si>
    <t>广州市花都区新雅街中心幼儿园</t>
  </si>
  <si>
    <t>汤俊毅</t>
  </si>
  <si>
    <t>洪静翔、宋紫君、岑颖仪、吴晓飞、任碧仪</t>
  </si>
  <si>
    <t>共建·共享·创生：幼儿园课程资源库的特色创建与运用</t>
  </si>
  <si>
    <t>2023128482</t>
  </si>
  <si>
    <t>何定怡</t>
  </si>
  <si>
    <t>黄志明、李琳、吴水晶、亓秀鋆、沈玉文</t>
  </si>
  <si>
    <t>岭南文化融创美：中小学非遗创意课程构建与实践</t>
  </si>
  <si>
    <t>2023128548</t>
  </si>
  <si>
    <t>广州市花都区教育局花东教育指导中心</t>
  </si>
  <si>
    <t>骆应灯</t>
  </si>
  <si>
    <t>李珏君、陈国雄、沈伟岸、吴翠愉、陈建平</t>
  </si>
  <si>
    <t>智萃教育慧创未来：区域大数据个性化智慧教育的探索与实践</t>
  </si>
  <si>
    <t>2023128379</t>
  </si>
  <si>
    <t>广州市花都区秀全中学</t>
  </si>
  <si>
    <t>黄春燕</t>
  </si>
  <si>
    <t>黄婉玲、邝莉斯、骆凤玲、徐丽红</t>
  </si>
  <si>
    <t>培育高中生公共参与素养的实践研究</t>
  </si>
  <si>
    <t>2023128422</t>
  </si>
  <si>
    <t>广州市花都区新雅街广塘小学</t>
  </si>
  <si>
    <t>黄俊彬</t>
  </si>
  <si>
    <t>邓华源、董慧珊、江嘉卫、崔斯文、贺丹</t>
  </si>
  <si>
    <t>基于STEEN理念提升农村学生科学阅读能力的实践研究</t>
  </si>
  <si>
    <t>2023128115</t>
  </si>
  <si>
    <t>朱志文</t>
  </si>
  <si>
    <t>毕少琴、许安洁、全秋菊、闫艳、冯丽君</t>
  </si>
  <si>
    <t>“五环一体”促进高中英语教师专业发展的研究与实践</t>
  </si>
  <si>
    <t>（二十）番禺区（39项）</t>
  </si>
  <si>
    <t>2023128372</t>
  </si>
  <si>
    <t>广州市番禺区广播电视大学</t>
  </si>
  <si>
    <t>番禺区</t>
  </si>
  <si>
    <t>谭丽华</t>
  </si>
  <si>
    <t>符敏妍、罗添、刘路莎、蔡衡、吕世华</t>
  </si>
  <si>
    <t>PERMA理论导向的幸福养老课程体系的探索与实践</t>
  </si>
  <si>
    <t>2023128360</t>
  </si>
  <si>
    <t>刘路莎</t>
  </si>
  <si>
    <t>罗添、符敏妍、谭丽华、梁炜成</t>
  </si>
  <si>
    <t>来穗老年人融入教育培训体系构建的番禺实践</t>
  </si>
  <si>
    <t>2023128672</t>
  </si>
  <si>
    <t>广州市番禺区市桥桥兴中学</t>
  </si>
  <si>
    <t>叶常青</t>
  </si>
  <si>
    <t>余颖娴、李进成、黎雅雯、蔡键秋、谭婉青</t>
  </si>
  <si>
    <t>立品修身：新时代初中育人方式变革的实践探索</t>
  </si>
  <si>
    <t>2023128352</t>
  </si>
  <si>
    <t>广州市番禺区直属机关幼儿园</t>
  </si>
  <si>
    <t>王莉</t>
  </si>
  <si>
    <t>黄秀珍、刘楚霞、郑永梅、温燕玲、韩颂仪</t>
  </si>
  <si>
    <t>五线联动共绘同心圆：幼儿园全环境科学课程资源库的建构与实践</t>
  </si>
  <si>
    <t>2023128502</t>
  </si>
  <si>
    <t>广州市番禺区教育局</t>
  </si>
  <si>
    <t>陈浩川</t>
  </si>
  <si>
    <t>陈海苑、万莉莉、区绍祥、刘家俊、揭银浈</t>
  </si>
  <si>
    <t>“绘”出真善美——区域普特融合宣导绘本课程开发与实践</t>
  </si>
  <si>
    <t>2023128432</t>
  </si>
  <si>
    <t>广州市番禺区石碁教育指导中心</t>
  </si>
  <si>
    <t>陈静</t>
  </si>
  <si>
    <t>张莉、杨兰、袁宇、许琴瑶、郭惠玲</t>
  </si>
  <si>
    <t>自主唤醒：基于自组织的幼儿园项目式课程发展与实践</t>
  </si>
  <si>
    <t>2023128375</t>
  </si>
  <si>
    <t>广州市番禺区教师进修学校（广州市番禺区教师发展中心）</t>
  </si>
  <si>
    <t>冯页</t>
  </si>
  <si>
    <t>麦焕炎、易翠红、周树娣、黎楚彤、张倩</t>
  </si>
  <si>
    <t>数字化教育背景下农村中学英语D+3A教学模式的研究和实践</t>
  </si>
  <si>
    <t>2023128324</t>
  </si>
  <si>
    <t>广州市番禺区旧水坑小学</t>
  </si>
  <si>
    <t>曾嘉敏</t>
  </si>
  <si>
    <t>覃琼芳、梁婉霞、张方婵、曹嘉惠、黄诗韵</t>
  </si>
  <si>
    <t>文化传承与弘扬：小学英语中华优秀传统文化整本书阅读的十二年创新实践</t>
  </si>
  <si>
    <t>2023128433</t>
  </si>
  <si>
    <t>黎耀威</t>
  </si>
  <si>
    <t>张树锋、李进成、杨甲寅、丘志强</t>
  </si>
  <si>
    <t>思维创新：Ｐ区“研学后教”课堂教学改革十二年实践探索</t>
  </si>
  <si>
    <t>2023128368</t>
  </si>
  <si>
    <t>广州市番禺区市桥侨联中学</t>
  </si>
  <si>
    <t>余颖娴</t>
  </si>
  <si>
    <t>李漱萍、梁伟明、简允诗、庄金丽、陆翔</t>
  </si>
  <si>
    <t>"对话式"初中生史料研习方式的实践探索</t>
  </si>
  <si>
    <t>2023128533</t>
  </si>
  <si>
    <t>陈家权</t>
  </si>
  <si>
    <t>谢秀玲、钟秋琴、梁佩瑜、韩靖豪、杨浩杰</t>
  </si>
  <si>
    <t>基于实践共同体的网络精准化帮扶模式的构建与创新</t>
  </si>
  <si>
    <t>2023128788</t>
  </si>
  <si>
    <t>李进成</t>
  </si>
  <si>
    <t>吴泳斯、杨甲寅、冯妙然、陈妙姬、张萍</t>
  </si>
  <si>
    <t>正面引领：师生“对话”的教育智慧及思维表达二十年探索</t>
  </si>
  <si>
    <t>2023128370</t>
  </si>
  <si>
    <t>广东番禺中学</t>
  </si>
  <si>
    <t>胡展航</t>
  </si>
  <si>
    <t>黄楚玲、罗震、黄炜添、黄丽、陈若强</t>
  </si>
  <si>
    <t>从管理走向治理：现代学校制度建设的20年探索与实践</t>
  </si>
  <si>
    <t>2023128087</t>
  </si>
  <si>
    <t>广东第二师范学院番禺附属中学</t>
  </si>
  <si>
    <t>吴继缘</t>
  </si>
  <si>
    <t>张英、陈雪珍、朱晓钗、郑伟璇、谭骥志</t>
  </si>
  <si>
    <t>诗文育魂：古诗文活动化教学实践探索</t>
  </si>
  <si>
    <t>2023128466</t>
  </si>
  <si>
    <t>刘长灿</t>
  </si>
  <si>
    <t>赖世锵、张军朋、何志强、周伟波</t>
  </si>
  <si>
    <t>基于学科育人的344高中物理教学新样态探索与实践</t>
  </si>
  <si>
    <t>2023128381</t>
  </si>
  <si>
    <t>周日桥</t>
  </si>
  <si>
    <t>李伟、李新茂、胡有安、黄宁波、彭健仪</t>
  </si>
  <si>
    <t>均衡发展：区域推进数学小初高一体化协同育人的实践探索</t>
  </si>
  <si>
    <t>2023128367</t>
  </si>
  <si>
    <t>广州市番禺区化龙片教育指导中心</t>
  </si>
  <si>
    <t>谭维河</t>
  </si>
  <si>
    <t>曾湛强、陈丽娜、林丽霞、陈丽敏、高亚飞</t>
  </si>
  <si>
    <t>从“育分”走向“育人”：积极心理学视域下“一主两翼多元化”作文评价体系的十年实践探索</t>
  </si>
  <si>
    <t>2023128504</t>
  </si>
  <si>
    <t>广州市番禺区北城幼儿园</t>
  </si>
  <si>
    <t>王隽枫</t>
  </si>
  <si>
    <t>陆露、孙俊颖、王朝蓉、黄雪萍、黄允</t>
  </si>
  <si>
    <t>文化育人：班级文化共建促进幼小衔接的实践探索</t>
  </si>
  <si>
    <t>2023128513</t>
  </si>
  <si>
    <t>广州市番禺区大石街中心幼儿园</t>
  </si>
  <si>
    <t>李文英</t>
  </si>
  <si>
    <t>张懿、王婧微、曹芷薇、杨芷琪、曾静</t>
  </si>
  <si>
    <t>以岭南民间游戏资源建构幼儿园文化育人课程的实践研究</t>
  </si>
  <si>
    <t>2023128659</t>
  </si>
  <si>
    <t>广州市番禺区实验中学</t>
  </si>
  <si>
    <t>吴凌飞、张海江、黄丽英、黄小玲、何芬</t>
  </si>
  <si>
    <t>基于“学思结合”的“三动”高中生物有效教学研究</t>
  </si>
  <si>
    <t>2023128363</t>
  </si>
  <si>
    <t>广州市番禺区石碁镇中心小学</t>
  </si>
  <si>
    <t>吴少玲</t>
  </si>
  <si>
    <t>霍子聪、杜思思、陈丽明、钟镇锋、段蕊</t>
  </si>
  <si>
    <t>家门口的红色学堂：镇域中心小学红色育人新样态的构建与实践</t>
  </si>
  <si>
    <t>2023128585</t>
  </si>
  <si>
    <t>广州市番禺区大石小学</t>
  </si>
  <si>
    <t>梁淑冰</t>
  </si>
  <si>
    <t>余江慧、吴海燕、陈文敏、植结崧、罗尔文</t>
  </si>
  <si>
    <t>灯草传统艺，初心为公明：依托灯草传统非遗手艺二十三年的育人实践探索</t>
  </si>
  <si>
    <t>2023128567</t>
  </si>
  <si>
    <t>广州市番禺区沙湾荟贤小学</t>
  </si>
  <si>
    <t>黄慧英</t>
  </si>
  <si>
    <t>蔡玉燕、林雪莲、朱琦亮、陈泳茵</t>
  </si>
  <si>
    <t>数字强师：小学教师专业自主发展体系构建与实践</t>
  </si>
  <si>
    <t>2023128456</t>
  </si>
  <si>
    <t>广东仲元中学</t>
  </si>
  <si>
    <t>陈玮</t>
  </si>
  <si>
    <t>胡稳辉、薛国军、丁琦、赵雪、杜莉</t>
  </si>
  <si>
    <t>三性三段三融合：高中历史“时空观念”素养培养路径的十二年创新实践</t>
  </si>
  <si>
    <t>2023128390</t>
  </si>
  <si>
    <t>广州市番禺区实验小学</t>
  </si>
  <si>
    <t>关绮雯</t>
  </si>
  <si>
    <t>伍健强、黄燊、郭少敏、陈玉燕、陈瑞霞</t>
  </si>
  <si>
    <t>信息技术支持下“六智融合”校本育人模式的研究与实践</t>
  </si>
  <si>
    <t>2023128347</t>
  </si>
  <si>
    <t>广东番禺中学附属学校</t>
  </si>
  <si>
    <t>孙云</t>
  </si>
  <si>
    <t>汪秀梅、冯悦、彭双、杨鹏斌、申伊洁</t>
  </si>
  <si>
    <t>以文育人：小学“立体化阅读”提升学生学科核心素养的实践探索</t>
  </si>
  <si>
    <t>2023128499</t>
  </si>
  <si>
    <t>广州实验教育集团番禺实验幼儿园</t>
  </si>
  <si>
    <t>朱映艳</t>
  </si>
  <si>
    <t>朱司琦、胡红花、陈曦、吴娟娟、江小静</t>
  </si>
  <si>
    <t>“数”品人生：“五位一体”幼儿园多样态数学活动的创新与实践</t>
  </si>
  <si>
    <t>2023128751</t>
  </si>
  <si>
    <t>广州市番禺区市桥中心小学</t>
  </si>
  <si>
    <t>简树恩</t>
  </si>
  <si>
    <t>龚雪梅、胡燕贞、谢秀玲、韩嘉咏、梁彩英</t>
  </si>
  <si>
    <t>基于全人教育理念的“双中心·三环节”课堂教学协同创新模式</t>
  </si>
  <si>
    <t>2023128362</t>
  </si>
  <si>
    <t>广州市番禺区象贤中学</t>
  </si>
  <si>
    <t>张英</t>
  </si>
  <si>
    <t>李伟、江静华、黄冬梅、冯金洪</t>
  </si>
  <si>
    <t>学科教学走向学科教育：课程思政视域下思维型课堂的实践探索</t>
  </si>
  <si>
    <t>2023128423</t>
  </si>
  <si>
    <t>广州市番禺区市桥富都小学</t>
  </si>
  <si>
    <t>梁叶华</t>
  </si>
  <si>
    <t>周洪冰、林燕玲、余伟航、崔玲、姚东平</t>
  </si>
  <si>
    <t>心育生涯：小学心理健康教育“三生模式”的实践探索</t>
  </si>
  <si>
    <t>2023128538</t>
  </si>
  <si>
    <t>广州市番禺区市桥龙美小学</t>
  </si>
  <si>
    <t>唐滔</t>
  </si>
  <si>
    <t>周洪冰、崔玲、张少珍、梁曼媛、潘倩雯</t>
  </si>
  <si>
    <t>让深度阅读真实地发生：核心素养视域下深度阅读表现性评价的构建与应用</t>
  </si>
  <si>
    <t>2023128471</t>
  </si>
  <si>
    <t>广州市番禺区南村镇中心小学</t>
  </si>
  <si>
    <t>皮涛</t>
  </si>
  <si>
    <t>文凯仪、卢智、梁燕弟、朱玉华、钟彩玲</t>
  </si>
  <si>
    <t>幼小衔接培养儿童学习力的探索与实践</t>
  </si>
  <si>
    <t>2023128542</t>
  </si>
  <si>
    <t>广州市番禺区职业技术学校</t>
  </si>
  <si>
    <t>郭久楠</t>
  </si>
  <si>
    <t>卿玉明、阙慧清、林奕璇、罗永定、陈广毅</t>
  </si>
  <si>
    <t>小工坊大展场：数字艺术专业群校企协同育人路径创新与实践</t>
  </si>
  <si>
    <t>2023128445</t>
  </si>
  <si>
    <t>广州市番禺区工商职业技术学校</t>
  </si>
  <si>
    <t>李敏</t>
  </si>
  <si>
    <t>丘瑜、吴和清、李敏、潘东麟</t>
  </si>
  <si>
    <t>利用优秀本土文化资源开发中职社会服务类专业校本教材的探索与实践</t>
  </si>
  <si>
    <t>2023128359</t>
  </si>
  <si>
    <t>陶海蓉</t>
  </si>
  <si>
    <t>邓倩萍、朱峰、陈麦莉、张运华、陈临熹</t>
  </si>
  <si>
    <t>数字赋能打造“四有”课堂：《电商视觉设计》课程“课堂革命”探索与实践</t>
  </si>
  <si>
    <t>2023128457</t>
  </si>
  <si>
    <t>何俊</t>
  </si>
  <si>
    <t>邝锦甜、刘晓媚、蒙绮媚、李惠华、陆志良</t>
  </si>
  <si>
    <t>基于通用能力培养的中职财贸专业群平台课程建设的探索与实践</t>
  </si>
  <si>
    <t>2023128388</t>
  </si>
  <si>
    <t>周琦</t>
  </si>
  <si>
    <t>马定中、陈崇军、陈颂阳、谢立果</t>
  </si>
  <si>
    <t>对接湾区装备制造业建设中职高水平智能制造专业群的研究与实践</t>
  </si>
  <si>
    <t>2023128405</t>
  </si>
  <si>
    <t>卿玉明</t>
  </si>
  <si>
    <t>陈颂阳、郭久楠、何俊、罗永定、江泽奇</t>
  </si>
  <si>
    <t>职业院校教师项目教学法培训“三阶两易”创新实践</t>
  </si>
  <si>
    <t>2023128392</t>
  </si>
  <si>
    <t>肖志红</t>
  </si>
  <si>
    <t>何俊、阳爱华、邝锦甜、周琦、张盛鑫</t>
  </si>
  <si>
    <t>标准导向协同创新：专业（群）人才培养方案研制的番职实践</t>
  </si>
  <si>
    <t>（二十一）南沙区（13项）</t>
  </si>
  <si>
    <t>2023128525</t>
  </si>
  <si>
    <t>广州市南沙第一中学</t>
  </si>
  <si>
    <t>南沙区</t>
  </si>
  <si>
    <t>彭晓春</t>
  </si>
  <si>
    <t>麦树荣、皮飞鹏、姚建欣、邓熠、张晓红</t>
  </si>
  <si>
    <t>面向创新能力发展的中学物理实验师生合作模式的建构与实践</t>
  </si>
  <si>
    <t>2023128044</t>
  </si>
  <si>
    <t>广州市南沙东涌中学</t>
  </si>
  <si>
    <t>霍锐泉</t>
  </si>
  <si>
    <t>麦凤珊、陈栩彬、吴锐波、麦初晓、何梦圆</t>
  </si>
  <si>
    <t>课堂教学新常态——初中数学实验教学改革的十年探索与实践</t>
  </si>
  <si>
    <t>2023128780</t>
  </si>
  <si>
    <t>广州市南沙区南沙小学</t>
  </si>
  <si>
    <t>曾志伟</t>
  </si>
  <si>
    <t>邹俊、梁佩仪、高柳凤、何国立、李彤</t>
  </si>
  <si>
    <t>基于核心素养的小学道德与法治教学的研究与实践</t>
  </si>
  <si>
    <t>2023128356</t>
  </si>
  <si>
    <t>广州市南沙区滨海实验学校</t>
  </si>
  <si>
    <t>郭坤峰</t>
  </si>
  <si>
    <t>黄世新、蒲敏、付潇莹、陈雪儿、刘丹丹</t>
  </si>
  <si>
    <t>发展学科核心素养的灵动语文教学实践与探究</t>
  </si>
  <si>
    <t>2023128322</t>
  </si>
  <si>
    <t>广州市南沙鱼窝头中学</t>
  </si>
  <si>
    <t>曾丽萍</t>
  </si>
  <si>
    <t>袁志辉、谢桂英、许桂清、陈浩荣、袁小娟</t>
  </si>
  <si>
    <t>基于生活化项目的中学物理体验式教学探索与实践</t>
  </si>
  <si>
    <t>2023128344</t>
  </si>
  <si>
    <t>广州市南沙区第三幼儿园</t>
  </si>
  <si>
    <t>黄文娟</t>
  </si>
  <si>
    <t>余湘琦、刘琼、唐志丹、周回回、麦健韵</t>
  </si>
  <si>
    <t>基于实践导向的幼儿教师工作坊的园本研修的行动研究</t>
  </si>
  <si>
    <t>2023128663</t>
  </si>
  <si>
    <t>陈雪丽</t>
  </si>
  <si>
    <t>王绮文、黎桂宁、郭柳娟、周淑玲、谭少玲</t>
  </si>
  <si>
    <t>研学评一体化：基于广府文化的初中语文综合实践活动的创意写作</t>
  </si>
  <si>
    <t>2023128776</t>
  </si>
  <si>
    <t>黎桂宁</t>
  </si>
  <si>
    <t>王绮文、陈雪丽、蔡俐、戴聪萍、凌长黄</t>
  </si>
  <si>
    <t>让水乡文化浸润学生心田——沙田水乡文化系列校本课程开发与实施</t>
  </si>
  <si>
    <t>2023128531</t>
  </si>
  <si>
    <t>刘淑敏</t>
  </si>
  <si>
    <t>王苇、王婉梅、曾卓珍、黄泽林、何丽婷</t>
  </si>
  <si>
    <t>以“人”育“人”：核心素养背景下历史人物教学模式的建构与实践</t>
  </si>
  <si>
    <t>2023128668</t>
  </si>
  <si>
    <t>广州市南沙区湾区实验学校</t>
  </si>
  <si>
    <t>文小武</t>
  </si>
  <si>
    <t>龙思思、谭晓霞、麦梓、张丽琦</t>
  </si>
  <si>
    <t>促进中小学生理解与传承本土民族音乐的“同心圆”模式构建与实施</t>
  </si>
  <si>
    <t>2023128626</t>
  </si>
  <si>
    <t>广州市南沙区岭东职业技术学校</t>
  </si>
  <si>
    <t>赖倩瑜</t>
  </si>
  <si>
    <t>杨文娟、严伟、毕婉琳、刘琼徽、冯腾羽</t>
  </si>
  <si>
    <t>融生态文明理念，育时代绿色新人：中职学校环境教育十年实践</t>
  </si>
  <si>
    <t>2023128461</t>
  </si>
  <si>
    <t>林剑辉</t>
  </si>
  <si>
    <t>肖月桂、肖学义、招玉虹、卢道海、曾彦萍</t>
  </si>
  <si>
    <t>基于名师工作室的“三递进四提升五结合”物联网人才培养模式创新与实践</t>
  </si>
  <si>
    <t>2023128619</t>
  </si>
  <si>
    <t>毕婉琳</t>
  </si>
  <si>
    <t>杨文娟</t>
  </si>
  <si>
    <t>课程驱动活动赋能：融合创生式职业生涯教育的育人实践</t>
  </si>
  <si>
    <t>（二十二）从化区（12项）</t>
  </si>
  <si>
    <t>2023128652</t>
  </si>
  <si>
    <t>广州市从化区街口街新城小学</t>
  </si>
  <si>
    <t>从化区</t>
  </si>
  <si>
    <t>邝卫华</t>
  </si>
  <si>
    <t>刘淑英、杜颖瑜、罗冬云、陈雪锋、吴水晶</t>
  </si>
  <si>
    <t>诗意涵养·文化滋养：农村小学“抚诗课程”的18年实践</t>
  </si>
  <si>
    <t>2023128702</t>
  </si>
  <si>
    <t>广州市从化区教师发展中心</t>
  </si>
  <si>
    <t>赵继光</t>
  </si>
  <si>
    <t>黄长新、周峰、沈红娟、李柏梅、胡每文</t>
  </si>
  <si>
    <t>指向学生心智发展的高中英语教学模式创新实践</t>
  </si>
  <si>
    <t>2023127889</t>
  </si>
  <si>
    <t>广州市从化区第五中学</t>
  </si>
  <si>
    <t>李辉云</t>
  </si>
  <si>
    <t>邓燕燕、骆霞、黄雄、梁苗、金玲</t>
  </si>
  <si>
    <t>四真课堂：思政课议题式教学实践探索</t>
  </si>
  <si>
    <t>2023128540</t>
  </si>
  <si>
    <t>广州市从化区明珠工业园区明珠小学</t>
  </si>
  <si>
    <t>罗冬云</t>
  </si>
  <si>
    <t>黄玉琼、刘争、范璟佩、邝卫华、杨际晓</t>
  </si>
  <si>
    <t>全学科·深阅读：以阅读撬动农村薄弱学校育人方式变革的路径探索</t>
  </si>
  <si>
    <t>2023128613</t>
  </si>
  <si>
    <t>广州市从化区流溪小学</t>
  </si>
  <si>
    <t>钟燕霞</t>
  </si>
  <si>
    <t>李凤苗、廖翠英、钟丽玲、潘燕红、黄婉华</t>
  </si>
  <si>
    <t>还原学生的学习本真：小学语文“生本阅读”教学策略的实践探索</t>
  </si>
  <si>
    <t>2023128142</t>
  </si>
  <si>
    <t>广州市从化区城郊街北星小学</t>
  </si>
  <si>
    <t>李银芳</t>
  </si>
  <si>
    <t>毛冠丹、邱丽梅、高燕、邝振星</t>
  </si>
  <si>
    <t>小学语文“语用性”阅读教学的研究与实践</t>
  </si>
  <si>
    <t>2023128704</t>
  </si>
  <si>
    <t>黄长新</t>
  </si>
  <si>
    <t>李泳锋、马水莲、侯美霞、谢银彩、赵继光</t>
  </si>
  <si>
    <t>“互联网+爱种子”支撑县域义务教育优质均衡发展的实践探索</t>
  </si>
  <si>
    <t>2023128024</t>
  </si>
  <si>
    <t>广州市从化区流溪中学</t>
  </si>
  <si>
    <t>邓小林</t>
  </si>
  <si>
    <t>廖马花、苏欣、黎丽琼、卢辉玲、杨妍</t>
  </si>
  <si>
    <t>“课内课外双驱动自主学习”——化学学科素养培育实践探索</t>
  </si>
  <si>
    <t>2023127931</t>
  </si>
  <si>
    <t>广州市从化区第二中学</t>
  </si>
  <si>
    <t>廖荣滔</t>
  </si>
  <si>
    <t>慈英倩、林鸿燕、刘年、黄晓玲、杨建平</t>
  </si>
  <si>
    <t>基于深度学习的高中化学项目式教学的实践探索</t>
  </si>
  <si>
    <t>2023127923</t>
  </si>
  <si>
    <t>马军</t>
  </si>
  <si>
    <t>黄妙茜、吕娟娟、刘运勋、钟清华、徐柳珍</t>
  </si>
  <si>
    <t>基于“忧思合悦”共同体建设的农村历史教师专业发展实践探索</t>
  </si>
  <si>
    <t>2023128625</t>
  </si>
  <si>
    <t>广州市从化区教育局城东教育指导中心</t>
  </si>
  <si>
    <t>许国文</t>
  </si>
  <si>
    <t>黄长新、马学军、林海华、吴小勇、邱梦桦</t>
  </si>
  <si>
    <t>城乡教研协同助力乡村基础教育振兴的实践探索——以从化区“6+2+N”项目为例</t>
  </si>
  <si>
    <t>2023127951</t>
  </si>
  <si>
    <t>广州市从化区职业技术学校</t>
  </si>
  <si>
    <t>李春梅</t>
  </si>
  <si>
    <t>孙展宏、廖健华、黄施思、付强</t>
  </si>
  <si>
    <t>以生为本重构课堂：中职语文口语交际翻转课堂实践研究</t>
  </si>
  <si>
    <t>（二十三）增城区（5项）</t>
  </si>
  <si>
    <t>2023128464</t>
  </si>
  <si>
    <t>广州市增城区水电二局学校</t>
  </si>
  <si>
    <t>增城区</t>
  </si>
  <si>
    <t>何才珠</t>
  </si>
  <si>
    <t>龙德英、陈丹凤、陈肖瑜、张玉玲、莫映莉</t>
  </si>
  <si>
    <t>初中语文写作教学序列化的十年研究与实践</t>
  </si>
  <si>
    <t>2023127954</t>
  </si>
  <si>
    <t>广州市增城区第一中学</t>
  </si>
  <si>
    <t>胡首双</t>
  </si>
  <si>
    <t>史秀丽、徐甜、姜世仙、郭锡娟、高骏</t>
  </si>
  <si>
    <t>本原三学：激活学生自主学习力的课堂教学创新实践</t>
  </si>
  <si>
    <t>2023127966</t>
  </si>
  <si>
    <t>广州市增城区职业技术学校</t>
  </si>
  <si>
    <t>范凯</t>
  </si>
  <si>
    <t>梁珠芳、毛建辉、郭太辉、何章文、余飞</t>
  </si>
  <si>
    <t>汽车运用与维修专业群“双主体.四对接.五路径”人才培养模式探索与实践</t>
  </si>
  <si>
    <t>2023127971</t>
  </si>
  <si>
    <t>董成波</t>
  </si>
  <si>
    <t>梁珠芳、仇高波、汤伟杰、黎剑林、李淑女</t>
  </si>
  <si>
    <t>人本为基、技术赋能：中职研究性学习的改革与实践</t>
  </si>
  <si>
    <t>2023128219</t>
  </si>
  <si>
    <t>魏凌志</t>
  </si>
  <si>
    <t>张延芝、王艳芳、钟广专、梁振华、钟世锨</t>
  </si>
  <si>
    <t>基于中职“岗课赛证”融通培养模式下“电气安装与维修”课程创新与实践</t>
  </si>
  <si>
    <t>三、市教育支撑机构（10项）</t>
  </si>
  <si>
    <t>（二十四）广州市教育研究院（9项）</t>
  </si>
  <si>
    <t>2023128698</t>
  </si>
  <si>
    <t>广州市教育研究院</t>
  </si>
  <si>
    <t>市教育支撑机构</t>
  </si>
  <si>
    <t>高考综合改革背景下高中课程区域实施方案研制与实践</t>
  </si>
  <si>
    <t>2023128560</t>
  </si>
  <si>
    <t>林岚</t>
  </si>
  <si>
    <t>张琼、裴迪、朱心黎、刘洪玉、陈维妃</t>
  </si>
  <si>
    <t>以场景促成长——广州市“文溪雅荷”幼儿场景化课程开发与实施</t>
  </si>
  <si>
    <t>2023128653</t>
  </si>
  <si>
    <t>邱举标</t>
  </si>
  <si>
    <t>万莉莉、黎丽琼、胡琪珍、陈晖、黄丹</t>
  </si>
  <si>
    <t>融教研：特殊教育教研体系建设的新样态</t>
  </si>
  <si>
    <t>2023128608</t>
  </si>
  <si>
    <t>陈坪</t>
  </si>
  <si>
    <t>黄小燕、刘文岩、梁秋燕、尧卫国</t>
  </si>
  <si>
    <t>基于“学·教·评”一体化的整本书阅读教学范式研究</t>
  </si>
  <si>
    <t>2023128644</t>
  </si>
  <si>
    <t>刘载兴</t>
  </si>
  <si>
    <t>谢学斌、梁佩瑜、金鑫、张璐</t>
  </si>
  <si>
    <t>中小学人工智能课程实验研究与实践应用</t>
  </si>
  <si>
    <t>2023128658</t>
  </si>
  <si>
    <t>朱莹</t>
  </si>
  <si>
    <t>方晓波、陈坪、李渊浩、马学军</t>
  </si>
  <si>
    <t>广州共享课堂</t>
  </si>
  <si>
    <t>2023128609</t>
  </si>
  <si>
    <t>邹立波</t>
  </si>
  <si>
    <t>李臣、吴小敏、张颖晖</t>
  </si>
  <si>
    <t>在探究中劳动在劳动中创造——区域推进劳动教育的课程建构与实践</t>
  </si>
  <si>
    <t>做好科学教育加法：基于智慧科普阅读的中小学生科学素养培养与测评应用推广</t>
  </si>
  <si>
    <t>2023128551</t>
  </si>
  <si>
    <t>张燕燕</t>
  </si>
  <si>
    <t>肖英姿、瞿锋、郭禧珍、李桂荣、胡炜慈</t>
  </si>
  <si>
    <t>创三融生态、辟四阶路径：中职学校联合中小学开展职业启蒙教育活动的探索与实践</t>
  </si>
  <si>
    <t>（二十五）广州市教育基建和装备中心（1项）</t>
  </si>
  <si>
    <t>2023128633</t>
  </si>
  <si>
    <t>广州市教育基建和装备中心</t>
  </si>
  <si>
    <t>王飞</t>
  </si>
  <si>
    <t>麦智荣、梁劲章、彭娇梅、陈定权、劳静</t>
  </si>
  <si>
    <t>标准引领·协同推进：中小学阅读空间重构的广州探索</t>
  </si>
  <si>
    <t>四、局属中小学（32项）</t>
  </si>
  <si>
    <t>（二十六）广东广雅中学（5项）</t>
  </si>
  <si>
    <t>2023128694</t>
  </si>
  <si>
    <t>广东广雅中学</t>
  </si>
  <si>
    <t>局属中小学</t>
  </si>
  <si>
    <t>苏科庚</t>
  </si>
  <si>
    <t>郑灿伟、张玉平、黄智敏、王志珍、彭韶冲</t>
  </si>
  <si>
    <t>基于问题解决的高中生物学思维能力培养实践探索</t>
  </si>
  <si>
    <t>2023128013</t>
  </si>
  <si>
    <t>刘文岩</t>
  </si>
  <si>
    <t>张璇、黄春兰、邬明燕、肖广慧、肖俊业</t>
  </si>
  <si>
    <t>高中语文学习型课堂教学体系的建构与实践</t>
  </si>
  <si>
    <t>2023128660</t>
  </si>
  <si>
    <t>陈一鸣</t>
  </si>
  <si>
    <t>吴小建、庄楚群、万娟、黄昆、刘佳</t>
  </si>
  <si>
    <t>“三全育人”视野下高中学科与生涯教育融合体系的构建与实施</t>
  </si>
  <si>
    <t>2023128293</t>
  </si>
  <si>
    <t>钟国华</t>
  </si>
  <si>
    <t>刘凯钊、王季常、卢慧、黄海清、杜敏</t>
  </si>
  <si>
    <t>促进中学生化学核心素养发展的三元整合教学模式研究与实践</t>
  </si>
  <si>
    <t>2023128582</t>
  </si>
  <si>
    <t>何丽萍</t>
  </si>
  <si>
    <t>吴穗华、刘绮妮、徐漫菊、陈银香、朱敏</t>
  </si>
  <si>
    <t>提升学习素养的初中语文多维教学体系的研究与实践</t>
  </si>
  <si>
    <t>（二十七）广州市执信中学（4项）</t>
  </si>
  <si>
    <t>2023128491</t>
  </si>
  <si>
    <t>广州市执信中学</t>
  </si>
  <si>
    <t>郑燕英</t>
  </si>
  <si>
    <t>李海清、赵浩然、蔡国毅、唐灿辉、陈晓滢</t>
  </si>
  <si>
    <t>基于地理学科素养的环境教育校本课程研究</t>
  </si>
  <si>
    <t>2023127819</t>
  </si>
  <si>
    <t>刘琴</t>
  </si>
  <si>
    <t>黄牧航、戴世锋、江曦、褚福楼、叶健仪</t>
  </si>
  <si>
    <t>指向铸魂育人的中学历史校本课程24年实践探索</t>
  </si>
  <si>
    <t>2023128520</t>
  </si>
  <si>
    <t>王婧</t>
  </si>
  <si>
    <t>梁志成、王昕、王腾宇、陈月和、张伟娜</t>
  </si>
  <si>
    <t>指向核心素养的项目式音乐学习的创新实践与研究</t>
  </si>
  <si>
    <t>许家裕</t>
  </si>
  <si>
    <t>陈民、许文学、梁志成、余嘉琪、林剑辉</t>
  </si>
  <si>
    <t>基于汉诺塔模式的早期拔尖创新人才选拔与培育实践</t>
  </si>
  <si>
    <t>（二十八）广州市第二中学（5项）</t>
  </si>
  <si>
    <t>2023128639</t>
  </si>
  <si>
    <t>广州市第二中学</t>
  </si>
  <si>
    <t>周建湘</t>
  </si>
  <si>
    <t>黄华林、廖文、魏凯飞、许湘苗、潘滟</t>
  </si>
  <si>
    <t>新时代初中“一核六翼智慧导向”班级治理模式</t>
  </si>
  <si>
    <t>2023128650</t>
  </si>
  <si>
    <t>文远金</t>
  </si>
  <si>
    <t>刘媛、何典泽、冯嘉茵、黄凤金、乐淮辉</t>
  </si>
  <si>
    <t>真实问题实践赋能：中学地理项目式学习的实践探索</t>
  </si>
  <si>
    <t>2023128218</t>
  </si>
  <si>
    <t>丁薇</t>
  </si>
  <si>
    <t>黄雪梅、蒋蔼瑜、赵汝梅、王伟琼</t>
  </si>
  <si>
    <t>初中学生积极生命态度培育体系的建构与实践</t>
  </si>
  <si>
    <t>2023128501</t>
  </si>
  <si>
    <t>陈健</t>
  </si>
  <si>
    <t>颜丽娟、李曦东、王二玉、黎梦欣</t>
  </si>
  <si>
    <t>做好科学教育加法——基于“元文化”的学校科学教育体系14年探索实践</t>
  </si>
  <si>
    <t>2023128683</t>
  </si>
  <si>
    <t>邹琳</t>
  </si>
  <si>
    <t>洪丽、徐志帆、袁锋英、林家红、曹毅君</t>
  </si>
  <si>
    <t>广州红色文化资源融入初中道法教学的实践与创新</t>
  </si>
  <si>
    <t>（二十九）广州市第六中学（1项）</t>
  </si>
  <si>
    <t>2023128515</t>
  </si>
  <si>
    <t>广州市第六中学</t>
  </si>
  <si>
    <t>黄凤金</t>
  </si>
  <si>
    <t>张蔚鴒、曾晓、李银苹、张小校、何善波</t>
  </si>
  <si>
    <t>“学在野外”高中地理实践力课程群开发与实施</t>
  </si>
  <si>
    <t>（三十）广州协和学校（2项）</t>
  </si>
  <si>
    <t>2023128351</t>
  </si>
  <si>
    <t>广州协和学校</t>
  </si>
  <si>
    <t>陈哲</t>
  </si>
  <si>
    <t>陈艳、梁家慧、何燕华、龙结静、郭莹珺</t>
  </si>
  <si>
    <t>“三和”生态科技教育范式研究和实践</t>
  </si>
  <si>
    <t>2023128629</t>
  </si>
  <si>
    <t>李焱珊</t>
  </si>
  <si>
    <t>王殿宇、龚健、雷素郁、黄欢、蒋燕玲</t>
  </si>
  <si>
    <t>基于项目式学习的高中语文学习任务群教学探索与实践</t>
  </si>
  <si>
    <t>（三十一）广州市铁一中学（1项）</t>
  </si>
  <si>
    <t>2023127748</t>
  </si>
  <si>
    <t>广州市铁一中学</t>
  </si>
  <si>
    <t>黄雄</t>
  </si>
  <si>
    <t>曾雪刚、李辉云、廖冬梅、杨珊、温磊</t>
  </si>
  <si>
    <t>养正·议题·新结构：基于核心素养培育视野下思政学科教学多样态实践探索</t>
  </si>
  <si>
    <t>（三十二）广州大学附属中学（6项）</t>
  </si>
  <si>
    <t>2023128431</t>
  </si>
  <si>
    <t>广州大学附属中学</t>
  </si>
  <si>
    <t>王守亮</t>
  </si>
  <si>
    <t>朱桂静、陈佩琴、沈云</t>
  </si>
  <si>
    <t>从差异走向共生：高中数学“二维多元”教学体系的构建与实践</t>
  </si>
  <si>
    <t>2023128549</t>
  </si>
  <si>
    <t>尧卫国</t>
  </si>
  <si>
    <t>欧卫国、郭春曦、陈晓雯、吴海丰、杨征</t>
  </si>
  <si>
    <t>任务统领，活动落实：高中语文知识结构化的教学路径探索与实践</t>
  </si>
  <si>
    <t>2023128622</t>
  </si>
  <si>
    <t>黄翠婉</t>
  </si>
  <si>
    <t>王振华、左虹、梁苏健、郑娟、贾燕</t>
  </si>
  <si>
    <t>在活动中前行：中学五育融合育人模式的构建与实践</t>
  </si>
  <si>
    <t>2023128690</t>
  </si>
  <si>
    <t>欧卫国</t>
  </si>
  <si>
    <t>王映、周弋林、姚海霞、王晓鹏、蔡子健</t>
  </si>
  <si>
    <t>长线统整·贯通实施：学习场域视野下高中拔尖创新人才育人体系的重构</t>
  </si>
  <si>
    <t>2023128493</t>
  </si>
  <si>
    <t>席长华</t>
  </si>
  <si>
    <t>张慧、屈莉莉、张惠贤、王文爱、艾融</t>
  </si>
  <si>
    <t>指向“人文.科技”素养培育的馆校融合主题课程实践探索</t>
  </si>
  <si>
    <t>2023128474</t>
  </si>
  <si>
    <t>梁绍源</t>
  </si>
  <si>
    <t>江先丽、陈星矿、赵霞</t>
  </si>
  <si>
    <t>广州中考体育新标准下足球项目课程资源开发与应用</t>
  </si>
  <si>
    <t>（三十三）广东华侨中学（2项）</t>
  </si>
  <si>
    <t>2023128459</t>
  </si>
  <si>
    <t>广东华侨中学</t>
  </si>
  <si>
    <t>吴德芬</t>
  </si>
  <si>
    <t>徐斌、麦剑文、袁振华、郭伟丰、邹继军</t>
  </si>
  <si>
    <t>中学阶段空天工程科技特色课程的设计与开展</t>
  </si>
  <si>
    <t>2023127869</t>
  </si>
  <si>
    <t>杨豪</t>
  </si>
  <si>
    <t>张玲、钟菁、郑柔燕</t>
  </si>
  <si>
    <t>感恩.责任.成长—高中生命教育校本课程开发与实践</t>
  </si>
  <si>
    <t>（三十四）广州外国语学校（2项）</t>
  </si>
  <si>
    <t>2023128495</t>
  </si>
  <si>
    <t>广州外国语学校</t>
  </si>
  <si>
    <t>杜良云</t>
  </si>
  <si>
    <t>林伟洪、王海滨、刘小龙、杨小平、刘大革</t>
  </si>
  <si>
    <t>思政课一体化背景下的灵动政治教学与评价</t>
  </si>
  <si>
    <t>2023128662</t>
  </si>
  <si>
    <t>李伟</t>
  </si>
  <si>
    <t>郑培安、张培君、李慧鹏、张志坤、周翔</t>
  </si>
  <si>
    <t>素养·情境·问题-高中生物学教学实践于研究</t>
  </si>
  <si>
    <t>（三十五）广州市中学生劳动技术学校（2项）</t>
  </si>
  <si>
    <t>2023128462</t>
  </si>
  <si>
    <t>广州市中学生劳动技术学校</t>
  </si>
  <si>
    <t>杨伟英</t>
  </si>
  <si>
    <t>刘玉晗、王晓桔、孟鸽、杨程程、李凤颖</t>
  </si>
  <si>
    <t>花样生活诗意劳动——具有广州特色的劳动教育课程体系的构建</t>
  </si>
  <si>
    <t>2023128606</t>
  </si>
  <si>
    <t>林文丽</t>
  </si>
  <si>
    <t>姚卫珍、邹伟、杨升东、李凤颖、孟鸽</t>
  </si>
  <si>
    <t>劳动教育基地开展创造性劳动的实践探索</t>
  </si>
  <si>
    <t>（三十六）广州市启聪学校（1项）</t>
  </si>
  <si>
    <t>2023128689</t>
  </si>
  <si>
    <t>广州市启聪学校</t>
  </si>
  <si>
    <t>马丽</t>
  </si>
  <si>
    <t>周妍、何非、陈慧星、潘梅英、李蓉</t>
  </si>
  <si>
    <t>0-12岁听障学生一体化融合育人模式的构建与实施</t>
  </si>
  <si>
    <t>（三十七）清华附中湾区学校（1项）</t>
  </si>
  <si>
    <t>2023128035</t>
  </si>
  <si>
    <t>清华附中湾区学校</t>
  </si>
  <si>
    <t>贾若男</t>
  </si>
  <si>
    <t>董明洁、谢永珊、吴至通</t>
  </si>
  <si>
    <t>基于历史学科核心素养的初中历史单元作业设计研究</t>
  </si>
  <si>
    <t>五、市特殊教育学校（1项）</t>
  </si>
  <si>
    <t>（三十八）广州市康纳学校（1项）</t>
  </si>
  <si>
    <t>2023128671</t>
  </si>
  <si>
    <t>广州市康纳学校</t>
  </si>
  <si>
    <t>市特殊教育学校</t>
  </si>
  <si>
    <t>黄丹</t>
  </si>
  <si>
    <t>王德玉、邱举标、贾红桃、张云、魏来</t>
  </si>
  <si>
    <t>科研引领夯基，普特共融赋能——学龄孤独症谱系障碍儿童社会情绪课程构建与实施</t>
  </si>
  <si>
    <t>六、市校外培训机构（1项）</t>
  </si>
  <si>
    <t>（三十九）广州市少年宫（1项）</t>
  </si>
  <si>
    <t>2023128657</t>
  </si>
  <si>
    <t>广州市少年宫</t>
  </si>
  <si>
    <t>市校外培训机构</t>
  </si>
  <si>
    <t>蔡军</t>
  </si>
  <si>
    <t>刘云青、何炽萍、陈卓欣</t>
  </si>
  <si>
    <t>培养文化理解素养的青少年艺术教育策略研究——以岭南地域文化为例</t>
  </si>
  <si>
    <t>七、局属中职学校（31项）</t>
  </si>
  <si>
    <t>（四十）广州市旅游商务职业学校（3项）</t>
  </si>
  <si>
    <t>2023128618</t>
  </si>
  <si>
    <t>广州市旅游商务职业学校</t>
  </si>
  <si>
    <t>局属中职学校</t>
  </si>
  <si>
    <t>陈丽敏</t>
  </si>
  <si>
    <t>张鸣秋、齐冬晴、白碧珍、肖棱棱、詹少芸、叶汉钟、陈燕娴、马芷彤</t>
  </si>
  <si>
    <t>“三才聚能，五室引领”_中职茶艺与茶营销专业教师团队建设模式探索与实践</t>
  </si>
  <si>
    <t>2023128614</t>
  </si>
  <si>
    <t>马健雄</t>
  </si>
  <si>
    <t>李永军、朱洪朗、刘海珍、赵冬梅、夏薇、黄小雨、温雪秋、林丽华、王靖茵、李鸿朝、赖洁珊</t>
  </si>
  <si>
    <t>平台支撑育训融通文化引领技能传承—中职“粤菜师傅”人才培养模式创新与实践</t>
  </si>
  <si>
    <t>2023128210</t>
  </si>
  <si>
    <t>曾健允</t>
  </si>
  <si>
    <t>吴浩宏、巫晓霞、郭伟耀、冷耀军、任小洁、李伟慰、林丽华、潘嘉丽</t>
  </si>
  <si>
    <t>创基地搭平台育导师建课程——职业启蒙“六协同“教学模式的创新与实践</t>
  </si>
  <si>
    <t>（四十一）广州市幼儿师范学校（2项）</t>
  </si>
  <si>
    <t>2023128621</t>
  </si>
  <si>
    <t>广州市幼儿师范学校</t>
  </si>
  <si>
    <t>郑立君</t>
  </si>
  <si>
    <t>秦小珊、李燕、邹华青、张翼鹏、张力、盛红菊、赖晓琪、朱晴、李元安</t>
  </si>
  <si>
    <t>系统设计、模块教学、深度学习：中职幼教美术课走班教学探究实践</t>
  </si>
  <si>
    <t>2023128624</t>
  </si>
  <si>
    <t>王陈</t>
  </si>
  <si>
    <t>李燕、许燕辉、陈凯、周雪、张荣、何艳红、 任越境、徐向晔、肖芳、冯荔雯、程玲</t>
  </si>
  <si>
    <t>“项目共建标准共研资源共享师资共育”中职幼儿保育专业人才培养模式探索与实践</t>
  </si>
  <si>
    <t>（四十二）广州市医药职业学校（3项）</t>
  </si>
  <si>
    <t>2023128339</t>
  </si>
  <si>
    <t>广州市医药职业学校</t>
  </si>
  <si>
    <t>伍雪芳</t>
  </si>
  <si>
    <t>丘东晓、张曦、黄国稠、郑思嘉、刘潇、戴莹、王莹莹</t>
  </si>
  <si>
    <t>基于数字化教学资源建设下的“药学基础”课程改革与实践</t>
  </si>
  <si>
    <t>2023128589</t>
  </si>
  <si>
    <t>白志明</t>
  </si>
  <si>
    <t>冯敬益、刘志莹、钟雄权、陈健勇、谭志灿、裴晶、易润青、陈娴、李丹阳、李晓君</t>
  </si>
  <si>
    <t>数字赋能、三方协同、多元并举：中医药类专业创新人才培养模式探索</t>
  </si>
  <si>
    <t>2023128591</t>
  </si>
  <si>
    <t>易润青</t>
  </si>
  <si>
    <t>王锦旋、钟琦、陈娴、钟雄权、林艳菲、黄朋纳、何新勇、白志明、黄依韵、马蓉、覃仁安、黄以</t>
  </si>
  <si>
    <t>专兼互促、校企共育、数字赋能、产教联评助推制药专业“双精准”人才培养的改革与实践</t>
  </si>
  <si>
    <t>（四十三）广州市司法职业学校（1项）</t>
  </si>
  <si>
    <t>2023128575</t>
  </si>
  <si>
    <t>广州市司法职业学校</t>
  </si>
  <si>
    <t>黄玉敏</t>
  </si>
  <si>
    <t>黄莉娟、许婉、田军、杨晓慧、刘辉</t>
  </si>
  <si>
    <t>三阶递进、四维融合、信息赋能：中职学生法治素养培育模式探索与实践</t>
  </si>
  <si>
    <t>（四十四）广州市纺织服装职业学校（4项）</t>
  </si>
  <si>
    <t>2023127811</t>
  </si>
  <si>
    <t>广州市纺织服装职业学校</t>
  </si>
  <si>
    <t>贺小红</t>
  </si>
  <si>
    <t>丁伟、曾四英、文观秀、陈满红、阳洪东、韩思琪、程静</t>
  </si>
  <si>
    <t>“岗课融通、匠心赋能、训创合一”驱动服装新技术融入课程教学的探索与实践</t>
  </si>
  <si>
    <t>2023128581</t>
  </si>
  <si>
    <t>丁伟</t>
  </si>
  <si>
    <t>黄素欢、郑蓓娜、梁隐妍、曹丽、刘勤、江平、曾敏、陈满红、曾丽</t>
  </si>
  <si>
    <t>基于工作室的校企“双主体”中职服装专业育人模式的创新与实践</t>
  </si>
  <si>
    <t>2023127852</t>
  </si>
  <si>
    <t>程路</t>
  </si>
  <si>
    <t>龙青薇、徐志湘、林纯、刘敏</t>
  </si>
  <si>
    <t>岗位技能导向的服装英语课程开发与实施</t>
  </si>
  <si>
    <t>2023128693</t>
  </si>
  <si>
    <t>杨跃芹</t>
  </si>
  <si>
    <t>罗军、阳洪东、李海清、杨远志、何宇、张雪娟、薛钺、刘金梅、罗雨欣、崔向海</t>
  </si>
  <si>
    <t>标准引领、校企共育、德技双修：创新染整专业育人模式的探索与实践</t>
  </si>
  <si>
    <t>（四十五）广州市轻工职业学校（3项）</t>
  </si>
  <si>
    <t>2023128384</t>
  </si>
  <si>
    <t>广州市轻工职业学校</t>
  </si>
  <si>
    <t>蔡基锋</t>
  </si>
  <si>
    <t>曾宝莹、田冰、陈燕莲、叶健滨、张晓婷、林远胜、谢爱梅、张文杰、杨碧玉、崔远、郭晓彤</t>
  </si>
  <si>
    <t>基于行动导向教育理念的“可编程控制器原理及应用”课程建设与实践</t>
  </si>
  <si>
    <t>2023128687</t>
  </si>
  <si>
    <t>梁伟东</t>
  </si>
  <si>
    <t>袁晨峰、李壮威、曹云凤、翟晓岚、郑德鹚</t>
  </si>
  <si>
    <t>建平台、融资源、创特色、强服务——中职学校数控技术应用专业群建设创新与实践</t>
  </si>
  <si>
    <t>2023128577</t>
  </si>
  <si>
    <t>高盼</t>
  </si>
  <si>
    <t>郭少欢、谢爱梅、李红霞、周冬亮、覃道德、和义焜</t>
  </si>
  <si>
    <t>基于团队创新导向的“弹力带体能操”课程建设与实践</t>
  </si>
  <si>
    <t>（四十六）广州市交通运输职业学校（5项）</t>
  </si>
  <si>
    <t>广州市交通运输职业学校</t>
  </si>
  <si>
    <t>巫兴宏</t>
  </si>
  <si>
    <t>万婧、刘君科、齐忠志、曹前锋、黄庆忠、徐咏韶</t>
  </si>
  <si>
    <t>标准引领、成果导向：基于“内控外督”中职内部质量保证体系的构建与实践</t>
  </si>
  <si>
    <t>2023128364</t>
  </si>
  <si>
    <t>陈春兰</t>
  </si>
  <si>
    <t>洪文娜、刘玲、刘君科、尤嘉丽、吴杏梅、龙水花、张等菊、陈利敏、林龙福、何媛媛</t>
  </si>
  <si>
    <t>基于厚德弘技的中职学校“三全三并”大思政育人体系构建与实践</t>
  </si>
  <si>
    <t>2023128580</t>
  </si>
  <si>
    <t>陈佩娜</t>
  </si>
  <si>
    <t>李琦、陈春兰、谭滔、黄凌、石本改、饶敏强、钟启成、周麟、袁康皓、戚镇銮</t>
  </si>
  <si>
    <t>就业与升学并重下的“中高企共培”汽制专业群人才培养模式的探索与实践</t>
  </si>
  <si>
    <t>2023128612</t>
  </si>
  <si>
    <t>张毅</t>
  </si>
  <si>
    <t>陈纯珊、兰杨芳、罗慧贤、彭科宏、姚侃</t>
  </si>
  <si>
    <t>多样化成才需求下的“交职为媒·社责为纲”育人模式创新与实践</t>
  </si>
  <si>
    <t>2023128476</t>
  </si>
  <si>
    <t>陆文美</t>
  </si>
  <si>
    <t>蔡全立、冯晶琛、陈春花、曹展涛、梁明燕、谢育华、江建、鲁璞、黄修力</t>
  </si>
  <si>
    <t>基于产教联盟实体化运作下的“联合招生、订单培养”人才培养模式的创新与实践</t>
  </si>
  <si>
    <t>（四十七）广州市信息技术职业学校（5项）</t>
  </si>
  <si>
    <t>2023128543</t>
  </si>
  <si>
    <t>广州市信息技术职业学校</t>
  </si>
  <si>
    <t>何小春</t>
  </si>
  <si>
    <t>陈凯、李丽、黄宇光、陈锦华、汤志良</t>
  </si>
  <si>
    <t>三方协同·六维并举·双融共进：无人机专业人才培养模式探索与实践</t>
  </si>
  <si>
    <t>2023128673</t>
  </si>
  <si>
    <t>王永红</t>
  </si>
  <si>
    <t>刘冠明、薛宁海、丘桂梅、杜典熠、黄宇光</t>
  </si>
  <si>
    <t>技艺传承、个性培养、团队建设：中职名师工作室的建设与实践</t>
  </si>
  <si>
    <t>2023128632</t>
  </si>
  <si>
    <t>洪波</t>
  </si>
  <si>
    <t>刘冠明、李冬梅、许羽凌、黄晓军、毛敏莉</t>
  </si>
  <si>
    <t>传承创新·项目引领·三入三实赋能乡村振兴全场景人才培养的改革与实践</t>
  </si>
  <si>
    <t>2023128571</t>
  </si>
  <si>
    <t>冯敬益</t>
  </si>
  <si>
    <t>刘冠明、黄晓宇、李冬梅、黄宇光</t>
  </si>
  <si>
    <t>基于5E教学模式的中职人工智能课程教学设计与实践研究</t>
  </si>
  <si>
    <t>2023128636</t>
  </si>
  <si>
    <t>李冬梅</t>
  </si>
  <si>
    <t>黄宇光、叶展勇、冯敬益、李利红、王伟</t>
  </si>
  <si>
    <t>目标引领·智慧评价·扎根课堂·自发成长:师资培养模式改革与实践</t>
  </si>
  <si>
    <t>（四十八）广州市财经商贸职业学校（3项）</t>
  </si>
  <si>
    <t>2023128696</t>
  </si>
  <si>
    <t>广州市财经商贸职业学校</t>
  </si>
  <si>
    <t>黄苑</t>
  </si>
  <si>
    <t>李志宏、伍慧嘉、彭文斌、魏碧娟、唐伟伟、李晓翔、戴娟</t>
  </si>
  <si>
    <t>“利益耦合、双链融通、项目支撑”产教融合模式创新与实践</t>
  </si>
  <si>
    <t>2023128537</t>
  </si>
  <si>
    <t>关峻萍</t>
  </si>
  <si>
    <t>蔡晓伟、黄德苡、张宗敏、胡静、吕翔、黄卓杰、江雪、严玉璇、陈丽苑、陈文晖</t>
  </si>
  <si>
    <t>“四进一融”非遗文化传承体系在中职学校中的创新与实践</t>
  </si>
  <si>
    <t>2023128648</t>
  </si>
  <si>
    <t>张京蒲</t>
  </si>
  <si>
    <t>彭文斌、盛宗玲、徐岚、林珍平、卢剑榆、陈二军、徐婉婷、邱良龙、林利珍</t>
  </si>
  <si>
    <t>基于“岗课赛证”的市场营销专业职业能力数字化测评研究与实践</t>
  </si>
  <si>
    <t>（四十九）广州市城市建设职业学校（2项）</t>
  </si>
  <si>
    <t>2023128675</t>
  </si>
  <si>
    <t>广州市城市建设职业学校</t>
  </si>
  <si>
    <t>许见勇</t>
  </si>
  <si>
    <t>曾学真、潘穗梅、禤冬杰、刘怡、刘林、林云仙、黎林、卢崇望、甘文松、黄爱珍</t>
  </si>
  <si>
    <t>“素养引领、产教融合、德技并修”建筑装饰专业全方位育人模式探索实践</t>
  </si>
  <si>
    <t>2023128635</t>
  </si>
  <si>
    <t>何国宁</t>
  </si>
  <si>
    <t>祝荣何、龙光涛、张活安、何伟杰、童善明</t>
  </si>
  <si>
    <t>电梯安装与维修保养专业产教融合创新育人模式研究与实践</t>
  </si>
  <si>
    <t>八、省属中小学（4项）</t>
  </si>
  <si>
    <t>（五十）华南师范大学附属中学（2项）</t>
  </si>
  <si>
    <t>2023128783</t>
  </si>
  <si>
    <t>华南师范大学附属中学</t>
  </si>
  <si>
    <t>省属中小学</t>
  </si>
  <si>
    <t>马腾冰</t>
  </si>
  <si>
    <t>李应、周洁珍、王珊珊、洪喆慧、黎海燕</t>
  </si>
  <si>
    <t>“一线串通”初中数学拔尖人才培养方法的创新与实践</t>
  </si>
  <si>
    <t>2023128781</t>
  </si>
  <si>
    <t>周建锋</t>
  </si>
  <si>
    <t>林琪、申西芬</t>
  </si>
  <si>
    <t>高中数学特优生培养”——“三位一体”思维型课堂教学模式</t>
  </si>
  <si>
    <t>（五十一）华南师范大学附属小学（2项）</t>
  </si>
  <si>
    <t>2023128761</t>
  </si>
  <si>
    <t>华南师范大学附属小学</t>
  </si>
  <si>
    <t>肖靓</t>
  </si>
  <si>
    <t>唐凤妮、江伟英、陈锦芬、沈晓燕、龚敏莉</t>
  </si>
  <si>
    <t>基于“三位一体”模式讲好中国非遗故事的廿年英语教育实践研究</t>
  </si>
  <si>
    <t>2023128774</t>
  </si>
  <si>
    <t>张泽林</t>
  </si>
  <si>
    <t>龙捷、黄铭泉、李振辉、李健辉、麦郑子丰</t>
  </si>
  <si>
    <t>以体为本：AI赋能小学“三融两线N点”创新育人实践研究</t>
  </si>
  <si>
    <t>九、市技工学校（5项）</t>
  </si>
  <si>
    <t>（五十二）市技工学校（5项）</t>
  </si>
  <si>
    <t>2023127741</t>
  </si>
  <si>
    <t>广州市公用事业技师学院</t>
  </si>
  <si>
    <t>市技工学校</t>
  </si>
  <si>
    <t>吴婧琳</t>
  </si>
  <si>
    <t>陈孝萍、欧紫霓、李秀慧、钟锡玲、林子舜</t>
  </si>
  <si>
    <t>“一贯穿双融合四驱动”短视频拍摄与制作课程教育教学创新与实践</t>
  </si>
  <si>
    <t>技工教育</t>
  </si>
  <si>
    <t>2023128391</t>
  </si>
  <si>
    <t>广州市交通技师学院</t>
  </si>
  <si>
    <t>郭碧宝</t>
  </si>
  <si>
    <t>伊晓浏、单丽娜、卜运红、林佩纯、郭慧</t>
  </si>
  <si>
    <t>“三创融合、跨界育人“创新创业特色教育模式创建与实践</t>
  </si>
  <si>
    <t>2023127807</t>
  </si>
  <si>
    <t>广州市工贸技师学院</t>
  </si>
  <si>
    <t>陈海娜</t>
  </si>
  <si>
    <t>周志德、朱漫、林枫、寿丽君、彭豪</t>
  </si>
  <si>
    <t>技工院校“136”大思政育人体系构建与实践研究</t>
  </si>
  <si>
    <t>2023127772</t>
  </si>
  <si>
    <t>广州市轻工技师学院</t>
  </si>
  <si>
    <t>罗志明</t>
  </si>
  <si>
    <t>梁庆枫、徐务棠、邝嘉伟、杨海亮、刘伟雪</t>
  </si>
  <si>
    <t>基于校企合作模式下职业院校实训课程教学体系改革与实践</t>
  </si>
  <si>
    <t>2023128242</t>
  </si>
  <si>
    <t>郭军平</t>
  </si>
  <si>
    <t>南瑞亭、詹永瑞、黄洛宁、刁幸华</t>
  </si>
  <si>
    <t>产教融合背景下校企合作模式多元化探究与实践——以广州地铁校企合作为例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</si>
</sst>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9" formatCode="0.0_ "/>
  </numFmts>
  <fonts count="9">
    <font>
      <sz val="11"/>
      <color theme="1"/>
      <name val="宋体"/>
      <charset val="134"/>
      <scheme val="minor"/>
    </font>
    <font>
      <sz val="11"/>
      <name val="宋体"/>
      <charset val="134"/>
      <scheme val="minor"/>
    </font>
    <font>
      <sz val="11"/>
      <name val="黑体"/>
      <charset val="134"/>
    </font>
    <font>
      <sz val="10"/>
      <name val="宋体"/>
      <charset val="134"/>
    </font>
    <font>
      <sz val="11"/>
      <name val="宋体"/>
      <charset val="134"/>
    </font>
    <font>
      <sz val="16"/>
      <name val="黑体"/>
      <charset val="134"/>
    </font>
    <font>
      <sz val="22"/>
      <name val="方正小标宋_GBK"/>
      <charset val="134"/>
    </font>
    <font>
      <sz val="12"/>
      <name val="黑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77"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1" fillId="0" borderId="0" xfId="0" applyFont="1" applyFill="1" applyAlignment="1">
      <alignment horizontal="center" wrapText="1"/>
    </xf>
    <xf numFmtId="0" fontId="7" fillId="0" borderId="0" xfId="0" applyFont="1" applyFill="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T1048576"/>
  <sheetViews>
    <sheetView tabSelected="1" workbookViewId="0">
      <pane ySplit="4" topLeftCell="A482" activePane="bottomLeft" state="frozen"/>
      <selection pane="bottomLeft" sqref="A1:XFD1048576"/>
    </sheetView>
  </sheetViews>
  <sheetFormatPr defaultColWidth="8.875" defaultRowHeight="13.5"/>
  <cols>
    <col min="1" max="1" width="6.625" style="3" customWidth="1"/>
    <col min="2" max="2" width="13.125" style="6" customWidth="1"/>
    <col min="3" max="3" width="13.75" style="6" customWidth="1"/>
    <col min="4" max="4" width="11.5" style="6" customWidth="1"/>
    <col min="5" max="5" width="10.75" style="7" customWidth="1"/>
    <col min="6" max="6" width="25.875" style="7" customWidth="1"/>
    <col min="7" max="7" width="28.125" style="7" customWidth="1"/>
    <col min="8" max="8" width="9.5" style="7" customWidth="1"/>
    <col min="9" max="9" width="10.75" style="5" customWidth="1"/>
    <col min="10" max="16374" width="8.875" style="4"/>
    <col min="16375" max="16384" width="8.875" style="8"/>
  </cols>
  <sheetData>
    <row r="1" spans="1:1199" s="1" customFormat="1" ht="27" customHeight="1">
      <c r="A1" s="9" t="s">
        <v>0</v>
      </c>
      <c r="I1" s="16"/>
    </row>
    <row r="2" spans="1:1199" s="1" customFormat="1" ht="38.1" customHeight="1">
      <c r="A2" s="19" t="s">
        <v>1</v>
      </c>
      <c r="B2" s="19"/>
      <c r="C2" s="19"/>
      <c r="D2" s="19"/>
      <c r="E2" s="19"/>
      <c r="F2" s="19"/>
      <c r="G2" s="19"/>
      <c r="H2" s="19"/>
      <c r="I2" s="19"/>
    </row>
    <row r="3" spans="1:1199" s="1" customFormat="1" ht="12.95" customHeight="1">
      <c r="A3" s="10"/>
      <c r="B3" s="10"/>
      <c r="C3" s="10"/>
      <c r="D3" s="10"/>
      <c r="E3" s="10"/>
      <c r="F3" s="10"/>
      <c r="G3" s="10"/>
      <c r="H3" s="10"/>
      <c r="I3" s="16"/>
    </row>
    <row r="4" spans="1:1199" s="2" customFormat="1" ht="35.1" customHeight="1">
      <c r="A4" s="11" t="s">
        <v>2</v>
      </c>
      <c r="B4" s="12" t="s">
        <v>3</v>
      </c>
      <c r="C4" s="12" t="s">
        <v>4</v>
      </c>
      <c r="D4" s="12" t="s">
        <v>5</v>
      </c>
      <c r="E4" s="11" t="s">
        <v>6</v>
      </c>
      <c r="F4" s="11" t="s">
        <v>7</v>
      </c>
      <c r="G4" s="11" t="s">
        <v>8</v>
      </c>
      <c r="H4" s="11" t="s">
        <v>9</v>
      </c>
      <c r="I4" s="11" t="s">
        <v>10</v>
      </c>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row>
    <row r="5" spans="1:1199" s="2" customFormat="1" ht="24.95" customHeight="1">
      <c r="A5" s="20" t="s">
        <v>11</v>
      </c>
      <c r="B5" s="20"/>
      <c r="C5" s="20"/>
      <c r="D5" s="20"/>
      <c r="E5" s="20"/>
      <c r="F5" s="20"/>
      <c r="G5" s="20"/>
      <c r="H5" s="20"/>
      <c r="I5" s="20"/>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row>
    <row r="6" spans="1:1199" s="2" customFormat="1" ht="24.95" customHeight="1">
      <c r="A6" s="20" t="s">
        <v>12</v>
      </c>
      <c r="B6" s="20"/>
      <c r="C6" s="20"/>
      <c r="D6" s="20"/>
      <c r="E6" s="20"/>
      <c r="F6" s="20"/>
      <c r="G6" s="20"/>
      <c r="H6" s="20"/>
      <c r="I6" s="20"/>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row>
    <row r="7" spans="1:1199" s="3" customFormat="1" ht="45" customHeight="1">
      <c r="A7" s="13">
        <v>1</v>
      </c>
      <c r="B7" s="13">
        <v>2023128646</v>
      </c>
      <c r="C7" s="13" t="s">
        <v>13</v>
      </c>
      <c r="D7" s="13" t="s">
        <v>14</v>
      </c>
      <c r="E7" s="13" t="s">
        <v>15</v>
      </c>
      <c r="F7" s="13" t="s">
        <v>16</v>
      </c>
      <c r="G7" s="13" t="s">
        <v>17</v>
      </c>
      <c r="H7" s="13" t="s">
        <v>18</v>
      </c>
      <c r="I7" s="13" t="s">
        <v>19</v>
      </c>
    </row>
    <row r="8" spans="1:1199" s="3" customFormat="1" ht="54.95" customHeight="1">
      <c r="A8" s="13">
        <f t="shared" ref="A8:A17" si="0">ROW()-6</f>
        <v>2</v>
      </c>
      <c r="B8" s="13">
        <v>2023128697</v>
      </c>
      <c r="C8" s="13" t="s">
        <v>13</v>
      </c>
      <c r="D8" s="13" t="s">
        <v>14</v>
      </c>
      <c r="E8" s="13" t="s">
        <v>20</v>
      </c>
      <c r="F8" s="13" t="s">
        <v>21</v>
      </c>
      <c r="G8" s="13" t="s">
        <v>22</v>
      </c>
      <c r="H8" s="13" t="s">
        <v>18</v>
      </c>
      <c r="I8" s="13" t="s">
        <v>19</v>
      </c>
    </row>
    <row r="9" spans="1:1199" s="3" customFormat="1" ht="35.1" customHeight="1">
      <c r="A9" s="13">
        <f t="shared" si="0"/>
        <v>3</v>
      </c>
      <c r="B9" s="13" t="s">
        <v>23</v>
      </c>
      <c r="C9" s="13" t="s">
        <v>13</v>
      </c>
      <c r="D9" s="13" t="s">
        <v>14</v>
      </c>
      <c r="E9" s="13" t="s">
        <v>24</v>
      </c>
      <c r="F9" s="13" t="s">
        <v>25</v>
      </c>
      <c r="G9" s="13" t="s">
        <v>26</v>
      </c>
      <c r="H9" s="13" t="s">
        <v>18</v>
      </c>
      <c r="I9" s="13" t="s">
        <v>19</v>
      </c>
    </row>
    <row r="10" spans="1:1199" s="3" customFormat="1" ht="45" customHeight="1">
      <c r="A10" s="13">
        <f t="shared" si="0"/>
        <v>4</v>
      </c>
      <c r="B10" s="13" t="s">
        <v>27</v>
      </c>
      <c r="C10" s="13" t="s">
        <v>13</v>
      </c>
      <c r="D10" s="13" t="s">
        <v>14</v>
      </c>
      <c r="E10" s="13" t="s">
        <v>28</v>
      </c>
      <c r="F10" s="13" t="s">
        <v>29</v>
      </c>
      <c r="G10" s="13" t="s">
        <v>30</v>
      </c>
      <c r="H10" s="13" t="s">
        <v>18</v>
      </c>
      <c r="I10" s="13" t="s">
        <v>19</v>
      </c>
    </row>
    <row r="11" spans="1:1199" s="3" customFormat="1" ht="54.95" customHeight="1">
      <c r="A11" s="13">
        <f t="shared" si="0"/>
        <v>5</v>
      </c>
      <c r="B11" s="13" t="s">
        <v>31</v>
      </c>
      <c r="C11" s="13" t="s">
        <v>13</v>
      </c>
      <c r="D11" s="13" t="s">
        <v>14</v>
      </c>
      <c r="E11" s="13" t="s">
        <v>32</v>
      </c>
      <c r="F11" s="13" t="s">
        <v>33</v>
      </c>
      <c r="G11" s="13" t="s">
        <v>34</v>
      </c>
      <c r="H11" s="13" t="s">
        <v>18</v>
      </c>
      <c r="I11" s="13" t="s">
        <v>19</v>
      </c>
    </row>
    <row r="12" spans="1:1199" s="3" customFormat="1" ht="35.1" customHeight="1">
      <c r="A12" s="13">
        <f t="shared" si="0"/>
        <v>6</v>
      </c>
      <c r="B12" s="13" t="s">
        <v>35</v>
      </c>
      <c r="C12" s="13" t="s">
        <v>13</v>
      </c>
      <c r="D12" s="13" t="s">
        <v>14</v>
      </c>
      <c r="E12" s="13" t="s">
        <v>36</v>
      </c>
      <c r="F12" s="13" t="s">
        <v>37</v>
      </c>
      <c r="G12" s="13" t="s">
        <v>38</v>
      </c>
      <c r="H12" s="13" t="s">
        <v>18</v>
      </c>
      <c r="I12" s="13" t="s">
        <v>19</v>
      </c>
    </row>
    <row r="13" spans="1:1199" s="3" customFormat="1" ht="54.95" customHeight="1">
      <c r="A13" s="13">
        <f t="shared" si="0"/>
        <v>7</v>
      </c>
      <c r="B13" s="13" t="s">
        <v>39</v>
      </c>
      <c r="C13" s="13" t="s">
        <v>13</v>
      </c>
      <c r="D13" s="13" t="s">
        <v>14</v>
      </c>
      <c r="E13" s="13" t="s">
        <v>40</v>
      </c>
      <c r="F13" s="13" t="s">
        <v>41</v>
      </c>
      <c r="G13" s="13" t="s">
        <v>42</v>
      </c>
      <c r="H13" s="13" t="s">
        <v>18</v>
      </c>
      <c r="I13" s="13" t="s">
        <v>19</v>
      </c>
    </row>
    <row r="14" spans="1:1199" s="3" customFormat="1" ht="54.95" customHeight="1">
      <c r="A14" s="13">
        <f t="shared" si="0"/>
        <v>8</v>
      </c>
      <c r="B14" s="13" t="s">
        <v>43</v>
      </c>
      <c r="C14" s="13" t="s">
        <v>13</v>
      </c>
      <c r="D14" s="13" t="s">
        <v>14</v>
      </c>
      <c r="E14" s="13" t="s">
        <v>44</v>
      </c>
      <c r="F14" s="13" t="s">
        <v>45</v>
      </c>
      <c r="G14" s="13" t="s">
        <v>46</v>
      </c>
      <c r="H14" s="13" t="s">
        <v>18</v>
      </c>
      <c r="I14" s="13" t="s">
        <v>19</v>
      </c>
    </row>
    <row r="15" spans="1:1199" s="3" customFormat="1" ht="45" customHeight="1">
      <c r="A15" s="13">
        <f t="shared" si="0"/>
        <v>9</v>
      </c>
      <c r="B15" s="13" t="s">
        <v>47</v>
      </c>
      <c r="C15" s="13" t="s">
        <v>13</v>
      </c>
      <c r="D15" s="13" t="s">
        <v>14</v>
      </c>
      <c r="E15" s="13" t="s">
        <v>48</v>
      </c>
      <c r="F15" s="13" t="s">
        <v>49</v>
      </c>
      <c r="G15" s="13" t="s">
        <v>50</v>
      </c>
      <c r="H15" s="13" t="s">
        <v>18</v>
      </c>
      <c r="I15" s="13" t="s">
        <v>19</v>
      </c>
    </row>
    <row r="16" spans="1:1199" s="3" customFormat="1" ht="45" customHeight="1">
      <c r="A16" s="13">
        <f t="shared" si="0"/>
        <v>10</v>
      </c>
      <c r="B16" s="13" t="s">
        <v>51</v>
      </c>
      <c r="C16" s="13" t="s">
        <v>13</v>
      </c>
      <c r="D16" s="13" t="s">
        <v>14</v>
      </c>
      <c r="E16" s="13" t="s">
        <v>52</v>
      </c>
      <c r="F16" s="13" t="s">
        <v>53</v>
      </c>
      <c r="G16" s="13" t="s">
        <v>54</v>
      </c>
      <c r="H16" s="13" t="s">
        <v>18</v>
      </c>
      <c r="I16" s="13" t="s">
        <v>19</v>
      </c>
    </row>
    <row r="17" spans="1:1199" s="3" customFormat="1" ht="54.95" customHeight="1">
      <c r="A17" s="13">
        <f t="shared" si="0"/>
        <v>11</v>
      </c>
      <c r="B17" s="13">
        <v>2023128670</v>
      </c>
      <c r="C17" s="13" t="s">
        <v>13</v>
      </c>
      <c r="D17" s="13" t="s">
        <v>14</v>
      </c>
      <c r="E17" s="13" t="s">
        <v>55</v>
      </c>
      <c r="F17" s="13" t="s">
        <v>56</v>
      </c>
      <c r="G17" s="13" t="s">
        <v>57</v>
      </c>
      <c r="H17" s="13" t="s">
        <v>18</v>
      </c>
      <c r="I17" s="13" t="s">
        <v>19</v>
      </c>
    </row>
    <row r="18" spans="1:1199" s="3" customFormat="1" ht="45" customHeight="1">
      <c r="A18" s="13">
        <f t="shared" ref="A18:A28" si="1">ROW()-6</f>
        <v>12</v>
      </c>
      <c r="B18" s="13" t="s">
        <v>58</v>
      </c>
      <c r="C18" s="13" t="s">
        <v>13</v>
      </c>
      <c r="D18" s="13" t="s">
        <v>14</v>
      </c>
      <c r="E18" s="13" t="s">
        <v>59</v>
      </c>
      <c r="F18" s="13" t="s">
        <v>60</v>
      </c>
      <c r="G18" s="13" t="s">
        <v>61</v>
      </c>
      <c r="H18" s="13" t="s">
        <v>18</v>
      </c>
      <c r="I18" s="13" t="s">
        <v>19</v>
      </c>
    </row>
    <row r="19" spans="1:1199" s="3" customFormat="1" ht="54.95" customHeight="1">
      <c r="A19" s="13">
        <f t="shared" si="1"/>
        <v>13</v>
      </c>
      <c r="B19" s="13" t="s">
        <v>62</v>
      </c>
      <c r="C19" s="13" t="s">
        <v>13</v>
      </c>
      <c r="D19" s="13" t="s">
        <v>14</v>
      </c>
      <c r="E19" s="13" t="s">
        <v>63</v>
      </c>
      <c r="F19" s="13" t="s">
        <v>64</v>
      </c>
      <c r="G19" s="13" t="s">
        <v>65</v>
      </c>
      <c r="H19" s="13" t="s">
        <v>18</v>
      </c>
      <c r="I19" s="13" t="s">
        <v>19</v>
      </c>
    </row>
    <row r="20" spans="1:1199" s="3" customFormat="1" ht="54.95" customHeight="1">
      <c r="A20" s="13">
        <f t="shared" si="1"/>
        <v>14</v>
      </c>
      <c r="B20" s="13" t="s">
        <v>66</v>
      </c>
      <c r="C20" s="13" t="s">
        <v>13</v>
      </c>
      <c r="D20" s="13" t="s">
        <v>14</v>
      </c>
      <c r="E20" s="13" t="s">
        <v>67</v>
      </c>
      <c r="F20" s="13" t="s">
        <v>68</v>
      </c>
      <c r="G20" s="13" t="s">
        <v>69</v>
      </c>
      <c r="H20" s="13" t="s">
        <v>18</v>
      </c>
      <c r="I20" s="13" t="s">
        <v>19</v>
      </c>
    </row>
    <row r="21" spans="1:1199" s="3" customFormat="1" ht="54.95" customHeight="1">
      <c r="A21" s="13">
        <f t="shared" si="1"/>
        <v>15</v>
      </c>
      <c r="B21" s="13" t="s">
        <v>70</v>
      </c>
      <c r="C21" s="13" t="s">
        <v>13</v>
      </c>
      <c r="D21" s="13" t="s">
        <v>14</v>
      </c>
      <c r="E21" s="13" t="s">
        <v>71</v>
      </c>
      <c r="F21" s="13" t="s">
        <v>72</v>
      </c>
      <c r="G21" s="13" t="s">
        <v>73</v>
      </c>
      <c r="H21" s="13" t="s">
        <v>18</v>
      </c>
      <c r="I21" s="13" t="s">
        <v>19</v>
      </c>
    </row>
    <row r="22" spans="1:1199" s="3" customFormat="1" ht="54.95" customHeight="1">
      <c r="A22" s="13">
        <f t="shared" si="1"/>
        <v>16</v>
      </c>
      <c r="B22" s="13" t="s">
        <v>74</v>
      </c>
      <c r="C22" s="13" t="s">
        <v>13</v>
      </c>
      <c r="D22" s="13" t="s">
        <v>14</v>
      </c>
      <c r="E22" s="13" t="s">
        <v>75</v>
      </c>
      <c r="F22" s="13" t="s">
        <v>76</v>
      </c>
      <c r="G22" s="13" t="s">
        <v>77</v>
      </c>
      <c r="H22" s="13" t="s">
        <v>18</v>
      </c>
      <c r="I22" s="13" t="s">
        <v>19</v>
      </c>
    </row>
    <row r="23" spans="1:1199" s="3" customFormat="1" ht="45" customHeight="1">
      <c r="A23" s="13">
        <f t="shared" si="1"/>
        <v>17</v>
      </c>
      <c r="B23" s="13" t="s">
        <v>78</v>
      </c>
      <c r="C23" s="13" t="s">
        <v>13</v>
      </c>
      <c r="D23" s="13" t="s">
        <v>14</v>
      </c>
      <c r="E23" s="13" t="s">
        <v>79</v>
      </c>
      <c r="F23" s="13" t="s">
        <v>80</v>
      </c>
      <c r="G23" s="13" t="s">
        <v>81</v>
      </c>
      <c r="H23" s="13" t="s">
        <v>18</v>
      </c>
      <c r="I23" s="13" t="s">
        <v>19</v>
      </c>
    </row>
    <row r="24" spans="1:1199" s="3" customFormat="1" ht="45" customHeight="1">
      <c r="A24" s="13">
        <f t="shared" si="1"/>
        <v>18</v>
      </c>
      <c r="B24" s="13" t="s">
        <v>82</v>
      </c>
      <c r="C24" s="13" t="s">
        <v>13</v>
      </c>
      <c r="D24" s="13" t="s">
        <v>14</v>
      </c>
      <c r="E24" s="13" t="s">
        <v>83</v>
      </c>
      <c r="F24" s="13" t="s">
        <v>84</v>
      </c>
      <c r="G24" s="13" t="s">
        <v>85</v>
      </c>
      <c r="H24" s="13" t="s">
        <v>18</v>
      </c>
      <c r="I24" s="13" t="s">
        <v>19</v>
      </c>
    </row>
    <row r="25" spans="1:1199" s="4" customFormat="1" ht="45" customHeight="1">
      <c r="A25" s="13">
        <f t="shared" si="1"/>
        <v>19</v>
      </c>
      <c r="B25" s="14" t="s">
        <v>86</v>
      </c>
      <c r="C25" s="13" t="s">
        <v>13</v>
      </c>
      <c r="D25" s="13" t="s">
        <v>14</v>
      </c>
      <c r="E25" s="13" t="s">
        <v>87</v>
      </c>
      <c r="F25" s="13" t="s">
        <v>88</v>
      </c>
      <c r="G25" s="13" t="s">
        <v>89</v>
      </c>
      <c r="H25" s="13" t="s">
        <v>90</v>
      </c>
      <c r="I25" s="13" t="s">
        <v>91</v>
      </c>
    </row>
    <row r="26" spans="1:1199" s="4" customFormat="1" ht="45" customHeight="1">
      <c r="A26" s="13">
        <f t="shared" si="1"/>
        <v>20</v>
      </c>
      <c r="B26" s="14" t="s">
        <v>92</v>
      </c>
      <c r="C26" s="13" t="s">
        <v>13</v>
      </c>
      <c r="D26" s="13" t="s">
        <v>14</v>
      </c>
      <c r="E26" s="15" t="s">
        <v>93</v>
      </c>
      <c r="F26" s="13" t="s">
        <v>94</v>
      </c>
      <c r="G26" s="13" t="s">
        <v>95</v>
      </c>
      <c r="H26" s="13" t="s">
        <v>90</v>
      </c>
      <c r="I26" s="13" t="s">
        <v>91</v>
      </c>
    </row>
    <row r="27" spans="1:1199" s="4" customFormat="1" ht="45" customHeight="1">
      <c r="A27" s="13">
        <f t="shared" si="1"/>
        <v>21</v>
      </c>
      <c r="B27" s="14" t="s">
        <v>96</v>
      </c>
      <c r="C27" s="13" t="s">
        <v>13</v>
      </c>
      <c r="D27" s="13" t="s">
        <v>14</v>
      </c>
      <c r="E27" s="15" t="s">
        <v>97</v>
      </c>
      <c r="F27" s="13" t="s">
        <v>98</v>
      </c>
      <c r="G27" s="13" t="s">
        <v>99</v>
      </c>
      <c r="H27" s="13" t="s">
        <v>90</v>
      </c>
      <c r="I27" s="13" t="s">
        <v>91</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row>
    <row r="28" spans="1:1199" s="4" customFormat="1" ht="45" customHeight="1">
      <c r="A28" s="13">
        <f t="shared" si="1"/>
        <v>22</v>
      </c>
      <c r="B28" s="14" t="s">
        <v>100</v>
      </c>
      <c r="C28" s="13" t="s">
        <v>13</v>
      </c>
      <c r="D28" s="13" t="s">
        <v>14</v>
      </c>
      <c r="E28" s="15" t="s">
        <v>101</v>
      </c>
      <c r="F28" s="13" t="s">
        <v>102</v>
      </c>
      <c r="G28" s="13" t="s">
        <v>103</v>
      </c>
      <c r="H28" s="13" t="s">
        <v>90</v>
      </c>
      <c r="I28" s="13" t="s">
        <v>91</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c r="AKG28" s="5"/>
      <c r="AKH28" s="5"/>
      <c r="AKI28" s="5"/>
      <c r="AKJ28" s="5"/>
      <c r="AKK28" s="5"/>
      <c r="AKL28" s="5"/>
      <c r="AKM28" s="5"/>
      <c r="AKN28" s="5"/>
      <c r="AKO28" s="5"/>
      <c r="AKP28" s="5"/>
      <c r="AKQ28" s="5"/>
      <c r="AKR28" s="5"/>
      <c r="AKS28" s="5"/>
      <c r="AKT28" s="5"/>
      <c r="AKU28" s="5"/>
      <c r="AKV28" s="5"/>
      <c r="AKW28" s="5"/>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c r="AMI28" s="5"/>
      <c r="AMJ28" s="5"/>
      <c r="AMK28" s="5"/>
      <c r="AML28" s="5"/>
      <c r="AMM28" s="5"/>
      <c r="AMN28" s="5"/>
      <c r="AMO28" s="5"/>
      <c r="AMP28" s="5"/>
      <c r="AMQ28" s="5"/>
      <c r="AMR28" s="5"/>
      <c r="AMS28" s="5"/>
      <c r="AMT28" s="5"/>
      <c r="AMU28" s="5"/>
      <c r="AMV28" s="5"/>
      <c r="AMW28" s="5"/>
      <c r="AMX28" s="5"/>
      <c r="AMY28" s="5"/>
      <c r="AMZ28" s="5"/>
      <c r="ANA28" s="5"/>
      <c r="ANB28" s="5"/>
      <c r="ANC28" s="5"/>
      <c r="AND28" s="5"/>
      <c r="ANE28" s="5"/>
      <c r="ANF28" s="5"/>
      <c r="ANG28" s="5"/>
      <c r="ANH28" s="5"/>
      <c r="ANI28" s="5"/>
      <c r="ANJ28" s="5"/>
      <c r="ANK28" s="5"/>
      <c r="ANL28" s="5"/>
      <c r="ANM28" s="5"/>
      <c r="ANN28" s="5"/>
      <c r="ANO28" s="5"/>
      <c r="ANP28" s="5"/>
      <c r="ANQ28" s="5"/>
      <c r="ANR28" s="5"/>
      <c r="ANS28" s="5"/>
      <c r="ANT28" s="5"/>
      <c r="ANU28" s="5"/>
      <c r="ANV28" s="5"/>
      <c r="ANW28" s="5"/>
      <c r="ANX28" s="5"/>
      <c r="ANY28" s="5"/>
      <c r="ANZ28" s="5"/>
      <c r="AOA28" s="5"/>
      <c r="AOB28" s="5"/>
      <c r="AOC28" s="5"/>
      <c r="AOD28" s="5"/>
      <c r="AOE28" s="5"/>
      <c r="AOF28" s="5"/>
      <c r="AOG28" s="5"/>
      <c r="AOH28" s="5"/>
      <c r="AOI28" s="5"/>
      <c r="AOJ28" s="5"/>
      <c r="AOK28" s="5"/>
      <c r="AOL28" s="5"/>
      <c r="AOM28" s="5"/>
      <c r="AON28" s="5"/>
      <c r="AOO28" s="5"/>
      <c r="AOP28" s="5"/>
      <c r="AOQ28" s="5"/>
      <c r="AOR28" s="5"/>
      <c r="AOS28" s="5"/>
      <c r="AOT28" s="5"/>
      <c r="AOU28" s="5"/>
      <c r="AOV28" s="5"/>
      <c r="AOW28" s="5"/>
      <c r="AOX28" s="5"/>
      <c r="AOY28" s="5"/>
      <c r="AOZ28" s="5"/>
      <c r="APA28" s="5"/>
      <c r="APB28" s="5"/>
      <c r="APC28" s="5"/>
      <c r="APD28" s="5"/>
      <c r="APE28" s="5"/>
      <c r="APF28" s="5"/>
      <c r="APG28" s="5"/>
      <c r="APH28" s="5"/>
      <c r="API28" s="5"/>
      <c r="APJ28" s="5"/>
      <c r="APK28" s="5"/>
      <c r="APL28" s="5"/>
      <c r="APM28" s="5"/>
      <c r="APN28" s="5"/>
      <c r="APO28" s="5"/>
      <c r="APP28" s="5"/>
      <c r="APQ28" s="5"/>
      <c r="APR28" s="5"/>
      <c r="APS28" s="5"/>
      <c r="APT28" s="5"/>
      <c r="APU28" s="5"/>
      <c r="APV28" s="5"/>
      <c r="APW28" s="5"/>
      <c r="APX28" s="5"/>
      <c r="APY28" s="5"/>
      <c r="APZ28" s="5"/>
      <c r="AQA28" s="5"/>
      <c r="AQB28" s="5"/>
      <c r="AQC28" s="5"/>
      <c r="AQD28" s="5"/>
      <c r="AQE28" s="5"/>
      <c r="AQF28" s="5"/>
      <c r="AQG28" s="5"/>
      <c r="AQH28" s="5"/>
      <c r="AQI28" s="5"/>
      <c r="AQJ28" s="5"/>
      <c r="AQK28" s="5"/>
      <c r="AQL28" s="5"/>
      <c r="AQM28" s="5"/>
      <c r="AQN28" s="5"/>
      <c r="AQO28" s="5"/>
      <c r="AQP28" s="5"/>
      <c r="AQQ28" s="5"/>
      <c r="AQR28" s="5"/>
      <c r="AQS28" s="5"/>
      <c r="AQT28" s="5"/>
      <c r="AQU28" s="5"/>
      <c r="AQV28" s="5"/>
      <c r="AQW28" s="5"/>
      <c r="AQX28" s="5"/>
      <c r="AQY28" s="5"/>
      <c r="AQZ28" s="5"/>
      <c r="ARA28" s="5"/>
      <c r="ARB28" s="5"/>
      <c r="ARC28" s="5"/>
      <c r="ARD28" s="5"/>
      <c r="ARE28" s="5"/>
      <c r="ARF28" s="5"/>
      <c r="ARG28" s="5"/>
      <c r="ARH28" s="5"/>
      <c r="ARI28" s="5"/>
      <c r="ARJ28" s="5"/>
      <c r="ARK28" s="5"/>
      <c r="ARL28" s="5"/>
      <c r="ARM28" s="5"/>
      <c r="ARN28" s="5"/>
      <c r="ARO28" s="5"/>
      <c r="ARP28" s="5"/>
      <c r="ARQ28" s="5"/>
      <c r="ARR28" s="5"/>
      <c r="ARS28" s="5"/>
      <c r="ART28" s="5"/>
      <c r="ARU28" s="5"/>
      <c r="ARV28" s="5"/>
      <c r="ARW28" s="5"/>
      <c r="ARX28" s="5"/>
      <c r="ARY28" s="5"/>
      <c r="ARZ28" s="5"/>
      <c r="ASA28" s="5"/>
      <c r="ASB28" s="5"/>
      <c r="ASC28" s="5"/>
      <c r="ASD28" s="5"/>
      <c r="ASE28" s="5"/>
      <c r="ASF28" s="5"/>
      <c r="ASG28" s="5"/>
      <c r="ASH28" s="5"/>
      <c r="ASI28" s="5"/>
      <c r="ASJ28" s="5"/>
      <c r="ASK28" s="5"/>
      <c r="ASL28" s="5"/>
      <c r="ASM28" s="5"/>
      <c r="ASN28" s="5"/>
      <c r="ASO28" s="5"/>
      <c r="ASP28" s="5"/>
      <c r="ASQ28" s="5"/>
      <c r="ASR28" s="5"/>
      <c r="ASS28" s="5"/>
      <c r="AST28" s="5"/>
      <c r="ASU28" s="5"/>
      <c r="ASV28" s="5"/>
      <c r="ASW28" s="5"/>
      <c r="ASX28" s="5"/>
      <c r="ASY28" s="5"/>
      <c r="ASZ28" s="5"/>
      <c r="ATA28" s="5"/>
      <c r="ATB28" s="5"/>
      <c r="ATC28" s="5"/>
    </row>
    <row r="29" spans="1:1199" s="2" customFormat="1" ht="24.95" customHeight="1">
      <c r="A29" s="20" t="s">
        <v>104</v>
      </c>
      <c r="B29" s="20"/>
      <c r="C29" s="20"/>
      <c r="D29" s="20"/>
      <c r="E29" s="20"/>
      <c r="F29" s="20"/>
      <c r="G29" s="20"/>
      <c r="H29" s="20"/>
      <c r="I29" s="20"/>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row>
    <row r="30" spans="1:1199" s="3" customFormat="1" ht="65.099999999999994" customHeight="1">
      <c r="A30" s="13">
        <f>ROW()-7</f>
        <v>23</v>
      </c>
      <c r="B30" s="13" t="s">
        <v>105</v>
      </c>
      <c r="C30" s="13" t="s">
        <v>106</v>
      </c>
      <c r="D30" s="13" t="s">
        <v>14</v>
      </c>
      <c r="E30" s="13" t="s">
        <v>107</v>
      </c>
      <c r="F30" s="13" t="s">
        <v>108</v>
      </c>
      <c r="G30" s="13" t="s">
        <v>109</v>
      </c>
      <c r="H30" s="13" t="s">
        <v>18</v>
      </c>
      <c r="I30" s="13" t="s">
        <v>19</v>
      </c>
    </row>
    <row r="31" spans="1:1199" s="3" customFormat="1" ht="45" customHeight="1">
      <c r="A31" s="13">
        <f t="shared" ref="A31:A46" si="2">ROW()-7</f>
        <v>24</v>
      </c>
      <c r="B31" s="13" t="s">
        <v>110</v>
      </c>
      <c r="C31" s="13" t="s">
        <v>106</v>
      </c>
      <c r="D31" s="13" t="s">
        <v>14</v>
      </c>
      <c r="E31" s="13" t="s">
        <v>111</v>
      </c>
      <c r="F31" s="13" t="s">
        <v>112</v>
      </c>
      <c r="G31" s="13" t="s">
        <v>113</v>
      </c>
      <c r="H31" s="13" t="s">
        <v>18</v>
      </c>
      <c r="I31" s="13" t="s">
        <v>19</v>
      </c>
    </row>
    <row r="32" spans="1:1199" s="3" customFormat="1" ht="45" customHeight="1">
      <c r="A32" s="13">
        <f t="shared" si="2"/>
        <v>25</v>
      </c>
      <c r="B32" s="13" t="s">
        <v>114</v>
      </c>
      <c r="C32" s="13" t="s">
        <v>106</v>
      </c>
      <c r="D32" s="13" t="s">
        <v>14</v>
      </c>
      <c r="E32" s="13" t="s">
        <v>115</v>
      </c>
      <c r="F32" s="13" t="s">
        <v>116</v>
      </c>
      <c r="G32" s="13" t="s">
        <v>117</v>
      </c>
      <c r="H32" s="13" t="s">
        <v>18</v>
      </c>
      <c r="I32" s="13" t="s">
        <v>19</v>
      </c>
    </row>
    <row r="33" spans="1:1199" s="3" customFormat="1" ht="45" customHeight="1">
      <c r="A33" s="13">
        <f t="shared" si="2"/>
        <v>26</v>
      </c>
      <c r="B33" s="13" t="s">
        <v>118</v>
      </c>
      <c r="C33" s="13" t="s">
        <v>106</v>
      </c>
      <c r="D33" s="13" t="s">
        <v>14</v>
      </c>
      <c r="E33" s="13" t="s">
        <v>119</v>
      </c>
      <c r="F33" s="13" t="s">
        <v>120</v>
      </c>
      <c r="G33" s="13" t="s">
        <v>121</v>
      </c>
      <c r="H33" s="13" t="s">
        <v>18</v>
      </c>
      <c r="I33" s="13" t="s">
        <v>19</v>
      </c>
    </row>
    <row r="34" spans="1:1199" s="3" customFormat="1" ht="45" customHeight="1">
      <c r="A34" s="13">
        <f t="shared" si="2"/>
        <v>27</v>
      </c>
      <c r="B34" s="13" t="s">
        <v>122</v>
      </c>
      <c r="C34" s="13" t="s">
        <v>106</v>
      </c>
      <c r="D34" s="13" t="s">
        <v>14</v>
      </c>
      <c r="E34" s="13" t="s">
        <v>123</v>
      </c>
      <c r="F34" s="13" t="s">
        <v>124</v>
      </c>
      <c r="G34" s="13" t="s">
        <v>125</v>
      </c>
      <c r="H34" s="13" t="s">
        <v>18</v>
      </c>
      <c r="I34" s="13" t="s">
        <v>19</v>
      </c>
    </row>
    <row r="35" spans="1:1199" s="3" customFormat="1" ht="54.95" customHeight="1">
      <c r="A35" s="13">
        <f t="shared" si="2"/>
        <v>28</v>
      </c>
      <c r="B35" s="13" t="s">
        <v>126</v>
      </c>
      <c r="C35" s="13" t="s">
        <v>106</v>
      </c>
      <c r="D35" s="13" t="s">
        <v>14</v>
      </c>
      <c r="E35" s="13" t="s">
        <v>127</v>
      </c>
      <c r="F35" s="13" t="s">
        <v>128</v>
      </c>
      <c r="G35" s="13" t="s">
        <v>129</v>
      </c>
      <c r="H35" s="13" t="s">
        <v>18</v>
      </c>
      <c r="I35" s="13" t="s">
        <v>19</v>
      </c>
    </row>
    <row r="36" spans="1:1199" s="3" customFormat="1" ht="54.95" customHeight="1">
      <c r="A36" s="13">
        <f t="shared" si="2"/>
        <v>29</v>
      </c>
      <c r="B36" s="13" t="s">
        <v>130</v>
      </c>
      <c r="C36" s="13" t="s">
        <v>106</v>
      </c>
      <c r="D36" s="13" t="s">
        <v>14</v>
      </c>
      <c r="E36" s="13" t="s">
        <v>131</v>
      </c>
      <c r="F36" s="13" t="s">
        <v>132</v>
      </c>
      <c r="G36" s="13" t="s">
        <v>133</v>
      </c>
      <c r="H36" s="13" t="s">
        <v>18</v>
      </c>
      <c r="I36" s="13" t="s">
        <v>19</v>
      </c>
    </row>
    <row r="37" spans="1:1199" s="3" customFormat="1" ht="45" customHeight="1">
      <c r="A37" s="13">
        <f t="shared" si="2"/>
        <v>30</v>
      </c>
      <c r="B37" s="13" t="s">
        <v>134</v>
      </c>
      <c r="C37" s="13" t="s">
        <v>106</v>
      </c>
      <c r="D37" s="13" t="s">
        <v>14</v>
      </c>
      <c r="E37" s="13" t="s">
        <v>135</v>
      </c>
      <c r="F37" s="13" t="s">
        <v>136</v>
      </c>
      <c r="G37" s="13" t="s">
        <v>137</v>
      </c>
      <c r="H37" s="13" t="s">
        <v>18</v>
      </c>
      <c r="I37" s="13" t="s">
        <v>19</v>
      </c>
    </row>
    <row r="38" spans="1:1199" s="3" customFormat="1" ht="54.95" customHeight="1">
      <c r="A38" s="13">
        <f t="shared" si="2"/>
        <v>31</v>
      </c>
      <c r="B38" s="13" t="s">
        <v>138</v>
      </c>
      <c r="C38" s="13" t="s">
        <v>106</v>
      </c>
      <c r="D38" s="13" t="s">
        <v>14</v>
      </c>
      <c r="E38" s="13" t="s">
        <v>139</v>
      </c>
      <c r="F38" s="13" t="s">
        <v>140</v>
      </c>
      <c r="G38" s="13" t="s">
        <v>141</v>
      </c>
      <c r="H38" s="13" t="s">
        <v>18</v>
      </c>
      <c r="I38" s="13" t="s">
        <v>19</v>
      </c>
    </row>
    <row r="39" spans="1:1199" s="3" customFormat="1" ht="45" customHeight="1">
      <c r="A39" s="13">
        <f t="shared" si="2"/>
        <v>32</v>
      </c>
      <c r="B39" s="13" t="s">
        <v>142</v>
      </c>
      <c r="C39" s="13" t="s">
        <v>106</v>
      </c>
      <c r="D39" s="13" t="s">
        <v>14</v>
      </c>
      <c r="E39" s="13" t="s">
        <v>143</v>
      </c>
      <c r="F39" s="13" t="s">
        <v>144</v>
      </c>
      <c r="G39" s="13" t="s">
        <v>145</v>
      </c>
      <c r="H39" s="13" t="s">
        <v>18</v>
      </c>
      <c r="I39" s="13" t="s">
        <v>19</v>
      </c>
    </row>
    <row r="40" spans="1:1199" s="3" customFormat="1" ht="45" customHeight="1">
      <c r="A40" s="13">
        <f t="shared" si="2"/>
        <v>33</v>
      </c>
      <c r="B40" s="13" t="s">
        <v>146</v>
      </c>
      <c r="C40" s="13" t="s">
        <v>106</v>
      </c>
      <c r="D40" s="13" t="s">
        <v>14</v>
      </c>
      <c r="E40" s="13" t="s">
        <v>147</v>
      </c>
      <c r="F40" s="13" t="s">
        <v>148</v>
      </c>
      <c r="G40" s="13" t="s">
        <v>149</v>
      </c>
      <c r="H40" s="13" t="s">
        <v>18</v>
      </c>
      <c r="I40" s="13" t="s">
        <v>19</v>
      </c>
    </row>
    <row r="41" spans="1:1199" s="3" customFormat="1" ht="45" customHeight="1">
      <c r="A41" s="13">
        <f t="shared" si="2"/>
        <v>34</v>
      </c>
      <c r="B41" s="13" t="s">
        <v>150</v>
      </c>
      <c r="C41" s="13" t="s">
        <v>106</v>
      </c>
      <c r="D41" s="13" t="s">
        <v>14</v>
      </c>
      <c r="E41" s="13" t="s">
        <v>151</v>
      </c>
      <c r="F41" s="13" t="s">
        <v>152</v>
      </c>
      <c r="G41" s="13" t="s">
        <v>153</v>
      </c>
      <c r="H41" s="13" t="s">
        <v>18</v>
      </c>
      <c r="I41" s="13" t="s">
        <v>19</v>
      </c>
    </row>
    <row r="42" spans="1:1199" s="3" customFormat="1" ht="35.1" customHeight="1">
      <c r="A42" s="13">
        <f t="shared" si="2"/>
        <v>35</v>
      </c>
      <c r="B42" s="13" t="s">
        <v>154</v>
      </c>
      <c r="C42" s="13" t="s">
        <v>106</v>
      </c>
      <c r="D42" s="13" t="s">
        <v>14</v>
      </c>
      <c r="E42" s="13" t="s">
        <v>155</v>
      </c>
      <c r="F42" s="13" t="s">
        <v>156</v>
      </c>
      <c r="G42" s="13" t="s">
        <v>157</v>
      </c>
      <c r="H42" s="13" t="s">
        <v>18</v>
      </c>
      <c r="I42" s="13" t="s">
        <v>19</v>
      </c>
    </row>
    <row r="43" spans="1:1199" s="3" customFormat="1" ht="45" customHeight="1">
      <c r="A43" s="13">
        <f t="shared" si="2"/>
        <v>36</v>
      </c>
      <c r="B43" s="13" t="s">
        <v>158</v>
      </c>
      <c r="C43" s="13" t="s">
        <v>106</v>
      </c>
      <c r="D43" s="13" t="s">
        <v>14</v>
      </c>
      <c r="E43" s="13" t="s">
        <v>159</v>
      </c>
      <c r="F43" s="13" t="s">
        <v>160</v>
      </c>
      <c r="G43" s="13" t="s">
        <v>161</v>
      </c>
      <c r="H43" s="13" t="s">
        <v>18</v>
      </c>
      <c r="I43" s="13" t="s">
        <v>19</v>
      </c>
    </row>
    <row r="44" spans="1:1199" s="3" customFormat="1" ht="54.95" customHeight="1">
      <c r="A44" s="13">
        <f t="shared" si="2"/>
        <v>37</v>
      </c>
      <c r="B44" s="13" t="s">
        <v>162</v>
      </c>
      <c r="C44" s="13" t="s">
        <v>106</v>
      </c>
      <c r="D44" s="13" t="s">
        <v>14</v>
      </c>
      <c r="E44" s="13" t="s">
        <v>163</v>
      </c>
      <c r="F44" s="13" t="s">
        <v>164</v>
      </c>
      <c r="G44" s="13" t="s">
        <v>165</v>
      </c>
      <c r="H44" s="13" t="s">
        <v>18</v>
      </c>
      <c r="I44" s="13" t="s">
        <v>19</v>
      </c>
    </row>
    <row r="45" spans="1:1199" s="3" customFormat="1" ht="45" customHeight="1">
      <c r="A45" s="13">
        <f t="shared" si="2"/>
        <v>38</v>
      </c>
      <c r="B45" s="13" t="s">
        <v>166</v>
      </c>
      <c r="C45" s="13" t="s">
        <v>106</v>
      </c>
      <c r="D45" s="13" t="s">
        <v>14</v>
      </c>
      <c r="E45" s="13" t="s">
        <v>167</v>
      </c>
      <c r="F45" s="13" t="s">
        <v>168</v>
      </c>
      <c r="G45" s="13" t="s">
        <v>169</v>
      </c>
      <c r="H45" s="13" t="s">
        <v>18</v>
      </c>
      <c r="I45" s="13" t="s">
        <v>19</v>
      </c>
    </row>
    <row r="46" spans="1:1199" s="3" customFormat="1" ht="45" customHeight="1">
      <c r="A46" s="13">
        <f t="shared" si="2"/>
        <v>39</v>
      </c>
      <c r="B46" s="13" t="s">
        <v>170</v>
      </c>
      <c r="C46" s="13" t="s">
        <v>106</v>
      </c>
      <c r="D46" s="13" t="s">
        <v>14</v>
      </c>
      <c r="E46" s="13" t="s">
        <v>171</v>
      </c>
      <c r="F46" s="13" t="s">
        <v>172</v>
      </c>
      <c r="G46" s="13" t="s">
        <v>173</v>
      </c>
      <c r="H46" s="13" t="s">
        <v>18</v>
      </c>
      <c r="I46" s="13" t="s">
        <v>19</v>
      </c>
    </row>
    <row r="47" spans="1:1199" s="2" customFormat="1" ht="24.95" customHeight="1">
      <c r="A47" s="20" t="s">
        <v>174</v>
      </c>
      <c r="B47" s="20"/>
      <c r="C47" s="20"/>
      <c r="D47" s="20"/>
      <c r="E47" s="20"/>
      <c r="F47" s="20"/>
      <c r="G47" s="20"/>
      <c r="H47" s="20"/>
      <c r="I47" s="20"/>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17"/>
      <c r="VB47" s="17"/>
      <c r="VC47" s="17"/>
      <c r="VD47" s="17"/>
      <c r="VE47" s="17"/>
      <c r="VF47" s="17"/>
      <c r="VG47" s="17"/>
      <c r="VH47" s="17"/>
      <c r="VI47" s="17"/>
      <c r="VJ47" s="17"/>
      <c r="VK47" s="17"/>
      <c r="VL47" s="17"/>
      <c r="VM47" s="17"/>
      <c r="VN47" s="17"/>
      <c r="VO47" s="17"/>
      <c r="VP47" s="17"/>
      <c r="VQ47" s="17"/>
      <c r="VR47" s="17"/>
      <c r="VS47" s="17"/>
      <c r="VT47" s="17"/>
      <c r="VU47" s="17"/>
      <c r="VV47" s="17"/>
      <c r="VW47" s="17"/>
      <c r="VX47" s="17"/>
      <c r="VY47" s="17"/>
      <c r="VZ47" s="17"/>
      <c r="WA47" s="17"/>
      <c r="WB47" s="17"/>
      <c r="WC47" s="17"/>
      <c r="WD47" s="17"/>
      <c r="WE47" s="17"/>
      <c r="WF47" s="17"/>
      <c r="WG47" s="17"/>
      <c r="WH47" s="17"/>
      <c r="WI47" s="17"/>
      <c r="WJ47" s="17"/>
      <c r="WK47" s="17"/>
      <c r="WL47" s="17"/>
      <c r="WM47" s="17"/>
      <c r="WN47" s="17"/>
      <c r="WO47" s="17"/>
      <c r="WP47" s="17"/>
      <c r="WQ47" s="17"/>
      <c r="WR47" s="17"/>
      <c r="WS47" s="17"/>
      <c r="WT47" s="17"/>
      <c r="WU47" s="17"/>
      <c r="WV47" s="17"/>
      <c r="WW47" s="17"/>
      <c r="WX47" s="17"/>
      <c r="WY47" s="17"/>
      <c r="WZ47" s="17"/>
      <c r="XA47" s="17"/>
      <c r="XB47" s="17"/>
      <c r="XC47" s="17"/>
      <c r="XD47" s="17"/>
      <c r="XE47" s="17"/>
      <c r="XF47" s="17"/>
      <c r="XG47" s="17"/>
      <c r="XH47" s="17"/>
      <c r="XI47" s="17"/>
      <c r="XJ47" s="17"/>
      <c r="XK47" s="17"/>
      <c r="XL47" s="17"/>
      <c r="XM47" s="17"/>
      <c r="XN47" s="17"/>
      <c r="XO47" s="17"/>
      <c r="XP47" s="17"/>
      <c r="XQ47" s="17"/>
      <c r="XR47" s="17"/>
      <c r="XS47" s="17"/>
      <c r="XT47" s="17"/>
      <c r="XU47" s="17"/>
      <c r="XV47" s="17"/>
      <c r="XW47" s="17"/>
      <c r="XX47" s="17"/>
      <c r="XY47" s="17"/>
      <c r="XZ47" s="17"/>
      <c r="YA47" s="17"/>
      <c r="YB47" s="17"/>
      <c r="YC47" s="17"/>
      <c r="YD47" s="17"/>
      <c r="YE47" s="17"/>
      <c r="YF47" s="17"/>
      <c r="YG47" s="17"/>
      <c r="YH47" s="17"/>
      <c r="YI47" s="17"/>
      <c r="YJ47" s="17"/>
      <c r="YK47" s="17"/>
      <c r="YL47" s="17"/>
      <c r="YM47" s="17"/>
      <c r="YN47" s="17"/>
      <c r="YO47" s="17"/>
      <c r="YP47" s="17"/>
      <c r="YQ47" s="17"/>
      <c r="YR47" s="17"/>
      <c r="YS47" s="17"/>
      <c r="YT47" s="17"/>
      <c r="YU47" s="17"/>
      <c r="YV47" s="17"/>
      <c r="YW47" s="17"/>
      <c r="YX47" s="17"/>
      <c r="YY47" s="17"/>
      <c r="YZ47" s="17"/>
      <c r="ZA47" s="17"/>
      <c r="ZB47" s="17"/>
      <c r="ZC47" s="17"/>
      <c r="ZD47" s="17"/>
      <c r="ZE47" s="17"/>
      <c r="ZF47" s="17"/>
      <c r="ZG47" s="17"/>
      <c r="ZH47" s="17"/>
      <c r="ZI47" s="17"/>
      <c r="ZJ47" s="17"/>
      <c r="ZK47" s="17"/>
      <c r="ZL47" s="17"/>
      <c r="ZM47" s="17"/>
      <c r="ZN47" s="17"/>
      <c r="ZO47" s="17"/>
      <c r="ZP47" s="17"/>
      <c r="ZQ47" s="17"/>
      <c r="ZR47" s="17"/>
      <c r="ZS47" s="17"/>
      <c r="ZT47" s="17"/>
      <c r="ZU47" s="17"/>
      <c r="ZV47" s="17"/>
      <c r="ZW47" s="17"/>
      <c r="ZX47" s="17"/>
      <c r="ZY47" s="17"/>
      <c r="ZZ47" s="17"/>
      <c r="AAA47" s="17"/>
      <c r="AAB47" s="17"/>
      <c r="AAC47" s="17"/>
      <c r="AAD47" s="17"/>
      <c r="AAE47" s="17"/>
      <c r="AAF47" s="17"/>
      <c r="AAG47" s="17"/>
      <c r="AAH47" s="17"/>
      <c r="AAI47" s="17"/>
      <c r="AAJ47" s="17"/>
      <c r="AAK47" s="17"/>
      <c r="AAL47" s="17"/>
      <c r="AAM47" s="17"/>
      <c r="AAN47" s="17"/>
      <c r="AAO47" s="17"/>
      <c r="AAP47" s="17"/>
      <c r="AAQ47" s="17"/>
      <c r="AAR47" s="17"/>
      <c r="AAS47" s="17"/>
      <c r="AAT47" s="17"/>
      <c r="AAU47" s="17"/>
      <c r="AAV47" s="17"/>
      <c r="AAW47" s="17"/>
      <c r="AAX47" s="17"/>
      <c r="AAY47" s="17"/>
      <c r="AAZ47" s="17"/>
      <c r="ABA47" s="17"/>
      <c r="ABB47" s="17"/>
      <c r="ABC47" s="17"/>
      <c r="ABD47" s="17"/>
      <c r="ABE47" s="17"/>
      <c r="ABF47" s="17"/>
      <c r="ABG47" s="17"/>
      <c r="ABH47" s="17"/>
      <c r="ABI47" s="17"/>
      <c r="ABJ47" s="17"/>
      <c r="ABK47" s="17"/>
      <c r="ABL47" s="17"/>
      <c r="ABM47" s="17"/>
      <c r="ABN47" s="17"/>
      <c r="ABO47" s="17"/>
      <c r="ABP47" s="17"/>
      <c r="ABQ47" s="17"/>
      <c r="ABR47" s="17"/>
      <c r="ABS47" s="17"/>
      <c r="ABT47" s="17"/>
      <c r="ABU47" s="17"/>
      <c r="ABV47" s="17"/>
      <c r="ABW47" s="17"/>
      <c r="ABX47" s="17"/>
      <c r="ABY47" s="17"/>
      <c r="ABZ47" s="17"/>
      <c r="ACA47" s="17"/>
      <c r="ACB47" s="17"/>
      <c r="ACC47" s="17"/>
      <c r="ACD47" s="17"/>
      <c r="ACE47" s="17"/>
      <c r="ACF47" s="17"/>
      <c r="ACG47" s="17"/>
      <c r="ACH47" s="17"/>
      <c r="ACI47" s="17"/>
      <c r="ACJ47" s="17"/>
      <c r="ACK47" s="17"/>
      <c r="ACL47" s="17"/>
      <c r="ACM47" s="17"/>
      <c r="ACN47" s="17"/>
      <c r="ACO47" s="17"/>
      <c r="ACP47" s="17"/>
      <c r="ACQ47" s="17"/>
      <c r="ACR47" s="17"/>
      <c r="ACS47" s="17"/>
      <c r="ACT47" s="17"/>
      <c r="ACU47" s="17"/>
      <c r="ACV47" s="17"/>
      <c r="ACW47" s="17"/>
      <c r="ACX47" s="17"/>
      <c r="ACY47" s="17"/>
      <c r="ACZ47" s="17"/>
      <c r="ADA47" s="17"/>
      <c r="ADB47" s="17"/>
      <c r="ADC47" s="17"/>
      <c r="ADD47" s="17"/>
      <c r="ADE47" s="17"/>
      <c r="ADF47" s="17"/>
      <c r="ADG47" s="17"/>
      <c r="ADH47" s="17"/>
      <c r="ADI47" s="17"/>
      <c r="ADJ47" s="17"/>
      <c r="ADK47" s="17"/>
      <c r="ADL47" s="17"/>
      <c r="ADM47" s="17"/>
      <c r="ADN47" s="17"/>
      <c r="ADO47" s="17"/>
      <c r="ADP47" s="17"/>
      <c r="ADQ47" s="17"/>
      <c r="ADR47" s="17"/>
      <c r="ADS47" s="17"/>
      <c r="ADT47" s="17"/>
      <c r="ADU47" s="17"/>
      <c r="ADV47" s="17"/>
      <c r="ADW47" s="17"/>
      <c r="ADX47" s="17"/>
      <c r="ADY47" s="17"/>
      <c r="ADZ47" s="17"/>
      <c r="AEA47" s="17"/>
      <c r="AEB47" s="17"/>
      <c r="AEC47" s="17"/>
      <c r="AED47" s="17"/>
      <c r="AEE47" s="17"/>
      <c r="AEF47" s="17"/>
      <c r="AEG47" s="17"/>
      <c r="AEH47" s="17"/>
      <c r="AEI47" s="17"/>
      <c r="AEJ47" s="17"/>
      <c r="AEK47" s="17"/>
      <c r="AEL47" s="17"/>
      <c r="AEM47" s="17"/>
      <c r="AEN47" s="17"/>
      <c r="AEO47" s="17"/>
      <c r="AEP47" s="17"/>
      <c r="AEQ47" s="17"/>
      <c r="AER47" s="17"/>
      <c r="AES47" s="17"/>
      <c r="AET47" s="17"/>
      <c r="AEU47" s="17"/>
      <c r="AEV47" s="17"/>
      <c r="AEW47" s="17"/>
      <c r="AEX47" s="17"/>
      <c r="AEY47" s="17"/>
      <c r="AEZ47" s="17"/>
      <c r="AFA47" s="17"/>
      <c r="AFB47" s="17"/>
      <c r="AFC47" s="17"/>
      <c r="AFD47" s="17"/>
      <c r="AFE47" s="17"/>
      <c r="AFF47" s="17"/>
      <c r="AFG47" s="17"/>
      <c r="AFH47" s="17"/>
      <c r="AFI47" s="17"/>
      <c r="AFJ47" s="17"/>
      <c r="AFK47" s="17"/>
      <c r="AFL47" s="17"/>
      <c r="AFM47" s="17"/>
      <c r="AFN47" s="17"/>
      <c r="AFO47" s="17"/>
      <c r="AFP47" s="17"/>
      <c r="AFQ47" s="17"/>
      <c r="AFR47" s="17"/>
      <c r="AFS47" s="17"/>
      <c r="AFT47" s="17"/>
      <c r="AFU47" s="17"/>
      <c r="AFV47" s="17"/>
      <c r="AFW47" s="17"/>
      <c r="AFX47" s="17"/>
      <c r="AFY47" s="17"/>
      <c r="AFZ47" s="17"/>
      <c r="AGA47" s="17"/>
      <c r="AGB47" s="17"/>
      <c r="AGC47" s="17"/>
      <c r="AGD47" s="17"/>
      <c r="AGE47" s="17"/>
      <c r="AGF47" s="17"/>
      <c r="AGG47" s="17"/>
      <c r="AGH47" s="17"/>
      <c r="AGI47" s="17"/>
      <c r="AGJ47" s="17"/>
      <c r="AGK47" s="17"/>
      <c r="AGL47" s="17"/>
      <c r="AGM47" s="17"/>
      <c r="AGN47" s="17"/>
      <c r="AGO47" s="17"/>
      <c r="AGP47" s="17"/>
      <c r="AGQ47" s="17"/>
      <c r="AGR47" s="17"/>
      <c r="AGS47" s="17"/>
      <c r="AGT47" s="17"/>
      <c r="AGU47" s="17"/>
      <c r="AGV47" s="17"/>
      <c r="AGW47" s="17"/>
      <c r="AGX47" s="17"/>
      <c r="AGY47" s="17"/>
      <c r="AGZ47" s="17"/>
      <c r="AHA47" s="17"/>
      <c r="AHB47" s="17"/>
      <c r="AHC47" s="17"/>
      <c r="AHD47" s="17"/>
      <c r="AHE47" s="17"/>
      <c r="AHF47" s="17"/>
      <c r="AHG47" s="17"/>
      <c r="AHH47" s="17"/>
      <c r="AHI47" s="17"/>
      <c r="AHJ47" s="17"/>
      <c r="AHK47" s="17"/>
      <c r="AHL47" s="17"/>
      <c r="AHM47" s="17"/>
      <c r="AHN47" s="17"/>
      <c r="AHO47" s="17"/>
      <c r="AHP47" s="17"/>
      <c r="AHQ47" s="17"/>
      <c r="AHR47" s="17"/>
      <c r="AHS47" s="17"/>
      <c r="AHT47" s="17"/>
      <c r="AHU47" s="17"/>
      <c r="AHV47" s="17"/>
      <c r="AHW47" s="17"/>
      <c r="AHX47" s="17"/>
      <c r="AHY47" s="17"/>
      <c r="AHZ47" s="17"/>
      <c r="AIA47" s="17"/>
      <c r="AIB47" s="17"/>
      <c r="AIC47" s="17"/>
      <c r="AID47" s="17"/>
      <c r="AIE47" s="17"/>
      <c r="AIF47" s="17"/>
      <c r="AIG47" s="17"/>
      <c r="AIH47" s="17"/>
      <c r="AII47" s="17"/>
      <c r="AIJ47" s="17"/>
      <c r="AIK47" s="17"/>
      <c r="AIL47" s="17"/>
      <c r="AIM47" s="17"/>
      <c r="AIN47" s="17"/>
      <c r="AIO47" s="17"/>
      <c r="AIP47" s="17"/>
      <c r="AIQ47" s="17"/>
      <c r="AIR47" s="17"/>
      <c r="AIS47" s="17"/>
      <c r="AIT47" s="17"/>
      <c r="AIU47" s="17"/>
      <c r="AIV47" s="17"/>
      <c r="AIW47" s="17"/>
      <c r="AIX47" s="17"/>
      <c r="AIY47" s="17"/>
      <c r="AIZ47" s="17"/>
      <c r="AJA47" s="17"/>
      <c r="AJB47" s="17"/>
      <c r="AJC47" s="17"/>
      <c r="AJD47" s="17"/>
      <c r="AJE47" s="17"/>
      <c r="AJF47" s="17"/>
      <c r="AJG47" s="17"/>
      <c r="AJH47" s="17"/>
      <c r="AJI47" s="17"/>
      <c r="AJJ47" s="17"/>
      <c r="AJK47" s="17"/>
      <c r="AJL47" s="17"/>
      <c r="AJM47" s="17"/>
      <c r="AJN47" s="17"/>
      <c r="AJO47" s="17"/>
      <c r="AJP47" s="17"/>
      <c r="AJQ47" s="17"/>
      <c r="AJR47" s="17"/>
      <c r="AJS47" s="17"/>
      <c r="AJT47" s="17"/>
      <c r="AJU47" s="17"/>
      <c r="AJV47" s="17"/>
      <c r="AJW47" s="17"/>
      <c r="AJX47" s="17"/>
      <c r="AJY47" s="17"/>
      <c r="AJZ47" s="17"/>
      <c r="AKA47" s="17"/>
      <c r="AKB47" s="17"/>
      <c r="AKC47" s="17"/>
      <c r="AKD47" s="17"/>
      <c r="AKE47" s="17"/>
      <c r="AKF47" s="17"/>
      <c r="AKG47" s="17"/>
      <c r="AKH47" s="17"/>
      <c r="AKI47" s="17"/>
      <c r="AKJ47" s="17"/>
      <c r="AKK47" s="17"/>
      <c r="AKL47" s="17"/>
      <c r="AKM47" s="17"/>
      <c r="AKN47" s="17"/>
      <c r="AKO47" s="17"/>
      <c r="AKP47" s="17"/>
      <c r="AKQ47" s="17"/>
      <c r="AKR47" s="17"/>
      <c r="AKS47" s="17"/>
      <c r="AKT47" s="17"/>
      <c r="AKU47" s="17"/>
      <c r="AKV47" s="17"/>
      <c r="AKW47" s="17"/>
      <c r="AKX47" s="17"/>
      <c r="AKY47" s="17"/>
      <c r="AKZ47" s="17"/>
      <c r="ALA47" s="17"/>
      <c r="ALB47" s="17"/>
      <c r="ALC47" s="17"/>
      <c r="ALD47" s="17"/>
      <c r="ALE47" s="17"/>
      <c r="ALF47" s="17"/>
      <c r="ALG47" s="17"/>
      <c r="ALH47" s="17"/>
      <c r="ALI47" s="17"/>
      <c r="ALJ47" s="17"/>
      <c r="ALK47" s="17"/>
      <c r="ALL47" s="17"/>
      <c r="ALM47" s="17"/>
      <c r="ALN47" s="17"/>
      <c r="ALO47" s="17"/>
      <c r="ALP47" s="17"/>
      <c r="ALQ47" s="17"/>
      <c r="ALR47" s="17"/>
      <c r="ALS47" s="17"/>
      <c r="ALT47" s="17"/>
      <c r="ALU47" s="17"/>
      <c r="ALV47" s="17"/>
      <c r="ALW47" s="17"/>
      <c r="ALX47" s="17"/>
      <c r="ALY47" s="17"/>
      <c r="ALZ47" s="17"/>
      <c r="AMA47" s="17"/>
      <c r="AMB47" s="17"/>
      <c r="AMC47" s="17"/>
      <c r="AMD47" s="17"/>
      <c r="AME47" s="17"/>
      <c r="AMF47" s="17"/>
      <c r="AMG47" s="17"/>
      <c r="AMH47" s="17"/>
      <c r="AMI47" s="17"/>
      <c r="AMJ47" s="17"/>
      <c r="AMK47" s="17"/>
      <c r="AML47" s="17"/>
      <c r="AMM47" s="17"/>
      <c r="AMN47" s="17"/>
      <c r="AMO47" s="17"/>
      <c r="AMP47" s="17"/>
      <c r="AMQ47" s="17"/>
      <c r="AMR47" s="17"/>
      <c r="AMS47" s="17"/>
      <c r="AMT47" s="17"/>
      <c r="AMU47" s="17"/>
      <c r="AMV47" s="17"/>
      <c r="AMW47" s="17"/>
      <c r="AMX47" s="17"/>
      <c r="AMY47" s="17"/>
      <c r="AMZ47" s="17"/>
      <c r="ANA47" s="17"/>
      <c r="ANB47" s="17"/>
      <c r="ANC47" s="17"/>
      <c r="AND47" s="17"/>
      <c r="ANE47" s="17"/>
      <c r="ANF47" s="17"/>
      <c r="ANG47" s="17"/>
      <c r="ANH47" s="17"/>
      <c r="ANI47" s="17"/>
      <c r="ANJ47" s="17"/>
      <c r="ANK47" s="17"/>
      <c r="ANL47" s="17"/>
      <c r="ANM47" s="17"/>
      <c r="ANN47" s="17"/>
      <c r="ANO47" s="17"/>
      <c r="ANP47" s="17"/>
      <c r="ANQ47" s="17"/>
      <c r="ANR47" s="17"/>
      <c r="ANS47" s="17"/>
      <c r="ANT47" s="17"/>
      <c r="ANU47" s="17"/>
      <c r="ANV47" s="17"/>
      <c r="ANW47" s="17"/>
      <c r="ANX47" s="17"/>
      <c r="ANY47" s="17"/>
      <c r="ANZ47" s="17"/>
      <c r="AOA47" s="17"/>
      <c r="AOB47" s="17"/>
      <c r="AOC47" s="17"/>
      <c r="AOD47" s="17"/>
      <c r="AOE47" s="17"/>
      <c r="AOF47" s="17"/>
      <c r="AOG47" s="17"/>
      <c r="AOH47" s="17"/>
      <c r="AOI47" s="17"/>
      <c r="AOJ47" s="17"/>
      <c r="AOK47" s="17"/>
      <c r="AOL47" s="17"/>
      <c r="AOM47" s="17"/>
      <c r="AON47" s="17"/>
      <c r="AOO47" s="17"/>
      <c r="AOP47" s="17"/>
      <c r="AOQ47" s="17"/>
      <c r="AOR47" s="17"/>
      <c r="AOS47" s="17"/>
      <c r="AOT47" s="17"/>
      <c r="AOU47" s="17"/>
      <c r="AOV47" s="17"/>
      <c r="AOW47" s="17"/>
      <c r="AOX47" s="17"/>
      <c r="AOY47" s="17"/>
      <c r="AOZ47" s="17"/>
      <c r="APA47" s="17"/>
      <c r="APB47" s="17"/>
      <c r="APC47" s="17"/>
      <c r="APD47" s="17"/>
      <c r="APE47" s="17"/>
      <c r="APF47" s="17"/>
      <c r="APG47" s="17"/>
      <c r="APH47" s="17"/>
      <c r="API47" s="17"/>
      <c r="APJ47" s="17"/>
      <c r="APK47" s="17"/>
      <c r="APL47" s="17"/>
      <c r="APM47" s="17"/>
      <c r="APN47" s="17"/>
      <c r="APO47" s="17"/>
      <c r="APP47" s="17"/>
      <c r="APQ47" s="17"/>
      <c r="APR47" s="17"/>
      <c r="APS47" s="17"/>
      <c r="APT47" s="17"/>
      <c r="APU47" s="17"/>
      <c r="APV47" s="17"/>
      <c r="APW47" s="17"/>
      <c r="APX47" s="17"/>
      <c r="APY47" s="17"/>
      <c r="APZ47" s="17"/>
      <c r="AQA47" s="17"/>
      <c r="AQB47" s="17"/>
      <c r="AQC47" s="17"/>
      <c r="AQD47" s="17"/>
      <c r="AQE47" s="17"/>
      <c r="AQF47" s="17"/>
      <c r="AQG47" s="17"/>
      <c r="AQH47" s="17"/>
      <c r="AQI47" s="17"/>
      <c r="AQJ47" s="17"/>
      <c r="AQK47" s="17"/>
      <c r="AQL47" s="17"/>
      <c r="AQM47" s="17"/>
      <c r="AQN47" s="17"/>
      <c r="AQO47" s="17"/>
      <c r="AQP47" s="17"/>
      <c r="AQQ47" s="17"/>
      <c r="AQR47" s="17"/>
      <c r="AQS47" s="17"/>
      <c r="AQT47" s="17"/>
      <c r="AQU47" s="17"/>
      <c r="AQV47" s="17"/>
      <c r="AQW47" s="17"/>
      <c r="AQX47" s="17"/>
      <c r="AQY47" s="17"/>
      <c r="AQZ47" s="17"/>
      <c r="ARA47" s="17"/>
      <c r="ARB47" s="17"/>
      <c r="ARC47" s="17"/>
      <c r="ARD47" s="17"/>
      <c r="ARE47" s="17"/>
      <c r="ARF47" s="17"/>
      <c r="ARG47" s="17"/>
      <c r="ARH47" s="17"/>
      <c r="ARI47" s="17"/>
      <c r="ARJ47" s="17"/>
      <c r="ARK47" s="17"/>
      <c r="ARL47" s="17"/>
      <c r="ARM47" s="17"/>
      <c r="ARN47" s="17"/>
      <c r="ARO47" s="17"/>
      <c r="ARP47" s="17"/>
      <c r="ARQ47" s="17"/>
      <c r="ARR47" s="17"/>
      <c r="ARS47" s="17"/>
      <c r="ART47" s="17"/>
      <c r="ARU47" s="17"/>
      <c r="ARV47" s="17"/>
      <c r="ARW47" s="17"/>
      <c r="ARX47" s="17"/>
      <c r="ARY47" s="17"/>
      <c r="ARZ47" s="17"/>
      <c r="ASA47" s="17"/>
      <c r="ASB47" s="17"/>
      <c r="ASC47" s="17"/>
      <c r="ASD47" s="17"/>
      <c r="ASE47" s="17"/>
      <c r="ASF47" s="17"/>
      <c r="ASG47" s="17"/>
      <c r="ASH47" s="17"/>
      <c r="ASI47" s="17"/>
      <c r="ASJ47" s="17"/>
      <c r="ASK47" s="17"/>
      <c r="ASL47" s="17"/>
      <c r="ASM47" s="17"/>
      <c r="ASN47" s="17"/>
      <c r="ASO47" s="17"/>
      <c r="ASP47" s="17"/>
      <c r="ASQ47" s="17"/>
      <c r="ASR47" s="17"/>
      <c r="ASS47" s="17"/>
      <c r="AST47" s="17"/>
      <c r="ASU47" s="17"/>
      <c r="ASV47" s="17"/>
      <c r="ASW47" s="17"/>
      <c r="ASX47" s="17"/>
      <c r="ASY47" s="17"/>
      <c r="ASZ47" s="17"/>
      <c r="ATA47" s="17"/>
      <c r="ATB47" s="17"/>
      <c r="ATC47" s="17"/>
    </row>
    <row r="48" spans="1:1199" s="3" customFormat="1" ht="54.95" customHeight="1">
      <c r="A48" s="13">
        <f>ROW()-8</f>
        <v>40</v>
      </c>
      <c r="B48" s="13" t="s">
        <v>175</v>
      </c>
      <c r="C48" s="13" t="s">
        <v>176</v>
      </c>
      <c r="D48" s="13" t="s">
        <v>14</v>
      </c>
      <c r="E48" s="13" t="s">
        <v>177</v>
      </c>
      <c r="F48" s="13" t="s">
        <v>178</v>
      </c>
      <c r="G48" s="13" t="s">
        <v>179</v>
      </c>
      <c r="H48" s="13" t="s">
        <v>18</v>
      </c>
      <c r="I48" s="13" t="s">
        <v>19</v>
      </c>
    </row>
    <row r="49" spans="1:1199" s="3" customFormat="1" ht="54.95" customHeight="1">
      <c r="A49" s="13">
        <f t="shared" ref="A49:A55" si="3">ROW()-8</f>
        <v>41</v>
      </c>
      <c r="B49" s="13" t="s">
        <v>180</v>
      </c>
      <c r="C49" s="13" t="s">
        <v>176</v>
      </c>
      <c r="D49" s="13" t="s">
        <v>14</v>
      </c>
      <c r="E49" s="13" t="s">
        <v>181</v>
      </c>
      <c r="F49" s="13" t="s">
        <v>182</v>
      </c>
      <c r="G49" s="13" t="s">
        <v>183</v>
      </c>
      <c r="H49" s="13" t="s">
        <v>18</v>
      </c>
      <c r="I49" s="13" t="s">
        <v>19</v>
      </c>
    </row>
    <row r="50" spans="1:1199" s="3" customFormat="1" ht="35.1" customHeight="1">
      <c r="A50" s="13">
        <f t="shared" si="3"/>
        <v>42</v>
      </c>
      <c r="B50" s="13" t="s">
        <v>184</v>
      </c>
      <c r="C50" s="13" t="s">
        <v>176</v>
      </c>
      <c r="D50" s="13" t="s">
        <v>14</v>
      </c>
      <c r="E50" s="13" t="s">
        <v>185</v>
      </c>
      <c r="F50" s="13" t="s">
        <v>186</v>
      </c>
      <c r="G50" s="13" t="s">
        <v>187</v>
      </c>
      <c r="H50" s="13" t="s">
        <v>18</v>
      </c>
      <c r="I50" s="13" t="s">
        <v>19</v>
      </c>
    </row>
    <row r="51" spans="1:1199" s="3" customFormat="1" ht="54.95" customHeight="1">
      <c r="A51" s="13">
        <f t="shared" si="3"/>
        <v>43</v>
      </c>
      <c r="B51" s="13" t="s">
        <v>188</v>
      </c>
      <c r="C51" s="13" t="s">
        <v>176</v>
      </c>
      <c r="D51" s="13" t="s">
        <v>14</v>
      </c>
      <c r="E51" s="13" t="s">
        <v>189</v>
      </c>
      <c r="F51" s="13" t="s">
        <v>190</v>
      </c>
      <c r="G51" s="13" t="s">
        <v>191</v>
      </c>
      <c r="H51" s="13" t="s">
        <v>18</v>
      </c>
      <c r="I51" s="13" t="s">
        <v>19</v>
      </c>
    </row>
    <row r="52" spans="1:1199" s="3" customFormat="1" ht="45" customHeight="1">
      <c r="A52" s="13">
        <f t="shared" si="3"/>
        <v>44</v>
      </c>
      <c r="B52" s="13" t="s">
        <v>192</v>
      </c>
      <c r="C52" s="13" t="s">
        <v>176</v>
      </c>
      <c r="D52" s="13" t="s">
        <v>14</v>
      </c>
      <c r="E52" s="13" t="s">
        <v>193</v>
      </c>
      <c r="F52" s="13" t="s">
        <v>194</v>
      </c>
      <c r="G52" s="13" t="s">
        <v>195</v>
      </c>
      <c r="H52" s="13" t="s">
        <v>18</v>
      </c>
      <c r="I52" s="13" t="s">
        <v>19</v>
      </c>
    </row>
    <row r="53" spans="1:1199" s="3" customFormat="1" ht="48" customHeight="1">
      <c r="A53" s="13">
        <f t="shared" si="3"/>
        <v>45</v>
      </c>
      <c r="B53" s="13" t="s">
        <v>196</v>
      </c>
      <c r="C53" s="13" t="s">
        <v>176</v>
      </c>
      <c r="D53" s="13" t="s">
        <v>14</v>
      </c>
      <c r="E53" s="13" t="s">
        <v>197</v>
      </c>
      <c r="F53" s="13" t="s">
        <v>198</v>
      </c>
      <c r="G53" s="13" t="s">
        <v>199</v>
      </c>
      <c r="H53" s="13" t="s">
        <v>18</v>
      </c>
      <c r="I53" s="13" t="s">
        <v>19</v>
      </c>
    </row>
    <row r="54" spans="1:1199" s="3" customFormat="1" ht="45" customHeight="1">
      <c r="A54" s="13">
        <f t="shared" si="3"/>
        <v>46</v>
      </c>
      <c r="B54" s="13" t="s">
        <v>200</v>
      </c>
      <c r="C54" s="13" t="s">
        <v>176</v>
      </c>
      <c r="D54" s="13" t="s">
        <v>14</v>
      </c>
      <c r="E54" s="13" t="s">
        <v>201</v>
      </c>
      <c r="F54" s="13" t="s">
        <v>202</v>
      </c>
      <c r="G54" s="13" t="s">
        <v>203</v>
      </c>
      <c r="H54" s="13" t="s">
        <v>18</v>
      </c>
      <c r="I54" s="13" t="s">
        <v>19</v>
      </c>
    </row>
    <row r="55" spans="1:1199" s="3" customFormat="1" ht="60.95" customHeight="1">
      <c r="A55" s="13">
        <f t="shared" si="3"/>
        <v>47</v>
      </c>
      <c r="B55" s="13" t="s">
        <v>204</v>
      </c>
      <c r="C55" s="13" t="s">
        <v>176</v>
      </c>
      <c r="D55" s="13" t="s">
        <v>14</v>
      </c>
      <c r="E55" s="13" t="s">
        <v>205</v>
      </c>
      <c r="F55" s="13" t="s">
        <v>206</v>
      </c>
      <c r="G55" s="13" t="s">
        <v>207</v>
      </c>
      <c r="H55" s="13" t="s">
        <v>18</v>
      </c>
      <c r="I55" s="13" t="s">
        <v>19</v>
      </c>
    </row>
    <row r="56" spans="1:1199" s="2" customFormat="1" ht="24.95" customHeight="1">
      <c r="A56" s="20" t="s">
        <v>208</v>
      </c>
      <c r="B56" s="20"/>
      <c r="C56" s="20"/>
      <c r="D56" s="20"/>
      <c r="E56" s="20"/>
      <c r="F56" s="20"/>
      <c r="G56" s="20"/>
      <c r="H56" s="20"/>
      <c r="I56" s="20"/>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c r="QP56" s="17"/>
      <c r="QQ56" s="17"/>
      <c r="QR56" s="17"/>
      <c r="QS56" s="17"/>
      <c r="QT56" s="17"/>
      <c r="QU56" s="17"/>
      <c r="QV56" s="17"/>
      <c r="QW56" s="17"/>
      <c r="QX56" s="17"/>
      <c r="QY56" s="17"/>
      <c r="QZ56" s="17"/>
      <c r="RA56" s="17"/>
      <c r="RB56" s="17"/>
      <c r="RC56" s="17"/>
      <c r="RD56" s="17"/>
      <c r="RE56" s="17"/>
      <c r="RF56" s="17"/>
      <c r="RG56" s="17"/>
      <c r="RH56" s="17"/>
      <c r="RI56" s="17"/>
      <c r="RJ56" s="17"/>
      <c r="RK56" s="17"/>
      <c r="RL56" s="17"/>
      <c r="RM56" s="17"/>
      <c r="RN56" s="17"/>
      <c r="RO56" s="17"/>
      <c r="RP56" s="17"/>
      <c r="RQ56" s="17"/>
      <c r="RR56" s="17"/>
      <c r="RS56" s="17"/>
      <c r="RT56" s="17"/>
      <c r="RU56" s="17"/>
      <c r="RV56" s="17"/>
      <c r="RW56" s="17"/>
      <c r="RX56" s="17"/>
      <c r="RY56" s="17"/>
      <c r="RZ56" s="17"/>
      <c r="SA56" s="17"/>
      <c r="SB56" s="17"/>
      <c r="SC56" s="17"/>
      <c r="SD56" s="17"/>
      <c r="SE56" s="17"/>
      <c r="SF56" s="17"/>
      <c r="SG56" s="17"/>
      <c r="SH56" s="17"/>
      <c r="SI56" s="17"/>
      <c r="SJ56" s="17"/>
      <c r="SK56" s="17"/>
      <c r="SL56" s="17"/>
      <c r="SM56" s="17"/>
      <c r="SN56" s="17"/>
      <c r="SO56" s="17"/>
      <c r="SP56" s="17"/>
      <c r="SQ56" s="17"/>
      <c r="SR56" s="17"/>
      <c r="SS56" s="17"/>
      <c r="ST56" s="17"/>
      <c r="SU56" s="17"/>
      <c r="SV56" s="17"/>
      <c r="SW56" s="17"/>
      <c r="SX56" s="17"/>
      <c r="SY56" s="17"/>
      <c r="SZ56" s="17"/>
      <c r="TA56" s="17"/>
      <c r="TB56" s="17"/>
      <c r="TC56" s="17"/>
      <c r="TD56" s="17"/>
      <c r="TE56" s="17"/>
      <c r="TF56" s="17"/>
      <c r="TG56" s="17"/>
      <c r="TH56" s="17"/>
      <c r="TI56" s="17"/>
      <c r="TJ56" s="17"/>
      <c r="TK56" s="17"/>
      <c r="TL56" s="17"/>
      <c r="TM56" s="17"/>
      <c r="TN56" s="17"/>
      <c r="TO56" s="17"/>
      <c r="TP56" s="17"/>
      <c r="TQ56" s="17"/>
      <c r="TR56" s="17"/>
      <c r="TS56" s="17"/>
      <c r="TT56" s="17"/>
      <c r="TU56" s="17"/>
      <c r="TV56" s="17"/>
      <c r="TW56" s="17"/>
      <c r="TX56" s="17"/>
      <c r="TY56" s="17"/>
      <c r="TZ56" s="17"/>
      <c r="UA56" s="17"/>
      <c r="UB56" s="17"/>
      <c r="UC56" s="17"/>
      <c r="UD56" s="17"/>
      <c r="UE56" s="17"/>
      <c r="UF56" s="17"/>
      <c r="UG56" s="17"/>
      <c r="UH56" s="17"/>
      <c r="UI56" s="17"/>
      <c r="UJ56" s="17"/>
      <c r="UK56" s="17"/>
      <c r="UL56" s="17"/>
      <c r="UM56" s="17"/>
      <c r="UN56" s="17"/>
      <c r="UO56" s="17"/>
      <c r="UP56" s="17"/>
      <c r="UQ56" s="17"/>
      <c r="UR56" s="17"/>
      <c r="US56" s="17"/>
      <c r="UT56" s="17"/>
      <c r="UU56" s="17"/>
      <c r="UV56" s="17"/>
      <c r="UW56" s="17"/>
      <c r="UX56" s="17"/>
      <c r="UY56" s="17"/>
      <c r="UZ56" s="17"/>
      <c r="VA56" s="17"/>
      <c r="VB56" s="17"/>
      <c r="VC56" s="17"/>
      <c r="VD56" s="17"/>
      <c r="VE56" s="17"/>
      <c r="VF56" s="17"/>
      <c r="VG56" s="17"/>
      <c r="VH56" s="17"/>
      <c r="VI56" s="17"/>
      <c r="VJ56" s="17"/>
      <c r="VK56" s="17"/>
      <c r="VL56" s="17"/>
      <c r="VM56" s="17"/>
      <c r="VN56" s="17"/>
      <c r="VO56" s="17"/>
      <c r="VP56" s="17"/>
      <c r="VQ56" s="17"/>
      <c r="VR56" s="17"/>
      <c r="VS56" s="17"/>
      <c r="VT56" s="17"/>
      <c r="VU56" s="17"/>
      <c r="VV56" s="17"/>
      <c r="VW56" s="17"/>
      <c r="VX56" s="17"/>
      <c r="VY56" s="17"/>
      <c r="VZ56" s="17"/>
      <c r="WA56" s="17"/>
      <c r="WB56" s="17"/>
      <c r="WC56" s="17"/>
      <c r="WD56" s="17"/>
      <c r="WE56" s="17"/>
      <c r="WF56" s="17"/>
      <c r="WG56" s="17"/>
      <c r="WH56" s="17"/>
      <c r="WI56" s="17"/>
      <c r="WJ56" s="17"/>
      <c r="WK56" s="17"/>
      <c r="WL56" s="17"/>
      <c r="WM56" s="17"/>
      <c r="WN56" s="17"/>
      <c r="WO56" s="17"/>
      <c r="WP56" s="17"/>
      <c r="WQ56" s="17"/>
      <c r="WR56" s="17"/>
      <c r="WS56" s="17"/>
      <c r="WT56" s="17"/>
      <c r="WU56" s="17"/>
      <c r="WV56" s="17"/>
      <c r="WW56" s="17"/>
      <c r="WX56" s="17"/>
      <c r="WY56" s="17"/>
      <c r="WZ56" s="17"/>
      <c r="XA56" s="17"/>
      <c r="XB56" s="17"/>
      <c r="XC56" s="17"/>
      <c r="XD56" s="17"/>
      <c r="XE56" s="17"/>
      <c r="XF56" s="17"/>
      <c r="XG56" s="17"/>
      <c r="XH56" s="17"/>
      <c r="XI56" s="17"/>
      <c r="XJ56" s="17"/>
      <c r="XK56" s="17"/>
      <c r="XL56" s="17"/>
      <c r="XM56" s="17"/>
      <c r="XN56" s="17"/>
      <c r="XO56" s="17"/>
      <c r="XP56" s="17"/>
      <c r="XQ56" s="17"/>
      <c r="XR56" s="17"/>
      <c r="XS56" s="17"/>
      <c r="XT56" s="17"/>
      <c r="XU56" s="17"/>
      <c r="XV56" s="17"/>
      <c r="XW56" s="17"/>
      <c r="XX56" s="17"/>
      <c r="XY56" s="17"/>
      <c r="XZ56" s="17"/>
      <c r="YA56" s="17"/>
      <c r="YB56" s="17"/>
      <c r="YC56" s="17"/>
      <c r="YD56" s="17"/>
      <c r="YE56" s="17"/>
      <c r="YF56" s="17"/>
      <c r="YG56" s="17"/>
      <c r="YH56" s="17"/>
      <c r="YI56" s="17"/>
      <c r="YJ56" s="17"/>
      <c r="YK56" s="17"/>
      <c r="YL56" s="17"/>
      <c r="YM56" s="17"/>
      <c r="YN56" s="17"/>
      <c r="YO56" s="17"/>
      <c r="YP56" s="17"/>
      <c r="YQ56" s="17"/>
      <c r="YR56" s="17"/>
      <c r="YS56" s="17"/>
      <c r="YT56" s="17"/>
      <c r="YU56" s="17"/>
      <c r="YV56" s="17"/>
      <c r="YW56" s="17"/>
      <c r="YX56" s="17"/>
      <c r="YY56" s="17"/>
      <c r="YZ56" s="17"/>
      <c r="ZA56" s="17"/>
      <c r="ZB56" s="17"/>
      <c r="ZC56" s="17"/>
      <c r="ZD56" s="17"/>
      <c r="ZE56" s="17"/>
      <c r="ZF56" s="17"/>
      <c r="ZG56" s="17"/>
      <c r="ZH56" s="17"/>
      <c r="ZI56" s="17"/>
      <c r="ZJ56" s="17"/>
      <c r="ZK56" s="17"/>
      <c r="ZL56" s="17"/>
      <c r="ZM56" s="17"/>
      <c r="ZN56" s="17"/>
      <c r="ZO56" s="17"/>
      <c r="ZP56" s="17"/>
      <c r="ZQ56" s="17"/>
      <c r="ZR56" s="17"/>
      <c r="ZS56" s="17"/>
      <c r="ZT56" s="17"/>
      <c r="ZU56" s="17"/>
      <c r="ZV56" s="17"/>
      <c r="ZW56" s="17"/>
      <c r="ZX56" s="17"/>
      <c r="ZY56" s="17"/>
      <c r="ZZ56" s="17"/>
      <c r="AAA56" s="17"/>
      <c r="AAB56" s="17"/>
      <c r="AAC56" s="17"/>
      <c r="AAD56" s="17"/>
      <c r="AAE56" s="17"/>
      <c r="AAF56" s="17"/>
      <c r="AAG56" s="17"/>
      <c r="AAH56" s="17"/>
      <c r="AAI56" s="17"/>
      <c r="AAJ56" s="17"/>
      <c r="AAK56" s="17"/>
      <c r="AAL56" s="17"/>
      <c r="AAM56" s="17"/>
      <c r="AAN56" s="17"/>
      <c r="AAO56" s="17"/>
      <c r="AAP56" s="17"/>
      <c r="AAQ56" s="17"/>
      <c r="AAR56" s="17"/>
      <c r="AAS56" s="17"/>
      <c r="AAT56" s="17"/>
      <c r="AAU56" s="17"/>
      <c r="AAV56" s="17"/>
      <c r="AAW56" s="17"/>
      <c r="AAX56" s="17"/>
      <c r="AAY56" s="17"/>
      <c r="AAZ56" s="17"/>
      <c r="ABA56" s="17"/>
      <c r="ABB56" s="17"/>
      <c r="ABC56" s="17"/>
      <c r="ABD56" s="17"/>
      <c r="ABE56" s="17"/>
      <c r="ABF56" s="17"/>
      <c r="ABG56" s="17"/>
      <c r="ABH56" s="17"/>
      <c r="ABI56" s="17"/>
      <c r="ABJ56" s="17"/>
      <c r="ABK56" s="17"/>
      <c r="ABL56" s="17"/>
      <c r="ABM56" s="17"/>
      <c r="ABN56" s="17"/>
      <c r="ABO56" s="17"/>
      <c r="ABP56" s="17"/>
      <c r="ABQ56" s="17"/>
      <c r="ABR56" s="17"/>
      <c r="ABS56" s="17"/>
      <c r="ABT56" s="17"/>
      <c r="ABU56" s="17"/>
      <c r="ABV56" s="17"/>
      <c r="ABW56" s="17"/>
      <c r="ABX56" s="17"/>
      <c r="ABY56" s="17"/>
      <c r="ABZ56" s="17"/>
      <c r="ACA56" s="17"/>
      <c r="ACB56" s="17"/>
      <c r="ACC56" s="17"/>
      <c r="ACD56" s="17"/>
      <c r="ACE56" s="17"/>
      <c r="ACF56" s="17"/>
      <c r="ACG56" s="17"/>
      <c r="ACH56" s="17"/>
      <c r="ACI56" s="17"/>
      <c r="ACJ56" s="17"/>
      <c r="ACK56" s="17"/>
      <c r="ACL56" s="17"/>
      <c r="ACM56" s="17"/>
      <c r="ACN56" s="17"/>
      <c r="ACO56" s="17"/>
      <c r="ACP56" s="17"/>
      <c r="ACQ56" s="17"/>
      <c r="ACR56" s="17"/>
      <c r="ACS56" s="17"/>
      <c r="ACT56" s="17"/>
      <c r="ACU56" s="17"/>
      <c r="ACV56" s="17"/>
      <c r="ACW56" s="17"/>
      <c r="ACX56" s="17"/>
      <c r="ACY56" s="17"/>
      <c r="ACZ56" s="17"/>
      <c r="ADA56" s="17"/>
      <c r="ADB56" s="17"/>
      <c r="ADC56" s="17"/>
      <c r="ADD56" s="17"/>
      <c r="ADE56" s="17"/>
      <c r="ADF56" s="17"/>
      <c r="ADG56" s="17"/>
      <c r="ADH56" s="17"/>
      <c r="ADI56" s="17"/>
      <c r="ADJ56" s="17"/>
      <c r="ADK56" s="17"/>
      <c r="ADL56" s="17"/>
      <c r="ADM56" s="17"/>
      <c r="ADN56" s="17"/>
      <c r="ADO56" s="17"/>
      <c r="ADP56" s="17"/>
      <c r="ADQ56" s="17"/>
      <c r="ADR56" s="17"/>
      <c r="ADS56" s="17"/>
      <c r="ADT56" s="17"/>
      <c r="ADU56" s="17"/>
      <c r="ADV56" s="17"/>
      <c r="ADW56" s="17"/>
      <c r="ADX56" s="17"/>
      <c r="ADY56" s="17"/>
      <c r="ADZ56" s="17"/>
      <c r="AEA56" s="17"/>
      <c r="AEB56" s="17"/>
      <c r="AEC56" s="17"/>
      <c r="AED56" s="17"/>
      <c r="AEE56" s="17"/>
      <c r="AEF56" s="17"/>
      <c r="AEG56" s="17"/>
      <c r="AEH56" s="17"/>
      <c r="AEI56" s="17"/>
      <c r="AEJ56" s="17"/>
      <c r="AEK56" s="17"/>
      <c r="AEL56" s="17"/>
      <c r="AEM56" s="17"/>
      <c r="AEN56" s="17"/>
      <c r="AEO56" s="17"/>
      <c r="AEP56" s="17"/>
      <c r="AEQ56" s="17"/>
      <c r="AER56" s="17"/>
      <c r="AES56" s="17"/>
      <c r="AET56" s="17"/>
      <c r="AEU56" s="17"/>
      <c r="AEV56" s="17"/>
      <c r="AEW56" s="17"/>
      <c r="AEX56" s="17"/>
      <c r="AEY56" s="17"/>
      <c r="AEZ56" s="17"/>
      <c r="AFA56" s="17"/>
      <c r="AFB56" s="17"/>
      <c r="AFC56" s="17"/>
      <c r="AFD56" s="17"/>
      <c r="AFE56" s="17"/>
      <c r="AFF56" s="17"/>
      <c r="AFG56" s="17"/>
      <c r="AFH56" s="17"/>
      <c r="AFI56" s="17"/>
      <c r="AFJ56" s="17"/>
      <c r="AFK56" s="17"/>
      <c r="AFL56" s="17"/>
      <c r="AFM56" s="17"/>
      <c r="AFN56" s="17"/>
      <c r="AFO56" s="17"/>
      <c r="AFP56" s="17"/>
      <c r="AFQ56" s="17"/>
      <c r="AFR56" s="17"/>
      <c r="AFS56" s="17"/>
      <c r="AFT56" s="17"/>
      <c r="AFU56" s="17"/>
      <c r="AFV56" s="17"/>
      <c r="AFW56" s="17"/>
      <c r="AFX56" s="17"/>
      <c r="AFY56" s="17"/>
      <c r="AFZ56" s="17"/>
      <c r="AGA56" s="17"/>
      <c r="AGB56" s="17"/>
      <c r="AGC56" s="17"/>
      <c r="AGD56" s="17"/>
      <c r="AGE56" s="17"/>
      <c r="AGF56" s="17"/>
      <c r="AGG56" s="17"/>
      <c r="AGH56" s="17"/>
      <c r="AGI56" s="17"/>
      <c r="AGJ56" s="17"/>
      <c r="AGK56" s="17"/>
      <c r="AGL56" s="17"/>
      <c r="AGM56" s="17"/>
      <c r="AGN56" s="17"/>
      <c r="AGO56" s="17"/>
      <c r="AGP56" s="17"/>
      <c r="AGQ56" s="17"/>
      <c r="AGR56" s="17"/>
      <c r="AGS56" s="17"/>
      <c r="AGT56" s="17"/>
      <c r="AGU56" s="17"/>
      <c r="AGV56" s="17"/>
      <c r="AGW56" s="17"/>
      <c r="AGX56" s="17"/>
      <c r="AGY56" s="17"/>
      <c r="AGZ56" s="17"/>
      <c r="AHA56" s="17"/>
      <c r="AHB56" s="17"/>
      <c r="AHC56" s="17"/>
      <c r="AHD56" s="17"/>
      <c r="AHE56" s="17"/>
      <c r="AHF56" s="17"/>
      <c r="AHG56" s="17"/>
      <c r="AHH56" s="17"/>
      <c r="AHI56" s="17"/>
      <c r="AHJ56" s="17"/>
      <c r="AHK56" s="17"/>
      <c r="AHL56" s="17"/>
      <c r="AHM56" s="17"/>
      <c r="AHN56" s="17"/>
      <c r="AHO56" s="17"/>
      <c r="AHP56" s="17"/>
      <c r="AHQ56" s="17"/>
      <c r="AHR56" s="17"/>
      <c r="AHS56" s="17"/>
      <c r="AHT56" s="17"/>
      <c r="AHU56" s="17"/>
      <c r="AHV56" s="17"/>
      <c r="AHW56" s="17"/>
      <c r="AHX56" s="17"/>
      <c r="AHY56" s="17"/>
      <c r="AHZ56" s="17"/>
      <c r="AIA56" s="17"/>
      <c r="AIB56" s="17"/>
      <c r="AIC56" s="17"/>
      <c r="AID56" s="17"/>
      <c r="AIE56" s="17"/>
      <c r="AIF56" s="17"/>
      <c r="AIG56" s="17"/>
      <c r="AIH56" s="17"/>
      <c r="AII56" s="17"/>
      <c r="AIJ56" s="17"/>
      <c r="AIK56" s="17"/>
      <c r="AIL56" s="17"/>
      <c r="AIM56" s="17"/>
      <c r="AIN56" s="17"/>
      <c r="AIO56" s="17"/>
      <c r="AIP56" s="17"/>
      <c r="AIQ56" s="17"/>
      <c r="AIR56" s="17"/>
      <c r="AIS56" s="17"/>
      <c r="AIT56" s="17"/>
      <c r="AIU56" s="17"/>
      <c r="AIV56" s="17"/>
      <c r="AIW56" s="17"/>
      <c r="AIX56" s="17"/>
      <c r="AIY56" s="17"/>
      <c r="AIZ56" s="17"/>
      <c r="AJA56" s="17"/>
      <c r="AJB56" s="17"/>
      <c r="AJC56" s="17"/>
      <c r="AJD56" s="17"/>
      <c r="AJE56" s="17"/>
      <c r="AJF56" s="17"/>
      <c r="AJG56" s="17"/>
      <c r="AJH56" s="17"/>
      <c r="AJI56" s="17"/>
      <c r="AJJ56" s="17"/>
      <c r="AJK56" s="17"/>
      <c r="AJL56" s="17"/>
      <c r="AJM56" s="17"/>
      <c r="AJN56" s="17"/>
      <c r="AJO56" s="17"/>
      <c r="AJP56" s="17"/>
      <c r="AJQ56" s="17"/>
      <c r="AJR56" s="17"/>
      <c r="AJS56" s="17"/>
      <c r="AJT56" s="17"/>
      <c r="AJU56" s="17"/>
      <c r="AJV56" s="17"/>
      <c r="AJW56" s="17"/>
      <c r="AJX56" s="17"/>
      <c r="AJY56" s="17"/>
      <c r="AJZ56" s="17"/>
      <c r="AKA56" s="17"/>
      <c r="AKB56" s="17"/>
      <c r="AKC56" s="17"/>
      <c r="AKD56" s="17"/>
      <c r="AKE56" s="17"/>
      <c r="AKF56" s="17"/>
      <c r="AKG56" s="17"/>
      <c r="AKH56" s="17"/>
      <c r="AKI56" s="17"/>
      <c r="AKJ56" s="17"/>
      <c r="AKK56" s="17"/>
      <c r="AKL56" s="17"/>
      <c r="AKM56" s="17"/>
      <c r="AKN56" s="17"/>
      <c r="AKO56" s="17"/>
      <c r="AKP56" s="17"/>
      <c r="AKQ56" s="17"/>
      <c r="AKR56" s="17"/>
      <c r="AKS56" s="17"/>
      <c r="AKT56" s="17"/>
      <c r="AKU56" s="17"/>
      <c r="AKV56" s="17"/>
      <c r="AKW56" s="17"/>
      <c r="AKX56" s="17"/>
      <c r="AKY56" s="17"/>
      <c r="AKZ56" s="17"/>
      <c r="ALA56" s="17"/>
      <c r="ALB56" s="17"/>
      <c r="ALC56" s="17"/>
      <c r="ALD56" s="17"/>
      <c r="ALE56" s="17"/>
      <c r="ALF56" s="17"/>
      <c r="ALG56" s="17"/>
      <c r="ALH56" s="17"/>
      <c r="ALI56" s="17"/>
      <c r="ALJ56" s="17"/>
      <c r="ALK56" s="17"/>
      <c r="ALL56" s="17"/>
      <c r="ALM56" s="17"/>
      <c r="ALN56" s="17"/>
      <c r="ALO56" s="17"/>
      <c r="ALP56" s="17"/>
      <c r="ALQ56" s="17"/>
      <c r="ALR56" s="17"/>
      <c r="ALS56" s="17"/>
      <c r="ALT56" s="17"/>
      <c r="ALU56" s="17"/>
      <c r="ALV56" s="17"/>
      <c r="ALW56" s="17"/>
      <c r="ALX56" s="17"/>
      <c r="ALY56" s="17"/>
      <c r="ALZ56" s="17"/>
      <c r="AMA56" s="17"/>
      <c r="AMB56" s="17"/>
      <c r="AMC56" s="17"/>
      <c r="AMD56" s="17"/>
      <c r="AME56" s="17"/>
      <c r="AMF56" s="17"/>
      <c r="AMG56" s="17"/>
      <c r="AMH56" s="17"/>
      <c r="AMI56" s="17"/>
      <c r="AMJ56" s="17"/>
      <c r="AMK56" s="17"/>
      <c r="AML56" s="17"/>
      <c r="AMM56" s="17"/>
      <c r="AMN56" s="17"/>
      <c r="AMO56" s="17"/>
      <c r="AMP56" s="17"/>
      <c r="AMQ56" s="17"/>
      <c r="AMR56" s="17"/>
      <c r="AMS56" s="17"/>
      <c r="AMT56" s="17"/>
      <c r="AMU56" s="17"/>
      <c r="AMV56" s="17"/>
      <c r="AMW56" s="17"/>
      <c r="AMX56" s="17"/>
      <c r="AMY56" s="17"/>
      <c r="AMZ56" s="17"/>
      <c r="ANA56" s="17"/>
      <c r="ANB56" s="17"/>
      <c r="ANC56" s="17"/>
      <c r="AND56" s="17"/>
      <c r="ANE56" s="17"/>
      <c r="ANF56" s="17"/>
      <c r="ANG56" s="17"/>
      <c r="ANH56" s="17"/>
      <c r="ANI56" s="17"/>
      <c r="ANJ56" s="17"/>
      <c r="ANK56" s="17"/>
      <c r="ANL56" s="17"/>
      <c r="ANM56" s="17"/>
      <c r="ANN56" s="17"/>
      <c r="ANO56" s="17"/>
      <c r="ANP56" s="17"/>
      <c r="ANQ56" s="17"/>
      <c r="ANR56" s="17"/>
      <c r="ANS56" s="17"/>
      <c r="ANT56" s="17"/>
      <c r="ANU56" s="17"/>
      <c r="ANV56" s="17"/>
      <c r="ANW56" s="17"/>
      <c r="ANX56" s="17"/>
      <c r="ANY56" s="17"/>
      <c r="ANZ56" s="17"/>
      <c r="AOA56" s="17"/>
      <c r="AOB56" s="17"/>
      <c r="AOC56" s="17"/>
      <c r="AOD56" s="17"/>
      <c r="AOE56" s="17"/>
      <c r="AOF56" s="17"/>
      <c r="AOG56" s="17"/>
      <c r="AOH56" s="17"/>
      <c r="AOI56" s="17"/>
      <c r="AOJ56" s="17"/>
      <c r="AOK56" s="17"/>
      <c r="AOL56" s="17"/>
      <c r="AOM56" s="17"/>
      <c r="AON56" s="17"/>
      <c r="AOO56" s="17"/>
      <c r="AOP56" s="17"/>
      <c r="AOQ56" s="17"/>
      <c r="AOR56" s="17"/>
      <c r="AOS56" s="17"/>
      <c r="AOT56" s="17"/>
      <c r="AOU56" s="17"/>
      <c r="AOV56" s="17"/>
      <c r="AOW56" s="17"/>
      <c r="AOX56" s="17"/>
      <c r="AOY56" s="17"/>
      <c r="AOZ56" s="17"/>
      <c r="APA56" s="17"/>
      <c r="APB56" s="17"/>
      <c r="APC56" s="17"/>
      <c r="APD56" s="17"/>
      <c r="APE56" s="17"/>
      <c r="APF56" s="17"/>
      <c r="APG56" s="17"/>
      <c r="APH56" s="17"/>
      <c r="API56" s="17"/>
      <c r="APJ56" s="17"/>
      <c r="APK56" s="17"/>
      <c r="APL56" s="17"/>
      <c r="APM56" s="17"/>
      <c r="APN56" s="17"/>
      <c r="APO56" s="17"/>
      <c r="APP56" s="17"/>
      <c r="APQ56" s="17"/>
      <c r="APR56" s="17"/>
      <c r="APS56" s="17"/>
      <c r="APT56" s="17"/>
      <c r="APU56" s="17"/>
      <c r="APV56" s="17"/>
      <c r="APW56" s="17"/>
      <c r="APX56" s="17"/>
      <c r="APY56" s="17"/>
      <c r="APZ56" s="17"/>
      <c r="AQA56" s="17"/>
      <c r="AQB56" s="17"/>
      <c r="AQC56" s="17"/>
      <c r="AQD56" s="17"/>
      <c r="AQE56" s="17"/>
      <c r="AQF56" s="17"/>
      <c r="AQG56" s="17"/>
      <c r="AQH56" s="17"/>
      <c r="AQI56" s="17"/>
      <c r="AQJ56" s="17"/>
      <c r="AQK56" s="17"/>
      <c r="AQL56" s="17"/>
      <c r="AQM56" s="17"/>
      <c r="AQN56" s="17"/>
      <c r="AQO56" s="17"/>
      <c r="AQP56" s="17"/>
      <c r="AQQ56" s="17"/>
      <c r="AQR56" s="17"/>
      <c r="AQS56" s="17"/>
      <c r="AQT56" s="17"/>
      <c r="AQU56" s="17"/>
      <c r="AQV56" s="17"/>
      <c r="AQW56" s="17"/>
      <c r="AQX56" s="17"/>
      <c r="AQY56" s="17"/>
      <c r="AQZ56" s="17"/>
      <c r="ARA56" s="17"/>
      <c r="ARB56" s="17"/>
      <c r="ARC56" s="17"/>
      <c r="ARD56" s="17"/>
      <c r="ARE56" s="17"/>
      <c r="ARF56" s="17"/>
      <c r="ARG56" s="17"/>
      <c r="ARH56" s="17"/>
      <c r="ARI56" s="17"/>
      <c r="ARJ56" s="17"/>
      <c r="ARK56" s="17"/>
      <c r="ARL56" s="17"/>
      <c r="ARM56" s="17"/>
      <c r="ARN56" s="17"/>
      <c r="ARO56" s="17"/>
      <c r="ARP56" s="17"/>
      <c r="ARQ56" s="17"/>
      <c r="ARR56" s="17"/>
      <c r="ARS56" s="17"/>
      <c r="ART56" s="17"/>
      <c r="ARU56" s="17"/>
      <c r="ARV56" s="17"/>
      <c r="ARW56" s="17"/>
      <c r="ARX56" s="17"/>
      <c r="ARY56" s="17"/>
      <c r="ARZ56" s="17"/>
      <c r="ASA56" s="17"/>
      <c r="ASB56" s="17"/>
      <c r="ASC56" s="17"/>
      <c r="ASD56" s="17"/>
      <c r="ASE56" s="17"/>
      <c r="ASF56" s="17"/>
      <c r="ASG56" s="17"/>
      <c r="ASH56" s="17"/>
      <c r="ASI56" s="17"/>
      <c r="ASJ56" s="17"/>
      <c r="ASK56" s="17"/>
      <c r="ASL56" s="17"/>
      <c r="ASM56" s="17"/>
      <c r="ASN56" s="17"/>
      <c r="ASO56" s="17"/>
      <c r="ASP56" s="17"/>
      <c r="ASQ56" s="17"/>
      <c r="ASR56" s="17"/>
      <c r="ASS56" s="17"/>
      <c r="AST56" s="17"/>
      <c r="ASU56" s="17"/>
      <c r="ASV56" s="17"/>
      <c r="ASW56" s="17"/>
      <c r="ASX56" s="17"/>
      <c r="ASY56" s="17"/>
      <c r="ASZ56" s="17"/>
      <c r="ATA56" s="17"/>
      <c r="ATB56" s="17"/>
      <c r="ATC56" s="17"/>
    </row>
    <row r="57" spans="1:1199" s="3" customFormat="1" ht="45" customHeight="1">
      <c r="A57" s="13">
        <f t="shared" ref="A57:A69" si="4">ROW()-9</f>
        <v>48</v>
      </c>
      <c r="B57" s="13" t="s">
        <v>209</v>
      </c>
      <c r="C57" s="13" t="s">
        <v>210</v>
      </c>
      <c r="D57" s="13" t="s">
        <v>14</v>
      </c>
      <c r="E57" s="13" t="s">
        <v>211</v>
      </c>
      <c r="F57" s="13" t="s">
        <v>212</v>
      </c>
      <c r="G57" s="13" t="s">
        <v>213</v>
      </c>
      <c r="H57" s="13" t="s">
        <v>214</v>
      </c>
      <c r="I57" s="13" t="s">
        <v>19</v>
      </c>
    </row>
    <row r="58" spans="1:1199" s="3" customFormat="1" ht="54.95" customHeight="1">
      <c r="A58" s="13">
        <f t="shared" si="4"/>
        <v>49</v>
      </c>
      <c r="B58" s="13" t="s">
        <v>215</v>
      </c>
      <c r="C58" s="13" t="s">
        <v>210</v>
      </c>
      <c r="D58" s="13" t="s">
        <v>14</v>
      </c>
      <c r="E58" s="13" t="s">
        <v>216</v>
      </c>
      <c r="F58" s="13" t="s">
        <v>217</v>
      </c>
      <c r="G58" s="13" t="s">
        <v>218</v>
      </c>
      <c r="H58" s="13" t="s">
        <v>214</v>
      </c>
      <c r="I58" s="13" t="s">
        <v>19</v>
      </c>
    </row>
    <row r="59" spans="1:1199" s="3" customFormat="1" ht="54.95" customHeight="1">
      <c r="A59" s="13">
        <f t="shared" si="4"/>
        <v>50</v>
      </c>
      <c r="B59" s="13" t="s">
        <v>219</v>
      </c>
      <c r="C59" s="13" t="s">
        <v>210</v>
      </c>
      <c r="D59" s="13" t="s">
        <v>14</v>
      </c>
      <c r="E59" s="13" t="s">
        <v>220</v>
      </c>
      <c r="F59" s="13" t="s">
        <v>221</v>
      </c>
      <c r="G59" s="13" t="s">
        <v>222</v>
      </c>
      <c r="H59" s="13" t="s">
        <v>214</v>
      </c>
      <c r="I59" s="13" t="s">
        <v>19</v>
      </c>
    </row>
    <row r="60" spans="1:1199" s="3" customFormat="1" ht="45" customHeight="1">
      <c r="A60" s="13">
        <f t="shared" si="4"/>
        <v>51</v>
      </c>
      <c r="B60" s="13" t="s">
        <v>223</v>
      </c>
      <c r="C60" s="13" t="s">
        <v>210</v>
      </c>
      <c r="D60" s="13" t="s">
        <v>14</v>
      </c>
      <c r="E60" s="13" t="s">
        <v>224</v>
      </c>
      <c r="F60" s="13" t="s">
        <v>225</v>
      </c>
      <c r="G60" s="13" t="s">
        <v>226</v>
      </c>
      <c r="H60" s="13" t="s">
        <v>214</v>
      </c>
      <c r="I60" s="13" t="s">
        <v>19</v>
      </c>
    </row>
    <row r="61" spans="1:1199" s="3" customFormat="1" ht="45" customHeight="1">
      <c r="A61" s="13">
        <f t="shared" si="4"/>
        <v>52</v>
      </c>
      <c r="B61" s="13" t="s">
        <v>227</v>
      </c>
      <c r="C61" s="13" t="s">
        <v>210</v>
      </c>
      <c r="D61" s="13" t="s">
        <v>14</v>
      </c>
      <c r="E61" s="13" t="s">
        <v>228</v>
      </c>
      <c r="F61" s="13" t="s">
        <v>229</v>
      </c>
      <c r="G61" s="13" t="s">
        <v>230</v>
      </c>
      <c r="H61" s="13" t="s">
        <v>214</v>
      </c>
      <c r="I61" s="13" t="s">
        <v>19</v>
      </c>
    </row>
    <row r="62" spans="1:1199" s="3" customFormat="1" ht="54.95" customHeight="1">
      <c r="A62" s="13">
        <f t="shared" si="4"/>
        <v>53</v>
      </c>
      <c r="B62" s="13" t="s">
        <v>231</v>
      </c>
      <c r="C62" s="13" t="s">
        <v>210</v>
      </c>
      <c r="D62" s="13" t="s">
        <v>14</v>
      </c>
      <c r="E62" s="13" t="s">
        <v>232</v>
      </c>
      <c r="F62" s="13" t="s">
        <v>233</v>
      </c>
      <c r="G62" s="13" t="s">
        <v>234</v>
      </c>
      <c r="H62" s="13" t="s">
        <v>214</v>
      </c>
      <c r="I62" s="13" t="s">
        <v>19</v>
      </c>
    </row>
    <row r="63" spans="1:1199" s="3" customFormat="1" ht="54.95" customHeight="1">
      <c r="A63" s="13">
        <f t="shared" si="4"/>
        <v>54</v>
      </c>
      <c r="B63" s="13" t="s">
        <v>235</v>
      </c>
      <c r="C63" s="13" t="s">
        <v>210</v>
      </c>
      <c r="D63" s="13" t="s">
        <v>14</v>
      </c>
      <c r="E63" s="13" t="s">
        <v>236</v>
      </c>
      <c r="F63" s="13" t="s">
        <v>237</v>
      </c>
      <c r="G63" s="13" t="s">
        <v>238</v>
      </c>
      <c r="H63" s="13" t="s">
        <v>214</v>
      </c>
      <c r="I63" s="13" t="s">
        <v>19</v>
      </c>
    </row>
    <row r="64" spans="1:1199" s="3" customFormat="1" ht="54.95" customHeight="1">
      <c r="A64" s="13">
        <f t="shared" si="4"/>
        <v>55</v>
      </c>
      <c r="B64" s="13" t="s">
        <v>239</v>
      </c>
      <c r="C64" s="13" t="s">
        <v>210</v>
      </c>
      <c r="D64" s="13" t="s">
        <v>14</v>
      </c>
      <c r="E64" s="13" t="s">
        <v>240</v>
      </c>
      <c r="F64" s="13" t="s">
        <v>241</v>
      </c>
      <c r="G64" s="13" t="s">
        <v>242</v>
      </c>
      <c r="H64" s="13" t="s">
        <v>214</v>
      </c>
      <c r="I64" s="13" t="s">
        <v>19</v>
      </c>
    </row>
    <row r="65" spans="1:1199" s="3" customFormat="1" ht="45" customHeight="1">
      <c r="A65" s="13">
        <f t="shared" si="4"/>
        <v>56</v>
      </c>
      <c r="B65" s="13" t="s">
        <v>243</v>
      </c>
      <c r="C65" s="13" t="s">
        <v>210</v>
      </c>
      <c r="D65" s="13" t="s">
        <v>14</v>
      </c>
      <c r="E65" s="13" t="s">
        <v>244</v>
      </c>
      <c r="F65" s="13" t="s">
        <v>245</v>
      </c>
      <c r="G65" s="13" t="s">
        <v>246</v>
      </c>
      <c r="H65" s="13" t="s">
        <v>214</v>
      </c>
      <c r="I65" s="13" t="s">
        <v>19</v>
      </c>
    </row>
    <row r="66" spans="1:1199" s="3" customFormat="1" ht="45" customHeight="1">
      <c r="A66" s="13">
        <f t="shared" si="4"/>
        <v>57</v>
      </c>
      <c r="B66" s="13" t="s">
        <v>247</v>
      </c>
      <c r="C66" s="13" t="s">
        <v>210</v>
      </c>
      <c r="D66" s="13" t="s">
        <v>14</v>
      </c>
      <c r="E66" s="13" t="s">
        <v>248</v>
      </c>
      <c r="F66" s="13" t="s">
        <v>249</v>
      </c>
      <c r="G66" s="13" t="s">
        <v>250</v>
      </c>
      <c r="H66" s="13" t="s">
        <v>214</v>
      </c>
      <c r="I66" s="13" t="s">
        <v>19</v>
      </c>
    </row>
    <row r="67" spans="1:1199" s="3" customFormat="1" ht="54.95" customHeight="1">
      <c r="A67" s="13">
        <f t="shared" si="4"/>
        <v>58</v>
      </c>
      <c r="B67" s="13" t="s">
        <v>251</v>
      </c>
      <c r="C67" s="13" t="s">
        <v>210</v>
      </c>
      <c r="D67" s="13" t="s">
        <v>14</v>
      </c>
      <c r="E67" s="13" t="s">
        <v>252</v>
      </c>
      <c r="F67" s="13" t="s">
        <v>253</v>
      </c>
      <c r="G67" s="13" t="s">
        <v>254</v>
      </c>
      <c r="H67" s="13" t="s">
        <v>214</v>
      </c>
      <c r="I67" s="13" t="s">
        <v>19</v>
      </c>
    </row>
    <row r="68" spans="1:1199" s="3" customFormat="1" ht="60.95" customHeight="1">
      <c r="A68" s="13">
        <f t="shared" si="4"/>
        <v>59</v>
      </c>
      <c r="B68" s="13" t="s">
        <v>255</v>
      </c>
      <c r="C68" s="13" t="s">
        <v>210</v>
      </c>
      <c r="D68" s="13" t="s">
        <v>14</v>
      </c>
      <c r="E68" s="13" t="s">
        <v>256</v>
      </c>
      <c r="F68" s="13" t="s">
        <v>257</v>
      </c>
      <c r="G68" s="13" t="s">
        <v>258</v>
      </c>
      <c r="H68" s="13" t="s">
        <v>214</v>
      </c>
      <c r="I68" s="13" t="s">
        <v>19</v>
      </c>
    </row>
    <row r="69" spans="1:1199" s="3" customFormat="1" ht="54.95" customHeight="1">
      <c r="A69" s="13">
        <f t="shared" si="4"/>
        <v>60</v>
      </c>
      <c r="B69" s="13" t="s">
        <v>259</v>
      </c>
      <c r="C69" s="13" t="s">
        <v>210</v>
      </c>
      <c r="D69" s="13" t="s">
        <v>14</v>
      </c>
      <c r="E69" s="13" t="s">
        <v>260</v>
      </c>
      <c r="F69" s="13" t="s">
        <v>261</v>
      </c>
      <c r="G69" s="13" t="s">
        <v>262</v>
      </c>
      <c r="H69" s="13" t="s">
        <v>214</v>
      </c>
      <c r="I69" s="13" t="s">
        <v>19</v>
      </c>
    </row>
    <row r="70" spans="1:1199" s="2" customFormat="1" ht="24.95" customHeight="1">
      <c r="A70" s="20" t="s">
        <v>263</v>
      </c>
      <c r="B70" s="20"/>
      <c r="C70" s="20"/>
      <c r="D70" s="20"/>
      <c r="E70" s="20"/>
      <c r="F70" s="20"/>
      <c r="G70" s="20"/>
      <c r="H70" s="20"/>
      <c r="I70" s="20"/>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c r="LK70" s="17"/>
      <c r="LL70" s="17"/>
      <c r="LM70" s="17"/>
      <c r="LN70" s="17"/>
      <c r="LO70" s="17"/>
      <c r="LP70" s="17"/>
      <c r="LQ70" s="17"/>
      <c r="LR70" s="17"/>
      <c r="LS70" s="17"/>
      <c r="LT70" s="17"/>
      <c r="LU70" s="17"/>
      <c r="LV70" s="17"/>
      <c r="LW70" s="17"/>
      <c r="LX70" s="17"/>
      <c r="LY70" s="17"/>
      <c r="LZ70" s="17"/>
      <c r="MA70" s="17"/>
      <c r="MB70" s="17"/>
      <c r="MC70" s="17"/>
      <c r="MD70" s="17"/>
      <c r="ME70" s="17"/>
      <c r="MF70" s="17"/>
      <c r="MG70" s="17"/>
      <c r="MH70" s="17"/>
      <c r="MI70" s="17"/>
      <c r="MJ70" s="17"/>
      <c r="MK70" s="17"/>
      <c r="ML70" s="17"/>
      <c r="MM70" s="17"/>
      <c r="MN70" s="17"/>
      <c r="MO70" s="17"/>
      <c r="MP70" s="17"/>
      <c r="MQ70" s="17"/>
      <c r="MR70" s="17"/>
      <c r="MS70" s="17"/>
      <c r="MT70" s="17"/>
      <c r="MU70" s="17"/>
      <c r="MV70" s="17"/>
      <c r="MW70" s="17"/>
      <c r="MX70" s="17"/>
      <c r="MY70" s="17"/>
      <c r="MZ70" s="17"/>
      <c r="NA70" s="17"/>
      <c r="NB70" s="17"/>
      <c r="NC70" s="17"/>
      <c r="ND70" s="17"/>
      <c r="NE70" s="17"/>
      <c r="NF70" s="17"/>
      <c r="NG70" s="17"/>
      <c r="NH70" s="17"/>
      <c r="NI70" s="17"/>
      <c r="NJ70" s="17"/>
      <c r="NK70" s="17"/>
      <c r="NL70" s="17"/>
      <c r="NM70" s="17"/>
      <c r="NN70" s="17"/>
      <c r="NO70" s="17"/>
      <c r="NP70" s="17"/>
      <c r="NQ70" s="17"/>
      <c r="NR70" s="17"/>
      <c r="NS70" s="17"/>
      <c r="NT70" s="17"/>
      <c r="NU70" s="17"/>
      <c r="NV70" s="17"/>
      <c r="NW70" s="17"/>
      <c r="NX70" s="17"/>
      <c r="NY70" s="17"/>
      <c r="NZ70" s="17"/>
      <c r="OA70" s="17"/>
      <c r="OB70" s="17"/>
      <c r="OC70" s="17"/>
      <c r="OD70" s="17"/>
      <c r="OE70" s="17"/>
      <c r="OF70" s="17"/>
      <c r="OG70" s="17"/>
      <c r="OH70" s="17"/>
      <c r="OI70" s="17"/>
      <c r="OJ70" s="17"/>
      <c r="OK70" s="17"/>
      <c r="OL70" s="17"/>
      <c r="OM70" s="17"/>
      <c r="ON70" s="17"/>
      <c r="OO70" s="17"/>
      <c r="OP70" s="17"/>
      <c r="OQ70" s="17"/>
      <c r="OR70" s="17"/>
      <c r="OS70" s="17"/>
      <c r="OT70" s="17"/>
      <c r="OU70" s="17"/>
      <c r="OV70" s="17"/>
      <c r="OW70" s="17"/>
      <c r="OX70" s="17"/>
      <c r="OY70" s="17"/>
      <c r="OZ70" s="17"/>
      <c r="PA70" s="17"/>
      <c r="PB70" s="17"/>
      <c r="PC70" s="17"/>
      <c r="PD70" s="17"/>
      <c r="PE70" s="17"/>
      <c r="PF70" s="17"/>
      <c r="PG70" s="17"/>
      <c r="PH70" s="17"/>
      <c r="PI70" s="17"/>
      <c r="PJ70" s="17"/>
      <c r="PK70" s="17"/>
      <c r="PL70" s="17"/>
      <c r="PM70" s="17"/>
      <c r="PN70" s="17"/>
      <c r="PO70" s="17"/>
      <c r="PP70" s="17"/>
      <c r="PQ70" s="17"/>
      <c r="PR70" s="17"/>
      <c r="PS70" s="17"/>
      <c r="PT70" s="17"/>
      <c r="PU70" s="17"/>
      <c r="PV70" s="17"/>
      <c r="PW70" s="17"/>
      <c r="PX70" s="17"/>
      <c r="PY70" s="17"/>
      <c r="PZ70" s="17"/>
      <c r="QA70" s="17"/>
      <c r="QB70" s="17"/>
      <c r="QC70" s="17"/>
      <c r="QD70" s="17"/>
      <c r="QE70" s="17"/>
      <c r="QF70" s="17"/>
      <c r="QG70" s="17"/>
      <c r="QH70" s="17"/>
      <c r="QI70" s="17"/>
      <c r="QJ70" s="17"/>
      <c r="QK70" s="17"/>
      <c r="QL70" s="17"/>
      <c r="QM70" s="17"/>
      <c r="QN70" s="17"/>
      <c r="QO70" s="17"/>
      <c r="QP70" s="17"/>
      <c r="QQ70" s="17"/>
      <c r="QR70" s="17"/>
      <c r="QS70" s="17"/>
      <c r="QT70" s="17"/>
      <c r="QU70" s="17"/>
      <c r="QV70" s="17"/>
      <c r="QW70" s="17"/>
      <c r="QX70" s="17"/>
      <c r="QY70" s="17"/>
      <c r="QZ70" s="17"/>
      <c r="RA70" s="17"/>
      <c r="RB70" s="17"/>
      <c r="RC70" s="17"/>
      <c r="RD70" s="17"/>
      <c r="RE70" s="17"/>
      <c r="RF70" s="17"/>
      <c r="RG70" s="17"/>
      <c r="RH70" s="17"/>
      <c r="RI70" s="17"/>
      <c r="RJ70" s="17"/>
      <c r="RK70" s="17"/>
      <c r="RL70" s="17"/>
      <c r="RM70" s="17"/>
      <c r="RN70" s="17"/>
      <c r="RO70" s="17"/>
      <c r="RP70" s="17"/>
      <c r="RQ70" s="17"/>
      <c r="RR70" s="17"/>
      <c r="RS70" s="17"/>
      <c r="RT70" s="17"/>
      <c r="RU70" s="17"/>
      <c r="RV70" s="17"/>
      <c r="RW70" s="17"/>
      <c r="RX70" s="17"/>
      <c r="RY70" s="17"/>
      <c r="RZ70" s="17"/>
      <c r="SA70" s="17"/>
      <c r="SB70" s="17"/>
      <c r="SC70" s="17"/>
      <c r="SD70" s="17"/>
      <c r="SE70" s="17"/>
      <c r="SF70" s="17"/>
      <c r="SG70" s="17"/>
      <c r="SH70" s="17"/>
      <c r="SI70" s="17"/>
      <c r="SJ70" s="17"/>
      <c r="SK70" s="17"/>
      <c r="SL70" s="17"/>
      <c r="SM70" s="17"/>
      <c r="SN70" s="17"/>
      <c r="SO70" s="17"/>
      <c r="SP70" s="17"/>
      <c r="SQ70" s="17"/>
      <c r="SR70" s="17"/>
      <c r="SS70" s="17"/>
      <c r="ST70" s="17"/>
      <c r="SU70" s="17"/>
      <c r="SV70" s="17"/>
      <c r="SW70" s="17"/>
      <c r="SX70" s="17"/>
      <c r="SY70" s="17"/>
      <c r="SZ70" s="17"/>
      <c r="TA70" s="17"/>
      <c r="TB70" s="17"/>
      <c r="TC70" s="17"/>
      <c r="TD70" s="17"/>
      <c r="TE70" s="17"/>
      <c r="TF70" s="17"/>
      <c r="TG70" s="17"/>
      <c r="TH70" s="17"/>
      <c r="TI70" s="17"/>
      <c r="TJ70" s="17"/>
      <c r="TK70" s="17"/>
      <c r="TL70" s="17"/>
      <c r="TM70" s="17"/>
      <c r="TN70" s="17"/>
      <c r="TO70" s="17"/>
      <c r="TP70" s="17"/>
      <c r="TQ70" s="17"/>
      <c r="TR70" s="17"/>
      <c r="TS70" s="17"/>
      <c r="TT70" s="17"/>
      <c r="TU70" s="17"/>
      <c r="TV70" s="17"/>
      <c r="TW70" s="17"/>
      <c r="TX70" s="17"/>
      <c r="TY70" s="17"/>
      <c r="TZ70" s="17"/>
      <c r="UA70" s="17"/>
      <c r="UB70" s="17"/>
      <c r="UC70" s="17"/>
      <c r="UD70" s="17"/>
      <c r="UE70" s="17"/>
      <c r="UF70" s="17"/>
      <c r="UG70" s="17"/>
      <c r="UH70" s="17"/>
      <c r="UI70" s="17"/>
      <c r="UJ70" s="17"/>
      <c r="UK70" s="17"/>
      <c r="UL70" s="17"/>
      <c r="UM70" s="17"/>
      <c r="UN70" s="17"/>
      <c r="UO70" s="17"/>
      <c r="UP70" s="17"/>
      <c r="UQ70" s="17"/>
      <c r="UR70" s="17"/>
      <c r="US70" s="17"/>
      <c r="UT70" s="17"/>
      <c r="UU70" s="17"/>
      <c r="UV70" s="17"/>
      <c r="UW70" s="17"/>
      <c r="UX70" s="17"/>
      <c r="UY70" s="17"/>
      <c r="UZ70" s="17"/>
      <c r="VA70" s="17"/>
      <c r="VB70" s="17"/>
      <c r="VC70" s="17"/>
      <c r="VD70" s="17"/>
      <c r="VE70" s="17"/>
      <c r="VF70" s="17"/>
      <c r="VG70" s="17"/>
      <c r="VH70" s="17"/>
      <c r="VI70" s="17"/>
      <c r="VJ70" s="17"/>
      <c r="VK70" s="17"/>
      <c r="VL70" s="17"/>
      <c r="VM70" s="17"/>
      <c r="VN70" s="17"/>
      <c r="VO70" s="17"/>
      <c r="VP70" s="17"/>
      <c r="VQ70" s="17"/>
      <c r="VR70" s="17"/>
      <c r="VS70" s="17"/>
      <c r="VT70" s="17"/>
      <c r="VU70" s="17"/>
      <c r="VV70" s="17"/>
      <c r="VW70" s="17"/>
      <c r="VX70" s="17"/>
      <c r="VY70" s="17"/>
      <c r="VZ70" s="17"/>
      <c r="WA70" s="17"/>
      <c r="WB70" s="17"/>
      <c r="WC70" s="17"/>
      <c r="WD70" s="17"/>
      <c r="WE70" s="17"/>
      <c r="WF70" s="17"/>
      <c r="WG70" s="17"/>
      <c r="WH70" s="17"/>
      <c r="WI70" s="17"/>
      <c r="WJ70" s="17"/>
      <c r="WK70" s="17"/>
      <c r="WL70" s="17"/>
      <c r="WM70" s="17"/>
      <c r="WN70" s="17"/>
      <c r="WO70" s="17"/>
      <c r="WP70" s="17"/>
      <c r="WQ70" s="17"/>
      <c r="WR70" s="17"/>
      <c r="WS70" s="17"/>
      <c r="WT70" s="17"/>
      <c r="WU70" s="17"/>
      <c r="WV70" s="17"/>
      <c r="WW70" s="17"/>
      <c r="WX70" s="17"/>
      <c r="WY70" s="17"/>
      <c r="WZ70" s="17"/>
      <c r="XA70" s="17"/>
      <c r="XB70" s="17"/>
      <c r="XC70" s="17"/>
      <c r="XD70" s="17"/>
      <c r="XE70" s="17"/>
      <c r="XF70" s="17"/>
      <c r="XG70" s="17"/>
      <c r="XH70" s="17"/>
      <c r="XI70" s="17"/>
      <c r="XJ70" s="17"/>
      <c r="XK70" s="17"/>
      <c r="XL70" s="17"/>
      <c r="XM70" s="17"/>
      <c r="XN70" s="17"/>
      <c r="XO70" s="17"/>
      <c r="XP70" s="17"/>
      <c r="XQ70" s="17"/>
      <c r="XR70" s="17"/>
      <c r="XS70" s="17"/>
      <c r="XT70" s="17"/>
      <c r="XU70" s="17"/>
      <c r="XV70" s="17"/>
      <c r="XW70" s="17"/>
      <c r="XX70" s="17"/>
      <c r="XY70" s="17"/>
      <c r="XZ70" s="17"/>
      <c r="YA70" s="17"/>
      <c r="YB70" s="17"/>
      <c r="YC70" s="17"/>
      <c r="YD70" s="17"/>
      <c r="YE70" s="17"/>
      <c r="YF70" s="17"/>
      <c r="YG70" s="17"/>
      <c r="YH70" s="17"/>
      <c r="YI70" s="17"/>
      <c r="YJ70" s="17"/>
      <c r="YK70" s="17"/>
      <c r="YL70" s="17"/>
      <c r="YM70" s="17"/>
      <c r="YN70" s="17"/>
      <c r="YO70" s="17"/>
      <c r="YP70" s="17"/>
      <c r="YQ70" s="17"/>
      <c r="YR70" s="17"/>
      <c r="YS70" s="17"/>
      <c r="YT70" s="17"/>
      <c r="YU70" s="17"/>
      <c r="YV70" s="17"/>
      <c r="YW70" s="17"/>
      <c r="YX70" s="17"/>
      <c r="YY70" s="17"/>
      <c r="YZ70" s="17"/>
      <c r="ZA70" s="17"/>
      <c r="ZB70" s="17"/>
      <c r="ZC70" s="17"/>
      <c r="ZD70" s="17"/>
      <c r="ZE70" s="17"/>
      <c r="ZF70" s="17"/>
      <c r="ZG70" s="17"/>
      <c r="ZH70" s="17"/>
      <c r="ZI70" s="17"/>
      <c r="ZJ70" s="17"/>
      <c r="ZK70" s="17"/>
      <c r="ZL70" s="17"/>
      <c r="ZM70" s="17"/>
      <c r="ZN70" s="17"/>
      <c r="ZO70" s="17"/>
      <c r="ZP70" s="17"/>
      <c r="ZQ70" s="17"/>
      <c r="ZR70" s="17"/>
      <c r="ZS70" s="17"/>
      <c r="ZT70" s="17"/>
      <c r="ZU70" s="17"/>
      <c r="ZV70" s="17"/>
      <c r="ZW70" s="17"/>
      <c r="ZX70" s="17"/>
      <c r="ZY70" s="17"/>
      <c r="ZZ70" s="17"/>
      <c r="AAA70" s="17"/>
      <c r="AAB70" s="17"/>
      <c r="AAC70" s="17"/>
      <c r="AAD70" s="17"/>
      <c r="AAE70" s="17"/>
      <c r="AAF70" s="17"/>
      <c r="AAG70" s="17"/>
      <c r="AAH70" s="17"/>
      <c r="AAI70" s="17"/>
      <c r="AAJ70" s="17"/>
      <c r="AAK70" s="17"/>
      <c r="AAL70" s="17"/>
      <c r="AAM70" s="17"/>
      <c r="AAN70" s="17"/>
      <c r="AAO70" s="17"/>
      <c r="AAP70" s="17"/>
      <c r="AAQ70" s="17"/>
      <c r="AAR70" s="17"/>
      <c r="AAS70" s="17"/>
      <c r="AAT70" s="17"/>
      <c r="AAU70" s="17"/>
      <c r="AAV70" s="17"/>
      <c r="AAW70" s="17"/>
      <c r="AAX70" s="17"/>
      <c r="AAY70" s="17"/>
      <c r="AAZ70" s="17"/>
      <c r="ABA70" s="17"/>
      <c r="ABB70" s="17"/>
      <c r="ABC70" s="17"/>
      <c r="ABD70" s="17"/>
      <c r="ABE70" s="17"/>
      <c r="ABF70" s="17"/>
      <c r="ABG70" s="17"/>
      <c r="ABH70" s="17"/>
      <c r="ABI70" s="17"/>
      <c r="ABJ70" s="17"/>
      <c r="ABK70" s="17"/>
      <c r="ABL70" s="17"/>
      <c r="ABM70" s="17"/>
      <c r="ABN70" s="17"/>
      <c r="ABO70" s="17"/>
      <c r="ABP70" s="17"/>
      <c r="ABQ70" s="17"/>
      <c r="ABR70" s="17"/>
      <c r="ABS70" s="17"/>
      <c r="ABT70" s="17"/>
      <c r="ABU70" s="17"/>
      <c r="ABV70" s="17"/>
      <c r="ABW70" s="17"/>
      <c r="ABX70" s="17"/>
      <c r="ABY70" s="17"/>
      <c r="ABZ70" s="17"/>
      <c r="ACA70" s="17"/>
      <c r="ACB70" s="17"/>
      <c r="ACC70" s="17"/>
      <c r="ACD70" s="17"/>
      <c r="ACE70" s="17"/>
      <c r="ACF70" s="17"/>
      <c r="ACG70" s="17"/>
      <c r="ACH70" s="17"/>
      <c r="ACI70" s="17"/>
      <c r="ACJ70" s="17"/>
      <c r="ACK70" s="17"/>
      <c r="ACL70" s="17"/>
      <c r="ACM70" s="17"/>
      <c r="ACN70" s="17"/>
      <c r="ACO70" s="17"/>
      <c r="ACP70" s="17"/>
      <c r="ACQ70" s="17"/>
      <c r="ACR70" s="17"/>
      <c r="ACS70" s="17"/>
      <c r="ACT70" s="17"/>
      <c r="ACU70" s="17"/>
      <c r="ACV70" s="17"/>
      <c r="ACW70" s="17"/>
      <c r="ACX70" s="17"/>
      <c r="ACY70" s="17"/>
      <c r="ACZ70" s="17"/>
      <c r="ADA70" s="17"/>
      <c r="ADB70" s="17"/>
      <c r="ADC70" s="17"/>
      <c r="ADD70" s="17"/>
      <c r="ADE70" s="17"/>
      <c r="ADF70" s="17"/>
      <c r="ADG70" s="17"/>
      <c r="ADH70" s="17"/>
      <c r="ADI70" s="17"/>
      <c r="ADJ70" s="17"/>
      <c r="ADK70" s="17"/>
      <c r="ADL70" s="17"/>
      <c r="ADM70" s="17"/>
      <c r="ADN70" s="17"/>
      <c r="ADO70" s="17"/>
      <c r="ADP70" s="17"/>
      <c r="ADQ70" s="17"/>
      <c r="ADR70" s="17"/>
      <c r="ADS70" s="17"/>
      <c r="ADT70" s="17"/>
      <c r="ADU70" s="17"/>
      <c r="ADV70" s="17"/>
      <c r="ADW70" s="17"/>
      <c r="ADX70" s="17"/>
      <c r="ADY70" s="17"/>
      <c r="ADZ70" s="17"/>
      <c r="AEA70" s="17"/>
      <c r="AEB70" s="17"/>
      <c r="AEC70" s="17"/>
      <c r="AED70" s="17"/>
      <c r="AEE70" s="17"/>
      <c r="AEF70" s="17"/>
      <c r="AEG70" s="17"/>
      <c r="AEH70" s="17"/>
      <c r="AEI70" s="17"/>
      <c r="AEJ70" s="17"/>
      <c r="AEK70" s="17"/>
      <c r="AEL70" s="17"/>
      <c r="AEM70" s="17"/>
      <c r="AEN70" s="17"/>
      <c r="AEO70" s="17"/>
      <c r="AEP70" s="17"/>
      <c r="AEQ70" s="17"/>
      <c r="AER70" s="17"/>
      <c r="AES70" s="17"/>
      <c r="AET70" s="17"/>
      <c r="AEU70" s="17"/>
      <c r="AEV70" s="17"/>
      <c r="AEW70" s="17"/>
      <c r="AEX70" s="17"/>
      <c r="AEY70" s="17"/>
      <c r="AEZ70" s="17"/>
      <c r="AFA70" s="17"/>
      <c r="AFB70" s="17"/>
      <c r="AFC70" s="17"/>
      <c r="AFD70" s="17"/>
      <c r="AFE70" s="17"/>
      <c r="AFF70" s="17"/>
      <c r="AFG70" s="17"/>
      <c r="AFH70" s="17"/>
      <c r="AFI70" s="17"/>
      <c r="AFJ70" s="17"/>
      <c r="AFK70" s="17"/>
      <c r="AFL70" s="17"/>
      <c r="AFM70" s="17"/>
      <c r="AFN70" s="17"/>
      <c r="AFO70" s="17"/>
      <c r="AFP70" s="17"/>
      <c r="AFQ70" s="17"/>
      <c r="AFR70" s="17"/>
      <c r="AFS70" s="17"/>
      <c r="AFT70" s="17"/>
      <c r="AFU70" s="17"/>
      <c r="AFV70" s="17"/>
      <c r="AFW70" s="17"/>
      <c r="AFX70" s="17"/>
      <c r="AFY70" s="17"/>
      <c r="AFZ70" s="17"/>
      <c r="AGA70" s="17"/>
      <c r="AGB70" s="17"/>
      <c r="AGC70" s="17"/>
      <c r="AGD70" s="17"/>
      <c r="AGE70" s="17"/>
      <c r="AGF70" s="17"/>
      <c r="AGG70" s="17"/>
      <c r="AGH70" s="17"/>
      <c r="AGI70" s="17"/>
      <c r="AGJ70" s="17"/>
      <c r="AGK70" s="17"/>
      <c r="AGL70" s="17"/>
      <c r="AGM70" s="17"/>
      <c r="AGN70" s="17"/>
      <c r="AGO70" s="17"/>
      <c r="AGP70" s="17"/>
      <c r="AGQ70" s="17"/>
      <c r="AGR70" s="17"/>
      <c r="AGS70" s="17"/>
      <c r="AGT70" s="17"/>
      <c r="AGU70" s="17"/>
      <c r="AGV70" s="17"/>
      <c r="AGW70" s="17"/>
      <c r="AGX70" s="17"/>
      <c r="AGY70" s="17"/>
      <c r="AGZ70" s="17"/>
      <c r="AHA70" s="17"/>
      <c r="AHB70" s="17"/>
      <c r="AHC70" s="17"/>
      <c r="AHD70" s="17"/>
      <c r="AHE70" s="17"/>
      <c r="AHF70" s="17"/>
      <c r="AHG70" s="17"/>
      <c r="AHH70" s="17"/>
      <c r="AHI70" s="17"/>
      <c r="AHJ70" s="17"/>
      <c r="AHK70" s="17"/>
      <c r="AHL70" s="17"/>
      <c r="AHM70" s="17"/>
      <c r="AHN70" s="17"/>
      <c r="AHO70" s="17"/>
      <c r="AHP70" s="17"/>
      <c r="AHQ70" s="17"/>
      <c r="AHR70" s="17"/>
      <c r="AHS70" s="17"/>
      <c r="AHT70" s="17"/>
      <c r="AHU70" s="17"/>
      <c r="AHV70" s="17"/>
      <c r="AHW70" s="17"/>
      <c r="AHX70" s="17"/>
      <c r="AHY70" s="17"/>
      <c r="AHZ70" s="17"/>
      <c r="AIA70" s="17"/>
      <c r="AIB70" s="17"/>
      <c r="AIC70" s="17"/>
      <c r="AID70" s="17"/>
      <c r="AIE70" s="17"/>
      <c r="AIF70" s="17"/>
      <c r="AIG70" s="17"/>
      <c r="AIH70" s="17"/>
      <c r="AII70" s="17"/>
      <c r="AIJ70" s="17"/>
      <c r="AIK70" s="17"/>
      <c r="AIL70" s="17"/>
      <c r="AIM70" s="17"/>
      <c r="AIN70" s="17"/>
      <c r="AIO70" s="17"/>
      <c r="AIP70" s="17"/>
      <c r="AIQ70" s="17"/>
      <c r="AIR70" s="17"/>
      <c r="AIS70" s="17"/>
      <c r="AIT70" s="17"/>
      <c r="AIU70" s="17"/>
      <c r="AIV70" s="17"/>
      <c r="AIW70" s="17"/>
      <c r="AIX70" s="17"/>
      <c r="AIY70" s="17"/>
      <c r="AIZ70" s="17"/>
      <c r="AJA70" s="17"/>
      <c r="AJB70" s="17"/>
      <c r="AJC70" s="17"/>
      <c r="AJD70" s="17"/>
      <c r="AJE70" s="17"/>
      <c r="AJF70" s="17"/>
      <c r="AJG70" s="17"/>
      <c r="AJH70" s="17"/>
      <c r="AJI70" s="17"/>
      <c r="AJJ70" s="17"/>
      <c r="AJK70" s="17"/>
      <c r="AJL70" s="17"/>
      <c r="AJM70" s="17"/>
      <c r="AJN70" s="17"/>
      <c r="AJO70" s="17"/>
      <c r="AJP70" s="17"/>
      <c r="AJQ70" s="17"/>
      <c r="AJR70" s="17"/>
      <c r="AJS70" s="17"/>
      <c r="AJT70" s="17"/>
      <c r="AJU70" s="17"/>
      <c r="AJV70" s="17"/>
      <c r="AJW70" s="17"/>
      <c r="AJX70" s="17"/>
      <c r="AJY70" s="17"/>
      <c r="AJZ70" s="17"/>
      <c r="AKA70" s="17"/>
      <c r="AKB70" s="17"/>
      <c r="AKC70" s="17"/>
      <c r="AKD70" s="17"/>
      <c r="AKE70" s="17"/>
      <c r="AKF70" s="17"/>
      <c r="AKG70" s="17"/>
      <c r="AKH70" s="17"/>
      <c r="AKI70" s="17"/>
      <c r="AKJ70" s="17"/>
      <c r="AKK70" s="17"/>
      <c r="AKL70" s="17"/>
      <c r="AKM70" s="17"/>
      <c r="AKN70" s="17"/>
      <c r="AKO70" s="17"/>
      <c r="AKP70" s="17"/>
      <c r="AKQ70" s="17"/>
      <c r="AKR70" s="17"/>
      <c r="AKS70" s="17"/>
      <c r="AKT70" s="17"/>
      <c r="AKU70" s="17"/>
      <c r="AKV70" s="17"/>
      <c r="AKW70" s="17"/>
      <c r="AKX70" s="17"/>
      <c r="AKY70" s="17"/>
      <c r="AKZ70" s="17"/>
      <c r="ALA70" s="17"/>
      <c r="ALB70" s="17"/>
      <c r="ALC70" s="17"/>
      <c r="ALD70" s="17"/>
      <c r="ALE70" s="17"/>
      <c r="ALF70" s="17"/>
      <c r="ALG70" s="17"/>
      <c r="ALH70" s="17"/>
      <c r="ALI70" s="17"/>
      <c r="ALJ70" s="17"/>
      <c r="ALK70" s="17"/>
      <c r="ALL70" s="17"/>
      <c r="ALM70" s="17"/>
      <c r="ALN70" s="17"/>
      <c r="ALO70" s="17"/>
      <c r="ALP70" s="17"/>
      <c r="ALQ70" s="17"/>
      <c r="ALR70" s="17"/>
      <c r="ALS70" s="17"/>
      <c r="ALT70" s="17"/>
      <c r="ALU70" s="17"/>
      <c r="ALV70" s="17"/>
      <c r="ALW70" s="17"/>
      <c r="ALX70" s="17"/>
      <c r="ALY70" s="17"/>
      <c r="ALZ70" s="17"/>
      <c r="AMA70" s="17"/>
      <c r="AMB70" s="17"/>
      <c r="AMC70" s="17"/>
      <c r="AMD70" s="17"/>
      <c r="AME70" s="17"/>
      <c r="AMF70" s="17"/>
      <c r="AMG70" s="17"/>
      <c r="AMH70" s="17"/>
      <c r="AMI70" s="17"/>
      <c r="AMJ70" s="17"/>
      <c r="AMK70" s="17"/>
      <c r="AML70" s="17"/>
      <c r="AMM70" s="17"/>
      <c r="AMN70" s="17"/>
      <c r="AMO70" s="17"/>
      <c r="AMP70" s="17"/>
      <c r="AMQ70" s="17"/>
      <c r="AMR70" s="17"/>
      <c r="AMS70" s="17"/>
      <c r="AMT70" s="17"/>
      <c r="AMU70" s="17"/>
      <c r="AMV70" s="17"/>
      <c r="AMW70" s="17"/>
      <c r="AMX70" s="17"/>
      <c r="AMY70" s="17"/>
      <c r="AMZ70" s="17"/>
      <c r="ANA70" s="17"/>
      <c r="ANB70" s="17"/>
      <c r="ANC70" s="17"/>
      <c r="AND70" s="17"/>
      <c r="ANE70" s="17"/>
      <c r="ANF70" s="17"/>
      <c r="ANG70" s="17"/>
      <c r="ANH70" s="17"/>
      <c r="ANI70" s="17"/>
      <c r="ANJ70" s="17"/>
      <c r="ANK70" s="17"/>
      <c r="ANL70" s="17"/>
      <c r="ANM70" s="17"/>
      <c r="ANN70" s="17"/>
      <c r="ANO70" s="17"/>
      <c r="ANP70" s="17"/>
      <c r="ANQ70" s="17"/>
      <c r="ANR70" s="17"/>
      <c r="ANS70" s="17"/>
      <c r="ANT70" s="17"/>
      <c r="ANU70" s="17"/>
      <c r="ANV70" s="17"/>
      <c r="ANW70" s="17"/>
      <c r="ANX70" s="17"/>
      <c r="ANY70" s="17"/>
      <c r="ANZ70" s="17"/>
      <c r="AOA70" s="17"/>
      <c r="AOB70" s="17"/>
      <c r="AOC70" s="17"/>
      <c r="AOD70" s="17"/>
      <c r="AOE70" s="17"/>
      <c r="AOF70" s="17"/>
      <c r="AOG70" s="17"/>
      <c r="AOH70" s="17"/>
      <c r="AOI70" s="17"/>
      <c r="AOJ70" s="17"/>
      <c r="AOK70" s="17"/>
      <c r="AOL70" s="17"/>
      <c r="AOM70" s="17"/>
      <c r="AON70" s="17"/>
      <c r="AOO70" s="17"/>
      <c r="AOP70" s="17"/>
      <c r="AOQ70" s="17"/>
      <c r="AOR70" s="17"/>
      <c r="AOS70" s="17"/>
      <c r="AOT70" s="17"/>
      <c r="AOU70" s="17"/>
      <c r="AOV70" s="17"/>
      <c r="AOW70" s="17"/>
      <c r="AOX70" s="17"/>
      <c r="AOY70" s="17"/>
      <c r="AOZ70" s="17"/>
      <c r="APA70" s="17"/>
      <c r="APB70" s="17"/>
      <c r="APC70" s="17"/>
      <c r="APD70" s="17"/>
      <c r="APE70" s="17"/>
      <c r="APF70" s="17"/>
      <c r="APG70" s="17"/>
      <c r="APH70" s="17"/>
      <c r="API70" s="17"/>
      <c r="APJ70" s="17"/>
      <c r="APK70" s="17"/>
      <c r="APL70" s="17"/>
      <c r="APM70" s="17"/>
      <c r="APN70" s="17"/>
      <c r="APO70" s="17"/>
      <c r="APP70" s="17"/>
      <c r="APQ70" s="17"/>
      <c r="APR70" s="17"/>
      <c r="APS70" s="17"/>
      <c r="APT70" s="17"/>
      <c r="APU70" s="17"/>
      <c r="APV70" s="17"/>
      <c r="APW70" s="17"/>
      <c r="APX70" s="17"/>
      <c r="APY70" s="17"/>
      <c r="APZ70" s="17"/>
      <c r="AQA70" s="17"/>
      <c r="AQB70" s="17"/>
      <c r="AQC70" s="17"/>
      <c r="AQD70" s="17"/>
      <c r="AQE70" s="17"/>
      <c r="AQF70" s="17"/>
      <c r="AQG70" s="17"/>
      <c r="AQH70" s="17"/>
      <c r="AQI70" s="17"/>
      <c r="AQJ70" s="17"/>
      <c r="AQK70" s="17"/>
      <c r="AQL70" s="17"/>
      <c r="AQM70" s="17"/>
      <c r="AQN70" s="17"/>
      <c r="AQO70" s="17"/>
      <c r="AQP70" s="17"/>
      <c r="AQQ70" s="17"/>
      <c r="AQR70" s="17"/>
      <c r="AQS70" s="17"/>
      <c r="AQT70" s="17"/>
      <c r="AQU70" s="17"/>
      <c r="AQV70" s="17"/>
      <c r="AQW70" s="17"/>
      <c r="AQX70" s="17"/>
      <c r="AQY70" s="17"/>
      <c r="AQZ70" s="17"/>
      <c r="ARA70" s="17"/>
      <c r="ARB70" s="17"/>
      <c r="ARC70" s="17"/>
      <c r="ARD70" s="17"/>
      <c r="ARE70" s="17"/>
      <c r="ARF70" s="17"/>
      <c r="ARG70" s="17"/>
      <c r="ARH70" s="17"/>
      <c r="ARI70" s="17"/>
      <c r="ARJ70" s="17"/>
      <c r="ARK70" s="17"/>
      <c r="ARL70" s="17"/>
      <c r="ARM70" s="17"/>
      <c r="ARN70" s="17"/>
      <c r="ARO70" s="17"/>
      <c r="ARP70" s="17"/>
      <c r="ARQ70" s="17"/>
      <c r="ARR70" s="17"/>
      <c r="ARS70" s="17"/>
      <c r="ART70" s="17"/>
      <c r="ARU70" s="17"/>
      <c r="ARV70" s="17"/>
      <c r="ARW70" s="17"/>
      <c r="ARX70" s="17"/>
      <c r="ARY70" s="17"/>
      <c r="ARZ70" s="17"/>
      <c r="ASA70" s="17"/>
      <c r="ASB70" s="17"/>
      <c r="ASC70" s="17"/>
      <c r="ASD70" s="17"/>
      <c r="ASE70" s="17"/>
      <c r="ASF70" s="17"/>
      <c r="ASG70" s="17"/>
      <c r="ASH70" s="17"/>
      <c r="ASI70" s="17"/>
      <c r="ASJ70" s="17"/>
      <c r="ASK70" s="17"/>
      <c r="ASL70" s="17"/>
      <c r="ASM70" s="17"/>
      <c r="ASN70" s="17"/>
      <c r="ASO70" s="17"/>
      <c r="ASP70" s="17"/>
      <c r="ASQ70" s="17"/>
      <c r="ASR70" s="17"/>
      <c r="ASS70" s="17"/>
      <c r="AST70" s="17"/>
      <c r="ASU70" s="17"/>
      <c r="ASV70" s="17"/>
      <c r="ASW70" s="17"/>
      <c r="ASX70" s="17"/>
      <c r="ASY70" s="17"/>
      <c r="ASZ70" s="17"/>
      <c r="ATA70" s="17"/>
      <c r="ATB70" s="17"/>
      <c r="ATC70" s="17"/>
    </row>
    <row r="71" spans="1:1199" s="3" customFormat="1" ht="35.1" customHeight="1">
      <c r="A71" s="13">
        <f>ROW()-10</f>
        <v>61</v>
      </c>
      <c r="B71" s="13" t="s">
        <v>264</v>
      </c>
      <c r="C71" s="13" t="s">
        <v>265</v>
      </c>
      <c r="D71" s="13" t="s">
        <v>14</v>
      </c>
      <c r="E71" s="13" t="s">
        <v>266</v>
      </c>
      <c r="F71" s="13" t="s">
        <v>267</v>
      </c>
      <c r="G71" s="13" t="s">
        <v>268</v>
      </c>
      <c r="H71" s="13" t="s">
        <v>214</v>
      </c>
      <c r="I71" s="13" t="s">
        <v>19</v>
      </c>
    </row>
    <row r="72" spans="1:1199" s="3" customFormat="1" ht="45" customHeight="1">
      <c r="A72" s="13">
        <f t="shared" ref="A72:A79" si="5">ROW()-10</f>
        <v>62</v>
      </c>
      <c r="B72" s="13" t="s">
        <v>269</v>
      </c>
      <c r="C72" s="13" t="s">
        <v>265</v>
      </c>
      <c r="D72" s="13" t="s">
        <v>14</v>
      </c>
      <c r="E72" s="13" t="s">
        <v>270</v>
      </c>
      <c r="F72" s="13" t="s">
        <v>271</v>
      </c>
      <c r="G72" s="13" t="s">
        <v>272</v>
      </c>
      <c r="H72" s="13" t="s">
        <v>214</v>
      </c>
      <c r="I72" s="13" t="s">
        <v>19</v>
      </c>
    </row>
    <row r="73" spans="1:1199" s="3" customFormat="1" ht="54.95" customHeight="1">
      <c r="A73" s="13">
        <f t="shared" si="5"/>
        <v>63</v>
      </c>
      <c r="B73" s="13" t="s">
        <v>273</v>
      </c>
      <c r="C73" s="13" t="s">
        <v>265</v>
      </c>
      <c r="D73" s="13" t="s">
        <v>14</v>
      </c>
      <c r="E73" s="13" t="s">
        <v>274</v>
      </c>
      <c r="F73" s="13" t="s">
        <v>275</v>
      </c>
      <c r="G73" s="13" t="s">
        <v>276</v>
      </c>
      <c r="H73" s="13" t="s">
        <v>214</v>
      </c>
      <c r="I73" s="13" t="s">
        <v>19</v>
      </c>
    </row>
    <row r="74" spans="1:1199" s="3" customFormat="1" ht="54.95" customHeight="1">
      <c r="A74" s="13">
        <f t="shared" si="5"/>
        <v>64</v>
      </c>
      <c r="B74" s="13" t="s">
        <v>277</v>
      </c>
      <c r="C74" s="13" t="s">
        <v>265</v>
      </c>
      <c r="D74" s="13" t="s">
        <v>14</v>
      </c>
      <c r="E74" s="13" t="s">
        <v>278</v>
      </c>
      <c r="F74" s="13" t="s">
        <v>279</v>
      </c>
      <c r="G74" s="13" t="s">
        <v>280</v>
      </c>
      <c r="H74" s="13" t="s">
        <v>214</v>
      </c>
      <c r="I74" s="13" t="s">
        <v>19</v>
      </c>
    </row>
    <row r="75" spans="1:1199" s="3" customFormat="1" ht="45" customHeight="1">
      <c r="A75" s="13">
        <f t="shared" si="5"/>
        <v>65</v>
      </c>
      <c r="B75" s="13" t="s">
        <v>281</v>
      </c>
      <c r="C75" s="13" t="s">
        <v>265</v>
      </c>
      <c r="D75" s="13" t="s">
        <v>14</v>
      </c>
      <c r="E75" s="13" t="s">
        <v>282</v>
      </c>
      <c r="F75" s="13" t="s">
        <v>283</v>
      </c>
      <c r="G75" s="13" t="s">
        <v>284</v>
      </c>
      <c r="H75" s="13" t="s">
        <v>214</v>
      </c>
      <c r="I75" s="13" t="s">
        <v>19</v>
      </c>
    </row>
    <row r="76" spans="1:1199" s="3" customFormat="1" ht="54.95" customHeight="1">
      <c r="A76" s="13">
        <f t="shared" si="5"/>
        <v>66</v>
      </c>
      <c r="B76" s="13" t="s">
        <v>285</v>
      </c>
      <c r="C76" s="13" t="s">
        <v>265</v>
      </c>
      <c r="D76" s="13" t="s">
        <v>14</v>
      </c>
      <c r="E76" s="13" t="s">
        <v>286</v>
      </c>
      <c r="F76" s="13" t="s">
        <v>287</v>
      </c>
      <c r="G76" s="13" t="s">
        <v>288</v>
      </c>
      <c r="H76" s="13" t="s">
        <v>214</v>
      </c>
      <c r="I76" s="13" t="s">
        <v>19</v>
      </c>
    </row>
    <row r="77" spans="1:1199" s="3" customFormat="1" ht="54.95" customHeight="1">
      <c r="A77" s="13">
        <f t="shared" si="5"/>
        <v>67</v>
      </c>
      <c r="B77" s="13" t="s">
        <v>289</v>
      </c>
      <c r="C77" s="13" t="s">
        <v>265</v>
      </c>
      <c r="D77" s="13" t="s">
        <v>14</v>
      </c>
      <c r="E77" s="13" t="s">
        <v>290</v>
      </c>
      <c r="F77" s="13" t="s">
        <v>291</v>
      </c>
      <c r="G77" s="13" t="s">
        <v>292</v>
      </c>
      <c r="H77" s="13" t="s">
        <v>214</v>
      </c>
      <c r="I77" s="13" t="s">
        <v>19</v>
      </c>
    </row>
    <row r="78" spans="1:1199" s="3" customFormat="1" ht="45" customHeight="1">
      <c r="A78" s="13">
        <f t="shared" si="5"/>
        <v>68</v>
      </c>
      <c r="B78" s="13" t="s">
        <v>293</v>
      </c>
      <c r="C78" s="13" t="s">
        <v>265</v>
      </c>
      <c r="D78" s="13" t="s">
        <v>14</v>
      </c>
      <c r="E78" s="13" t="s">
        <v>294</v>
      </c>
      <c r="F78" s="13" t="s">
        <v>295</v>
      </c>
      <c r="G78" s="13" t="s">
        <v>296</v>
      </c>
      <c r="H78" s="13" t="s">
        <v>214</v>
      </c>
      <c r="I78" s="13" t="s">
        <v>19</v>
      </c>
    </row>
    <row r="79" spans="1:1199" s="3" customFormat="1" ht="54.95" customHeight="1">
      <c r="A79" s="13">
        <f t="shared" si="5"/>
        <v>69</v>
      </c>
      <c r="B79" s="13" t="s">
        <v>297</v>
      </c>
      <c r="C79" s="13" t="s">
        <v>265</v>
      </c>
      <c r="D79" s="13" t="s">
        <v>14</v>
      </c>
      <c r="E79" s="13" t="s">
        <v>298</v>
      </c>
      <c r="F79" s="13" t="s">
        <v>299</v>
      </c>
      <c r="G79" s="13" t="s">
        <v>300</v>
      </c>
      <c r="H79" s="13" t="s">
        <v>214</v>
      </c>
      <c r="I79" s="13" t="s">
        <v>19</v>
      </c>
    </row>
    <row r="80" spans="1:1199" s="2" customFormat="1" ht="24.95" customHeight="1">
      <c r="A80" s="20" t="s">
        <v>301</v>
      </c>
      <c r="B80" s="20"/>
      <c r="C80" s="20"/>
      <c r="D80" s="20"/>
      <c r="E80" s="20"/>
      <c r="F80" s="20"/>
      <c r="G80" s="20"/>
      <c r="H80" s="20"/>
      <c r="I80" s="20"/>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17"/>
      <c r="VB80" s="17"/>
      <c r="VC80" s="17"/>
      <c r="VD80" s="17"/>
      <c r="VE80" s="17"/>
      <c r="VF80" s="17"/>
      <c r="VG80" s="17"/>
      <c r="VH80" s="17"/>
      <c r="VI80" s="17"/>
      <c r="VJ80" s="17"/>
      <c r="VK80" s="17"/>
      <c r="VL80" s="17"/>
      <c r="VM80" s="17"/>
      <c r="VN80" s="17"/>
      <c r="VO80" s="17"/>
      <c r="VP80" s="17"/>
      <c r="VQ80" s="17"/>
      <c r="VR80" s="17"/>
      <c r="VS80" s="17"/>
      <c r="VT80" s="17"/>
      <c r="VU80" s="17"/>
      <c r="VV80" s="17"/>
      <c r="VW80" s="17"/>
      <c r="VX80" s="17"/>
      <c r="VY80" s="17"/>
      <c r="VZ80" s="17"/>
      <c r="WA80" s="17"/>
      <c r="WB80" s="17"/>
      <c r="WC80" s="17"/>
      <c r="WD80" s="17"/>
      <c r="WE80" s="17"/>
      <c r="WF80" s="17"/>
      <c r="WG80" s="17"/>
      <c r="WH80" s="17"/>
      <c r="WI80" s="17"/>
      <c r="WJ80" s="17"/>
      <c r="WK80" s="17"/>
      <c r="WL80" s="17"/>
      <c r="WM80" s="17"/>
      <c r="WN80" s="17"/>
      <c r="WO80" s="17"/>
      <c r="WP80" s="17"/>
      <c r="WQ80" s="17"/>
      <c r="WR80" s="17"/>
      <c r="WS80" s="17"/>
      <c r="WT80" s="17"/>
      <c r="WU80" s="17"/>
      <c r="WV80" s="17"/>
      <c r="WW80" s="17"/>
      <c r="WX80" s="17"/>
      <c r="WY80" s="17"/>
      <c r="WZ80" s="17"/>
      <c r="XA80" s="17"/>
      <c r="XB80" s="17"/>
      <c r="XC80" s="17"/>
      <c r="XD80" s="17"/>
      <c r="XE80" s="17"/>
      <c r="XF80" s="17"/>
      <c r="XG80" s="17"/>
      <c r="XH80" s="17"/>
      <c r="XI80" s="17"/>
      <c r="XJ80" s="17"/>
      <c r="XK80" s="17"/>
      <c r="XL80" s="17"/>
      <c r="XM80" s="17"/>
      <c r="XN80" s="17"/>
      <c r="XO80" s="17"/>
      <c r="XP80" s="17"/>
      <c r="XQ80" s="17"/>
      <c r="XR80" s="17"/>
      <c r="XS80" s="17"/>
      <c r="XT80" s="17"/>
      <c r="XU80" s="17"/>
      <c r="XV80" s="17"/>
      <c r="XW80" s="17"/>
      <c r="XX80" s="17"/>
      <c r="XY80" s="17"/>
      <c r="XZ80" s="17"/>
      <c r="YA80" s="17"/>
      <c r="YB80" s="17"/>
      <c r="YC80" s="17"/>
      <c r="YD80" s="17"/>
      <c r="YE80" s="17"/>
      <c r="YF80" s="17"/>
      <c r="YG80" s="17"/>
      <c r="YH80" s="17"/>
      <c r="YI80" s="17"/>
      <c r="YJ80" s="17"/>
      <c r="YK80" s="17"/>
      <c r="YL80" s="17"/>
      <c r="YM80" s="17"/>
      <c r="YN80" s="17"/>
      <c r="YO80" s="17"/>
      <c r="YP80" s="17"/>
      <c r="YQ80" s="17"/>
      <c r="YR80" s="17"/>
      <c r="YS80" s="17"/>
      <c r="YT80" s="17"/>
      <c r="YU80" s="17"/>
      <c r="YV80" s="17"/>
      <c r="YW80" s="17"/>
      <c r="YX80" s="17"/>
      <c r="YY80" s="17"/>
      <c r="YZ80" s="17"/>
      <c r="ZA80" s="17"/>
      <c r="ZB80" s="17"/>
      <c r="ZC80" s="17"/>
      <c r="ZD80" s="17"/>
      <c r="ZE80" s="17"/>
      <c r="ZF80" s="17"/>
      <c r="ZG80" s="17"/>
      <c r="ZH80" s="17"/>
      <c r="ZI80" s="17"/>
      <c r="ZJ80" s="17"/>
      <c r="ZK80" s="17"/>
      <c r="ZL80" s="17"/>
      <c r="ZM80" s="17"/>
      <c r="ZN80" s="17"/>
      <c r="ZO80" s="17"/>
      <c r="ZP80" s="17"/>
      <c r="ZQ80" s="17"/>
      <c r="ZR80" s="17"/>
      <c r="ZS80" s="17"/>
      <c r="ZT80" s="17"/>
      <c r="ZU80" s="17"/>
      <c r="ZV80" s="17"/>
      <c r="ZW80" s="17"/>
      <c r="ZX80" s="17"/>
      <c r="ZY80" s="17"/>
      <c r="ZZ80" s="17"/>
      <c r="AAA80" s="17"/>
      <c r="AAB80" s="17"/>
      <c r="AAC80" s="17"/>
      <c r="AAD80" s="17"/>
      <c r="AAE80" s="17"/>
      <c r="AAF80" s="17"/>
      <c r="AAG80" s="17"/>
      <c r="AAH80" s="17"/>
      <c r="AAI80" s="17"/>
      <c r="AAJ80" s="17"/>
      <c r="AAK80" s="17"/>
      <c r="AAL80" s="17"/>
      <c r="AAM80" s="17"/>
      <c r="AAN80" s="17"/>
      <c r="AAO80" s="17"/>
      <c r="AAP80" s="17"/>
      <c r="AAQ80" s="17"/>
      <c r="AAR80" s="17"/>
      <c r="AAS80" s="17"/>
      <c r="AAT80" s="17"/>
      <c r="AAU80" s="17"/>
      <c r="AAV80" s="17"/>
      <c r="AAW80" s="17"/>
      <c r="AAX80" s="17"/>
      <c r="AAY80" s="17"/>
      <c r="AAZ80" s="17"/>
      <c r="ABA80" s="17"/>
      <c r="ABB80" s="17"/>
      <c r="ABC80" s="17"/>
      <c r="ABD80" s="17"/>
      <c r="ABE80" s="17"/>
      <c r="ABF80" s="17"/>
      <c r="ABG80" s="17"/>
      <c r="ABH80" s="17"/>
      <c r="ABI80" s="17"/>
      <c r="ABJ80" s="17"/>
      <c r="ABK80" s="17"/>
      <c r="ABL80" s="17"/>
      <c r="ABM80" s="17"/>
      <c r="ABN80" s="17"/>
      <c r="ABO80" s="17"/>
      <c r="ABP80" s="17"/>
      <c r="ABQ80" s="17"/>
      <c r="ABR80" s="17"/>
      <c r="ABS80" s="17"/>
      <c r="ABT80" s="17"/>
      <c r="ABU80" s="17"/>
      <c r="ABV80" s="17"/>
      <c r="ABW80" s="17"/>
      <c r="ABX80" s="17"/>
      <c r="ABY80" s="17"/>
      <c r="ABZ80" s="17"/>
      <c r="ACA80" s="17"/>
      <c r="ACB80" s="17"/>
      <c r="ACC80" s="17"/>
      <c r="ACD80" s="17"/>
      <c r="ACE80" s="17"/>
      <c r="ACF80" s="17"/>
      <c r="ACG80" s="17"/>
      <c r="ACH80" s="17"/>
      <c r="ACI80" s="17"/>
      <c r="ACJ80" s="17"/>
      <c r="ACK80" s="17"/>
      <c r="ACL80" s="17"/>
      <c r="ACM80" s="17"/>
      <c r="ACN80" s="17"/>
      <c r="ACO80" s="17"/>
      <c r="ACP80" s="17"/>
      <c r="ACQ80" s="17"/>
      <c r="ACR80" s="17"/>
      <c r="ACS80" s="17"/>
      <c r="ACT80" s="17"/>
      <c r="ACU80" s="17"/>
      <c r="ACV80" s="17"/>
      <c r="ACW80" s="17"/>
      <c r="ACX80" s="17"/>
      <c r="ACY80" s="17"/>
      <c r="ACZ80" s="17"/>
      <c r="ADA80" s="17"/>
      <c r="ADB80" s="17"/>
      <c r="ADC80" s="17"/>
      <c r="ADD80" s="17"/>
      <c r="ADE80" s="17"/>
      <c r="ADF80" s="17"/>
      <c r="ADG80" s="17"/>
      <c r="ADH80" s="17"/>
      <c r="ADI80" s="17"/>
      <c r="ADJ80" s="17"/>
      <c r="ADK80" s="17"/>
      <c r="ADL80" s="17"/>
      <c r="ADM80" s="17"/>
      <c r="ADN80" s="17"/>
      <c r="ADO80" s="17"/>
      <c r="ADP80" s="17"/>
      <c r="ADQ80" s="17"/>
      <c r="ADR80" s="17"/>
      <c r="ADS80" s="17"/>
      <c r="ADT80" s="17"/>
      <c r="ADU80" s="17"/>
      <c r="ADV80" s="17"/>
      <c r="ADW80" s="17"/>
      <c r="ADX80" s="17"/>
      <c r="ADY80" s="17"/>
      <c r="ADZ80" s="17"/>
      <c r="AEA80" s="17"/>
      <c r="AEB80" s="17"/>
      <c r="AEC80" s="17"/>
      <c r="AED80" s="17"/>
      <c r="AEE80" s="17"/>
      <c r="AEF80" s="17"/>
      <c r="AEG80" s="17"/>
      <c r="AEH80" s="17"/>
      <c r="AEI80" s="17"/>
      <c r="AEJ80" s="17"/>
      <c r="AEK80" s="17"/>
      <c r="AEL80" s="17"/>
      <c r="AEM80" s="17"/>
      <c r="AEN80" s="17"/>
      <c r="AEO80" s="17"/>
      <c r="AEP80" s="17"/>
      <c r="AEQ80" s="17"/>
      <c r="AER80" s="17"/>
      <c r="AES80" s="17"/>
      <c r="AET80" s="17"/>
      <c r="AEU80" s="17"/>
      <c r="AEV80" s="17"/>
      <c r="AEW80" s="17"/>
      <c r="AEX80" s="17"/>
      <c r="AEY80" s="17"/>
      <c r="AEZ80" s="17"/>
      <c r="AFA80" s="17"/>
      <c r="AFB80" s="17"/>
      <c r="AFC80" s="17"/>
      <c r="AFD80" s="17"/>
      <c r="AFE80" s="17"/>
      <c r="AFF80" s="17"/>
      <c r="AFG80" s="17"/>
      <c r="AFH80" s="17"/>
      <c r="AFI80" s="17"/>
      <c r="AFJ80" s="17"/>
      <c r="AFK80" s="17"/>
      <c r="AFL80" s="17"/>
      <c r="AFM80" s="17"/>
      <c r="AFN80" s="17"/>
      <c r="AFO80" s="17"/>
      <c r="AFP80" s="17"/>
      <c r="AFQ80" s="17"/>
      <c r="AFR80" s="17"/>
      <c r="AFS80" s="17"/>
      <c r="AFT80" s="17"/>
      <c r="AFU80" s="17"/>
      <c r="AFV80" s="17"/>
      <c r="AFW80" s="17"/>
      <c r="AFX80" s="17"/>
      <c r="AFY80" s="17"/>
      <c r="AFZ80" s="17"/>
      <c r="AGA80" s="17"/>
      <c r="AGB80" s="17"/>
      <c r="AGC80" s="17"/>
      <c r="AGD80" s="17"/>
      <c r="AGE80" s="17"/>
      <c r="AGF80" s="17"/>
      <c r="AGG80" s="17"/>
      <c r="AGH80" s="17"/>
      <c r="AGI80" s="17"/>
      <c r="AGJ80" s="17"/>
      <c r="AGK80" s="17"/>
      <c r="AGL80" s="17"/>
      <c r="AGM80" s="17"/>
      <c r="AGN80" s="17"/>
      <c r="AGO80" s="17"/>
      <c r="AGP80" s="17"/>
      <c r="AGQ80" s="17"/>
      <c r="AGR80" s="17"/>
      <c r="AGS80" s="17"/>
      <c r="AGT80" s="17"/>
      <c r="AGU80" s="17"/>
      <c r="AGV80" s="17"/>
      <c r="AGW80" s="17"/>
      <c r="AGX80" s="17"/>
      <c r="AGY80" s="17"/>
      <c r="AGZ80" s="17"/>
      <c r="AHA80" s="17"/>
      <c r="AHB80" s="17"/>
      <c r="AHC80" s="17"/>
      <c r="AHD80" s="17"/>
      <c r="AHE80" s="17"/>
      <c r="AHF80" s="17"/>
      <c r="AHG80" s="17"/>
      <c r="AHH80" s="17"/>
      <c r="AHI80" s="17"/>
      <c r="AHJ80" s="17"/>
      <c r="AHK80" s="17"/>
      <c r="AHL80" s="17"/>
      <c r="AHM80" s="17"/>
      <c r="AHN80" s="17"/>
      <c r="AHO80" s="17"/>
      <c r="AHP80" s="17"/>
      <c r="AHQ80" s="17"/>
      <c r="AHR80" s="17"/>
      <c r="AHS80" s="17"/>
      <c r="AHT80" s="17"/>
      <c r="AHU80" s="17"/>
      <c r="AHV80" s="17"/>
      <c r="AHW80" s="17"/>
      <c r="AHX80" s="17"/>
      <c r="AHY80" s="17"/>
      <c r="AHZ80" s="17"/>
      <c r="AIA80" s="17"/>
      <c r="AIB80" s="17"/>
      <c r="AIC80" s="17"/>
      <c r="AID80" s="17"/>
      <c r="AIE80" s="17"/>
      <c r="AIF80" s="17"/>
      <c r="AIG80" s="17"/>
      <c r="AIH80" s="17"/>
      <c r="AII80" s="17"/>
      <c r="AIJ80" s="17"/>
      <c r="AIK80" s="17"/>
      <c r="AIL80" s="17"/>
      <c r="AIM80" s="17"/>
      <c r="AIN80" s="17"/>
      <c r="AIO80" s="17"/>
      <c r="AIP80" s="17"/>
      <c r="AIQ80" s="17"/>
      <c r="AIR80" s="17"/>
      <c r="AIS80" s="17"/>
      <c r="AIT80" s="17"/>
      <c r="AIU80" s="17"/>
      <c r="AIV80" s="17"/>
      <c r="AIW80" s="17"/>
      <c r="AIX80" s="17"/>
      <c r="AIY80" s="17"/>
      <c r="AIZ80" s="17"/>
      <c r="AJA80" s="17"/>
      <c r="AJB80" s="17"/>
      <c r="AJC80" s="17"/>
      <c r="AJD80" s="17"/>
      <c r="AJE80" s="17"/>
      <c r="AJF80" s="17"/>
      <c r="AJG80" s="17"/>
      <c r="AJH80" s="17"/>
      <c r="AJI80" s="17"/>
      <c r="AJJ80" s="17"/>
      <c r="AJK80" s="17"/>
      <c r="AJL80" s="17"/>
      <c r="AJM80" s="17"/>
      <c r="AJN80" s="17"/>
      <c r="AJO80" s="17"/>
      <c r="AJP80" s="17"/>
      <c r="AJQ80" s="17"/>
      <c r="AJR80" s="17"/>
      <c r="AJS80" s="17"/>
      <c r="AJT80" s="17"/>
      <c r="AJU80" s="17"/>
      <c r="AJV80" s="17"/>
      <c r="AJW80" s="17"/>
      <c r="AJX80" s="17"/>
      <c r="AJY80" s="17"/>
      <c r="AJZ80" s="17"/>
      <c r="AKA80" s="17"/>
      <c r="AKB80" s="17"/>
      <c r="AKC80" s="17"/>
      <c r="AKD80" s="17"/>
      <c r="AKE80" s="17"/>
      <c r="AKF80" s="17"/>
      <c r="AKG80" s="17"/>
      <c r="AKH80" s="17"/>
      <c r="AKI80" s="17"/>
      <c r="AKJ80" s="17"/>
      <c r="AKK80" s="17"/>
      <c r="AKL80" s="17"/>
      <c r="AKM80" s="17"/>
      <c r="AKN80" s="17"/>
      <c r="AKO80" s="17"/>
      <c r="AKP80" s="17"/>
      <c r="AKQ80" s="17"/>
      <c r="AKR80" s="17"/>
      <c r="AKS80" s="17"/>
      <c r="AKT80" s="17"/>
      <c r="AKU80" s="17"/>
      <c r="AKV80" s="17"/>
      <c r="AKW80" s="17"/>
      <c r="AKX80" s="17"/>
      <c r="AKY80" s="17"/>
      <c r="AKZ80" s="17"/>
      <c r="ALA80" s="17"/>
      <c r="ALB80" s="17"/>
      <c r="ALC80" s="17"/>
      <c r="ALD80" s="17"/>
      <c r="ALE80" s="17"/>
      <c r="ALF80" s="17"/>
      <c r="ALG80" s="17"/>
      <c r="ALH80" s="17"/>
      <c r="ALI80" s="17"/>
      <c r="ALJ80" s="17"/>
      <c r="ALK80" s="17"/>
      <c r="ALL80" s="17"/>
      <c r="ALM80" s="17"/>
      <c r="ALN80" s="17"/>
      <c r="ALO80" s="17"/>
      <c r="ALP80" s="17"/>
      <c r="ALQ80" s="17"/>
      <c r="ALR80" s="17"/>
      <c r="ALS80" s="17"/>
      <c r="ALT80" s="17"/>
      <c r="ALU80" s="17"/>
      <c r="ALV80" s="17"/>
      <c r="ALW80" s="17"/>
      <c r="ALX80" s="17"/>
      <c r="ALY80" s="17"/>
      <c r="ALZ80" s="17"/>
      <c r="AMA80" s="17"/>
      <c r="AMB80" s="17"/>
      <c r="AMC80" s="17"/>
      <c r="AMD80" s="17"/>
      <c r="AME80" s="17"/>
      <c r="AMF80" s="17"/>
      <c r="AMG80" s="17"/>
      <c r="AMH80" s="17"/>
      <c r="AMI80" s="17"/>
      <c r="AMJ80" s="17"/>
      <c r="AMK80" s="17"/>
      <c r="AML80" s="17"/>
      <c r="AMM80" s="17"/>
      <c r="AMN80" s="17"/>
      <c r="AMO80" s="17"/>
      <c r="AMP80" s="17"/>
      <c r="AMQ80" s="17"/>
      <c r="AMR80" s="17"/>
      <c r="AMS80" s="17"/>
      <c r="AMT80" s="17"/>
      <c r="AMU80" s="17"/>
      <c r="AMV80" s="17"/>
      <c r="AMW80" s="17"/>
      <c r="AMX80" s="17"/>
      <c r="AMY80" s="17"/>
      <c r="AMZ80" s="17"/>
      <c r="ANA80" s="17"/>
      <c r="ANB80" s="17"/>
      <c r="ANC80" s="17"/>
      <c r="AND80" s="17"/>
      <c r="ANE80" s="17"/>
      <c r="ANF80" s="17"/>
      <c r="ANG80" s="17"/>
      <c r="ANH80" s="17"/>
      <c r="ANI80" s="17"/>
      <c r="ANJ80" s="17"/>
      <c r="ANK80" s="17"/>
      <c r="ANL80" s="17"/>
      <c r="ANM80" s="17"/>
      <c r="ANN80" s="17"/>
      <c r="ANO80" s="17"/>
      <c r="ANP80" s="17"/>
      <c r="ANQ80" s="17"/>
      <c r="ANR80" s="17"/>
      <c r="ANS80" s="17"/>
      <c r="ANT80" s="17"/>
      <c r="ANU80" s="17"/>
      <c r="ANV80" s="17"/>
      <c r="ANW80" s="17"/>
      <c r="ANX80" s="17"/>
      <c r="ANY80" s="17"/>
      <c r="ANZ80" s="17"/>
      <c r="AOA80" s="17"/>
      <c r="AOB80" s="17"/>
      <c r="AOC80" s="17"/>
      <c r="AOD80" s="17"/>
      <c r="AOE80" s="17"/>
      <c r="AOF80" s="17"/>
      <c r="AOG80" s="17"/>
      <c r="AOH80" s="17"/>
      <c r="AOI80" s="17"/>
      <c r="AOJ80" s="17"/>
      <c r="AOK80" s="17"/>
      <c r="AOL80" s="17"/>
      <c r="AOM80" s="17"/>
      <c r="AON80" s="17"/>
      <c r="AOO80" s="17"/>
      <c r="AOP80" s="17"/>
      <c r="AOQ80" s="17"/>
      <c r="AOR80" s="17"/>
      <c r="AOS80" s="17"/>
      <c r="AOT80" s="17"/>
      <c r="AOU80" s="17"/>
      <c r="AOV80" s="17"/>
      <c r="AOW80" s="17"/>
      <c r="AOX80" s="17"/>
      <c r="AOY80" s="17"/>
      <c r="AOZ80" s="17"/>
      <c r="APA80" s="17"/>
      <c r="APB80" s="17"/>
      <c r="APC80" s="17"/>
      <c r="APD80" s="17"/>
      <c r="APE80" s="17"/>
      <c r="APF80" s="17"/>
      <c r="APG80" s="17"/>
      <c r="APH80" s="17"/>
      <c r="API80" s="17"/>
      <c r="APJ80" s="17"/>
      <c r="APK80" s="17"/>
      <c r="APL80" s="17"/>
      <c r="APM80" s="17"/>
      <c r="APN80" s="17"/>
      <c r="APO80" s="17"/>
      <c r="APP80" s="17"/>
      <c r="APQ80" s="17"/>
      <c r="APR80" s="17"/>
      <c r="APS80" s="17"/>
      <c r="APT80" s="17"/>
      <c r="APU80" s="17"/>
      <c r="APV80" s="17"/>
      <c r="APW80" s="17"/>
      <c r="APX80" s="17"/>
      <c r="APY80" s="17"/>
      <c r="APZ80" s="17"/>
      <c r="AQA80" s="17"/>
      <c r="AQB80" s="17"/>
      <c r="AQC80" s="17"/>
      <c r="AQD80" s="17"/>
      <c r="AQE80" s="17"/>
      <c r="AQF80" s="17"/>
      <c r="AQG80" s="17"/>
      <c r="AQH80" s="17"/>
      <c r="AQI80" s="17"/>
      <c r="AQJ80" s="17"/>
      <c r="AQK80" s="17"/>
      <c r="AQL80" s="17"/>
      <c r="AQM80" s="17"/>
      <c r="AQN80" s="17"/>
      <c r="AQO80" s="17"/>
      <c r="AQP80" s="17"/>
      <c r="AQQ80" s="17"/>
      <c r="AQR80" s="17"/>
      <c r="AQS80" s="17"/>
      <c r="AQT80" s="17"/>
      <c r="AQU80" s="17"/>
      <c r="AQV80" s="17"/>
      <c r="AQW80" s="17"/>
      <c r="AQX80" s="17"/>
      <c r="AQY80" s="17"/>
      <c r="AQZ80" s="17"/>
      <c r="ARA80" s="17"/>
      <c r="ARB80" s="17"/>
      <c r="ARC80" s="17"/>
      <c r="ARD80" s="17"/>
      <c r="ARE80" s="17"/>
      <c r="ARF80" s="17"/>
      <c r="ARG80" s="17"/>
      <c r="ARH80" s="17"/>
      <c r="ARI80" s="17"/>
      <c r="ARJ80" s="17"/>
      <c r="ARK80" s="17"/>
      <c r="ARL80" s="17"/>
      <c r="ARM80" s="17"/>
      <c r="ARN80" s="17"/>
      <c r="ARO80" s="17"/>
      <c r="ARP80" s="17"/>
      <c r="ARQ80" s="17"/>
      <c r="ARR80" s="17"/>
      <c r="ARS80" s="17"/>
      <c r="ART80" s="17"/>
      <c r="ARU80" s="17"/>
      <c r="ARV80" s="17"/>
      <c r="ARW80" s="17"/>
      <c r="ARX80" s="17"/>
      <c r="ARY80" s="17"/>
      <c r="ARZ80" s="17"/>
      <c r="ASA80" s="17"/>
      <c r="ASB80" s="17"/>
      <c r="ASC80" s="17"/>
      <c r="ASD80" s="17"/>
      <c r="ASE80" s="17"/>
      <c r="ASF80" s="17"/>
      <c r="ASG80" s="17"/>
      <c r="ASH80" s="17"/>
      <c r="ASI80" s="17"/>
      <c r="ASJ80" s="17"/>
      <c r="ASK80" s="17"/>
      <c r="ASL80" s="17"/>
      <c r="ASM80" s="17"/>
      <c r="ASN80" s="17"/>
      <c r="ASO80" s="17"/>
      <c r="ASP80" s="17"/>
      <c r="ASQ80" s="17"/>
      <c r="ASR80" s="17"/>
      <c r="ASS80" s="17"/>
      <c r="AST80" s="17"/>
      <c r="ASU80" s="17"/>
      <c r="ASV80" s="17"/>
      <c r="ASW80" s="17"/>
      <c r="ASX80" s="17"/>
      <c r="ASY80" s="17"/>
      <c r="ASZ80" s="17"/>
      <c r="ATA80" s="17"/>
      <c r="ATB80" s="17"/>
      <c r="ATC80" s="17"/>
    </row>
    <row r="81" spans="1:1199" s="3" customFormat="1" ht="45" customHeight="1">
      <c r="A81" s="13">
        <f>ROW()-11</f>
        <v>70</v>
      </c>
      <c r="B81" s="13" t="s">
        <v>302</v>
      </c>
      <c r="C81" s="13" t="s">
        <v>303</v>
      </c>
      <c r="D81" s="13" t="s">
        <v>14</v>
      </c>
      <c r="E81" s="13" t="s">
        <v>304</v>
      </c>
      <c r="F81" s="13" t="s">
        <v>305</v>
      </c>
      <c r="G81" s="13" t="s">
        <v>306</v>
      </c>
      <c r="H81" s="13" t="s">
        <v>214</v>
      </c>
      <c r="I81" s="13" t="s">
        <v>19</v>
      </c>
    </row>
    <row r="82" spans="1:1199" s="3" customFormat="1" ht="45" customHeight="1">
      <c r="A82" s="13">
        <f t="shared" ref="A82:A91" si="6">ROW()-11</f>
        <v>71</v>
      </c>
      <c r="B82" s="13" t="s">
        <v>307</v>
      </c>
      <c r="C82" s="13" t="s">
        <v>303</v>
      </c>
      <c r="D82" s="13" t="s">
        <v>14</v>
      </c>
      <c r="E82" s="13" t="s">
        <v>308</v>
      </c>
      <c r="F82" s="13" t="s">
        <v>309</v>
      </c>
      <c r="G82" s="13" t="s">
        <v>310</v>
      </c>
      <c r="H82" s="13" t="s">
        <v>214</v>
      </c>
      <c r="I82" s="13" t="s">
        <v>19</v>
      </c>
    </row>
    <row r="83" spans="1:1199" s="3" customFormat="1" ht="45" customHeight="1">
      <c r="A83" s="13">
        <f t="shared" si="6"/>
        <v>72</v>
      </c>
      <c r="B83" s="13" t="s">
        <v>311</v>
      </c>
      <c r="C83" s="13" t="s">
        <v>303</v>
      </c>
      <c r="D83" s="13" t="s">
        <v>14</v>
      </c>
      <c r="E83" s="13" t="s">
        <v>312</v>
      </c>
      <c r="F83" s="13" t="s">
        <v>313</v>
      </c>
      <c r="G83" s="13" t="s">
        <v>314</v>
      </c>
      <c r="H83" s="13" t="s">
        <v>214</v>
      </c>
      <c r="I83" s="13" t="s">
        <v>19</v>
      </c>
    </row>
    <row r="84" spans="1:1199" s="3" customFormat="1" ht="45" customHeight="1">
      <c r="A84" s="13">
        <f t="shared" si="6"/>
        <v>73</v>
      </c>
      <c r="B84" s="13" t="s">
        <v>315</v>
      </c>
      <c r="C84" s="13" t="s">
        <v>303</v>
      </c>
      <c r="D84" s="13" t="s">
        <v>14</v>
      </c>
      <c r="E84" s="13" t="s">
        <v>316</v>
      </c>
      <c r="F84" s="13" t="s">
        <v>317</v>
      </c>
      <c r="G84" s="13" t="s">
        <v>318</v>
      </c>
      <c r="H84" s="13" t="s">
        <v>214</v>
      </c>
      <c r="I84" s="13" t="s">
        <v>19</v>
      </c>
    </row>
    <row r="85" spans="1:1199" s="3" customFormat="1" ht="54.95" customHeight="1">
      <c r="A85" s="13">
        <f t="shared" si="6"/>
        <v>74</v>
      </c>
      <c r="B85" s="13" t="s">
        <v>319</v>
      </c>
      <c r="C85" s="13" t="s">
        <v>303</v>
      </c>
      <c r="D85" s="13" t="s">
        <v>14</v>
      </c>
      <c r="E85" s="13" t="s">
        <v>320</v>
      </c>
      <c r="F85" s="13" t="s">
        <v>321</v>
      </c>
      <c r="G85" s="13" t="s">
        <v>322</v>
      </c>
      <c r="H85" s="13" t="s">
        <v>214</v>
      </c>
      <c r="I85" s="13" t="s">
        <v>19</v>
      </c>
    </row>
    <row r="86" spans="1:1199" s="3" customFormat="1" ht="45" customHeight="1">
      <c r="A86" s="13">
        <f t="shared" si="6"/>
        <v>75</v>
      </c>
      <c r="B86" s="13" t="s">
        <v>323</v>
      </c>
      <c r="C86" s="13" t="s">
        <v>303</v>
      </c>
      <c r="D86" s="13" t="s">
        <v>14</v>
      </c>
      <c r="E86" s="13" t="s">
        <v>324</v>
      </c>
      <c r="F86" s="13" t="s">
        <v>325</v>
      </c>
      <c r="G86" s="13" t="s">
        <v>326</v>
      </c>
      <c r="H86" s="13" t="s">
        <v>214</v>
      </c>
      <c r="I86" s="13" t="s">
        <v>19</v>
      </c>
    </row>
    <row r="87" spans="1:1199" s="3" customFormat="1" ht="45" customHeight="1">
      <c r="A87" s="13">
        <f t="shared" si="6"/>
        <v>76</v>
      </c>
      <c r="B87" s="13" t="s">
        <v>327</v>
      </c>
      <c r="C87" s="13" t="s">
        <v>303</v>
      </c>
      <c r="D87" s="13" t="s">
        <v>14</v>
      </c>
      <c r="E87" s="13" t="s">
        <v>328</v>
      </c>
      <c r="F87" s="13" t="s">
        <v>329</v>
      </c>
      <c r="G87" s="13" t="s">
        <v>330</v>
      </c>
      <c r="H87" s="13" t="s">
        <v>214</v>
      </c>
      <c r="I87" s="13" t="s">
        <v>19</v>
      </c>
    </row>
    <row r="88" spans="1:1199" s="3" customFormat="1" ht="45" customHeight="1">
      <c r="A88" s="13">
        <f t="shared" si="6"/>
        <v>77</v>
      </c>
      <c r="B88" s="13" t="s">
        <v>331</v>
      </c>
      <c r="C88" s="13" t="s">
        <v>303</v>
      </c>
      <c r="D88" s="13" t="s">
        <v>14</v>
      </c>
      <c r="E88" s="13" t="s">
        <v>332</v>
      </c>
      <c r="F88" s="13" t="s">
        <v>333</v>
      </c>
      <c r="G88" s="13" t="s">
        <v>334</v>
      </c>
      <c r="H88" s="13" t="s">
        <v>214</v>
      </c>
      <c r="I88" s="13" t="s">
        <v>19</v>
      </c>
    </row>
    <row r="89" spans="1:1199" s="3" customFormat="1" ht="54.95" customHeight="1">
      <c r="A89" s="13">
        <f t="shared" si="6"/>
        <v>78</v>
      </c>
      <c r="B89" s="13" t="s">
        <v>335</v>
      </c>
      <c r="C89" s="13" t="s">
        <v>303</v>
      </c>
      <c r="D89" s="13" t="s">
        <v>14</v>
      </c>
      <c r="E89" s="13" t="s">
        <v>336</v>
      </c>
      <c r="F89" s="13" t="s">
        <v>337</v>
      </c>
      <c r="G89" s="13" t="s">
        <v>338</v>
      </c>
      <c r="H89" s="13" t="s">
        <v>214</v>
      </c>
      <c r="I89" s="13" t="s">
        <v>19</v>
      </c>
    </row>
    <row r="90" spans="1:1199" s="3" customFormat="1" ht="54.95" customHeight="1">
      <c r="A90" s="13">
        <f t="shared" si="6"/>
        <v>79</v>
      </c>
      <c r="B90" s="13" t="s">
        <v>339</v>
      </c>
      <c r="C90" s="13" t="s">
        <v>303</v>
      </c>
      <c r="D90" s="13" t="s">
        <v>14</v>
      </c>
      <c r="E90" s="13" t="s">
        <v>340</v>
      </c>
      <c r="F90" s="13" t="s">
        <v>341</v>
      </c>
      <c r="G90" s="13" t="s">
        <v>342</v>
      </c>
      <c r="H90" s="13" t="s">
        <v>214</v>
      </c>
      <c r="I90" s="13" t="s">
        <v>19</v>
      </c>
    </row>
    <row r="91" spans="1:1199" s="3" customFormat="1" ht="54.95" customHeight="1">
      <c r="A91" s="13">
        <f t="shared" si="6"/>
        <v>80</v>
      </c>
      <c r="B91" s="13" t="s">
        <v>343</v>
      </c>
      <c r="C91" s="13" t="s">
        <v>303</v>
      </c>
      <c r="D91" s="13" t="s">
        <v>14</v>
      </c>
      <c r="E91" s="13" t="s">
        <v>344</v>
      </c>
      <c r="F91" s="13" t="s">
        <v>345</v>
      </c>
      <c r="G91" s="13" t="s">
        <v>346</v>
      </c>
      <c r="H91" s="13" t="s">
        <v>214</v>
      </c>
      <c r="I91" s="13" t="s">
        <v>19</v>
      </c>
    </row>
    <row r="92" spans="1:1199" s="2" customFormat="1" ht="24.95" customHeight="1">
      <c r="A92" s="21" t="s">
        <v>347</v>
      </c>
      <c r="B92" s="21"/>
      <c r="C92" s="21"/>
      <c r="D92" s="21"/>
      <c r="E92" s="21"/>
      <c r="F92" s="21"/>
      <c r="G92" s="21"/>
      <c r="H92" s="21"/>
      <c r="I92" s="21"/>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c r="NM92" s="17"/>
      <c r="NN92" s="17"/>
      <c r="NO92" s="17"/>
      <c r="NP92" s="17"/>
      <c r="NQ92" s="17"/>
      <c r="NR92" s="17"/>
      <c r="NS92" s="17"/>
      <c r="NT92" s="17"/>
      <c r="NU92" s="17"/>
      <c r="NV92" s="17"/>
      <c r="NW92" s="17"/>
      <c r="NX92" s="17"/>
      <c r="NY92" s="17"/>
      <c r="NZ92" s="17"/>
      <c r="OA92" s="17"/>
      <c r="OB92" s="17"/>
      <c r="OC92" s="17"/>
      <c r="OD92" s="17"/>
      <c r="OE92" s="17"/>
      <c r="OF92" s="17"/>
      <c r="OG92" s="17"/>
      <c r="OH92" s="17"/>
      <c r="OI92" s="17"/>
      <c r="OJ92" s="17"/>
      <c r="OK92" s="17"/>
      <c r="OL92" s="17"/>
      <c r="OM92" s="17"/>
      <c r="ON92" s="17"/>
      <c r="OO92" s="17"/>
      <c r="OP92" s="17"/>
      <c r="OQ92" s="17"/>
      <c r="OR92" s="17"/>
      <c r="OS92" s="17"/>
      <c r="OT92" s="17"/>
      <c r="OU92" s="17"/>
      <c r="OV92" s="17"/>
      <c r="OW92" s="17"/>
      <c r="OX92" s="17"/>
      <c r="OY92" s="17"/>
      <c r="OZ92" s="17"/>
      <c r="PA92" s="17"/>
      <c r="PB92" s="17"/>
      <c r="PC92" s="17"/>
      <c r="PD92" s="17"/>
      <c r="PE92" s="17"/>
      <c r="PF92" s="17"/>
      <c r="PG92" s="17"/>
      <c r="PH92" s="17"/>
      <c r="PI92" s="17"/>
      <c r="PJ92" s="17"/>
      <c r="PK92" s="17"/>
      <c r="PL92" s="17"/>
      <c r="PM92" s="17"/>
      <c r="PN92" s="17"/>
      <c r="PO92" s="17"/>
      <c r="PP92" s="17"/>
      <c r="PQ92" s="17"/>
      <c r="PR92" s="17"/>
      <c r="PS92" s="17"/>
      <c r="PT92" s="17"/>
      <c r="PU92" s="17"/>
      <c r="PV92" s="17"/>
      <c r="PW92" s="17"/>
      <c r="PX92" s="17"/>
      <c r="PY92" s="17"/>
      <c r="PZ92" s="17"/>
      <c r="QA92" s="17"/>
      <c r="QB92" s="17"/>
      <c r="QC92" s="17"/>
      <c r="QD92" s="17"/>
      <c r="QE92" s="17"/>
      <c r="QF92" s="17"/>
      <c r="QG92" s="17"/>
      <c r="QH92" s="17"/>
      <c r="QI92" s="17"/>
      <c r="QJ92" s="17"/>
      <c r="QK92" s="17"/>
      <c r="QL92" s="17"/>
      <c r="QM92" s="17"/>
      <c r="QN92" s="17"/>
      <c r="QO92" s="17"/>
      <c r="QP92" s="17"/>
      <c r="QQ92" s="17"/>
      <c r="QR92" s="17"/>
      <c r="QS92" s="17"/>
      <c r="QT92" s="17"/>
      <c r="QU92" s="17"/>
      <c r="QV92" s="17"/>
      <c r="QW92" s="17"/>
      <c r="QX92" s="17"/>
      <c r="QY92" s="17"/>
      <c r="QZ92" s="17"/>
      <c r="RA92" s="17"/>
      <c r="RB92" s="17"/>
      <c r="RC92" s="17"/>
      <c r="RD92" s="17"/>
      <c r="RE92" s="17"/>
      <c r="RF92" s="17"/>
      <c r="RG92" s="17"/>
      <c r="RH92" s="17"/>
      <c r="RI92" s="17"/>
      <c r="RJ92" s="17"/>
      <c r="RK92" s="17"/>
      <c r="RL92" s="17"/>
      <c r="RM92" s="17"/>
      <c r="RN92" s="17"/>
      <c r="RO92" s="17"/>
      <c r="RP92" s="17"/>
      <c r="RQ92" s="17"/>
      <c r="RR92" s="17"/>
      <c r="RS92" s="17"/>
      <c r="RT92" s="17"/>
      <c r="RU92" s="17"/>
      <c r="RV92" s="17"/>
      <c r="RW92" s="17"/>
      <c r="RX92" s="17"/>
      <c r="RY92" s="17"/>
      <c r="RZ92" s="17"/>
      <c r="SA92" s="17"/>
      <c r="SB92" s="17"/>
      <c r="SC92" s="17"/>
      <c r="SD92" s="17"/>
      <c r="SE92" s="17"/>
      <c r="SF92" s="17"/>
      <c r="SG92" s="17"/>
      <c r="SH92" s="17"/>
      <c r="SI92" s="17"/>
      <c r="SJ92" s="17"/>
      <c r="SK92" s="17"/>
      <c r="SL92" s="17"/>
      <c r="SM92" s="17"/>
      <c r="SN92" s="17"/>
      <c r="SO92" s="17"/>
      <c r="SP92" s="17"/>
      <c r="SQ92" s="17"/>
      <c r="SR92" s="17"/>
      <c r="SS92" s="17"/>
      <c r="ST92" s="17"/>
      <c r="SU92" s="17"/>
      <c r="SV92" s="17"/>
      <c r="SW92" s="17"/>
      <c r="SX92" s="17"/>
      <c r="SY92" s="17"/>
      <c r="SZ92" s="17"/>
      <c r="TA92" s="17"/>
      <c r="TB92" s="17"/>
      <c r="TC92" s="17"/>
      <c r="TD92" s="17"/>
      <c r="TE92" s="17"/>
      <c r="TF92" s="17"/>
      <c r="TG92" s="17"/>
      <c r="TH92" s="17"/>
      <c r="TI92" s="17"/>
      <c r="TJ92" s="17"/>
      <c r="TK92" s="17"/>
      <c r="TL92" s="17"/>
      <c r="TM92" s="17"/>
      <c r="TN92" s="17"/>
      <c r="TO92" s="17"/>
      <c r="TP92" s="17"/>
      <c r="TQ92" s="17"/>
      <c r="TR92" s="17"/>
      <c r="TS92" s="17"/>
      <c r="TT92" s="17"/>
      <c r="TU92" s="17"/>
      <c r="TV92" s="17"/>
      <c r="TW92" s="17"/>
      <c r="TX92" s="17"/>
      <c r="TY92" s="17"/>
      <c r="TZ92" s="17"/>
      <c r="UA92" s="17"/>
      <c r="UB92" s="17"/>
      <c r="UC92" s="17"/>
      <c r="UD92" s="17"/>
      <c r="UE92" s="17"/>
      <c r="UF92" s="17"/>
      <c r="UG92" s="17"/>
      <c r="UH92" s="17"/>
      <c r="UI92" s="17"/>
      <c r="UJ92" s="17"/>
      <c r="UK92" s="17"/>
      <c r="UL92" s="17"/>
      <c r="UM92" s="17"/>
      <c r="UN92" s="17"/>
      <c r="UO92" s="17"/>
      <c r="UP92" s="17"/>
      <c r="UQ92" s="17"/>
      <c r="UR92" s="17"/>
      <c r="US92" s="17"/>
      <c r="UT92" s="17"/>
      <c r="UU92" s="17"/>
      <c r="UV92" s="17"/>
      <c r="UW92" s="17"/>
      <c r="UX92" s="17"/>
      <c r="UY92" s="17"/>
      <c r="UZ92" s="17"/>
      <c r="VA92" s="17"/>
      <c r="VB92" s="17"/>
      <c r="VC92" s="17"/>
      <c r="VD92" s="17"/>
      <c r="VE92" s="17"/>
      <c r="VF92" s="17"/>
      <c r="VG92" s="17"/>
      <c r="VH92" s="17"/>
      <c r="VI92" s="17"/>
      <c r="VJ92" s="17"/>
      <c r="VK92" s="17"/>
      <c r="VL92" s="17"/>
      <c r="VM92" s="17"/>
      <c r="VN92" s="17"/>
      <c r="VO92" s="17"/>
      <c r="VP92" s="17"/>
      <c r="VQ92" s="17"/>
      <c r="VR92" s="17"/>
      <c r="VS92" s="17"/>
      <c r="VT92" s="17"/>
      <c r="VU92" s="17"/>
      <c r="VV92" s="17"/>
      <c r="VW92" s="17"/>
      <c r="VX92" s="17"/>
      <c r="VY92" s="17"/>
      <c r="VZ92" s="17"/>
      <c r="WA92" s="17"/>
      <c r="WB92" s="17"/>
      <c r="WC92" s="17"/>
      <c r="WD92" s="17"/>
      <c r="WE92" s="17"/>
      <c r="WF92" s="17"/>
      <c r="WG92" s="17"/>
      <c r="WH92" s="17"/>
      <c r="WI92" s="17"/>
      <c r="WJ92" s="17"/>
      <c r="WK92" s="17"/>
      <c r="WL92" s="17"/>
      <c r="WM92" s="17"/>
      <c r="WN92" s="17"/>
      <c r="WO92" s="17"/>
      <c r="WP92" s="17"/>
      <c r="WQ92" s="17"/>
      <c r="WR92" s="17"/>
      <c r="WS92" s="17"/>
      <c r="WT92" s="17"/>
      <c r="WU92" s="17"/>
      <c r="WV92" s="17"/>
      <c r="WW92" s="17"/>
      <c r="WX92" s="17"/>
      <c r="WY92" s="17"/>
      <c r="WZ92" s="17"/>
      <c r="XA92" s="17"/>
      <c r="XB92" s="17"/>
      <c r="XC92" s="17"/>
      <c r="XD92" s="17"/>
      <c r="XE92" s="17"/>
      <c r="XF92" s="17"/>
      <c r="XG92" s="17"/>
      <c r="XH92" s="17"/>
      <c r="XI92" s="17"/>
      <c r="XJ92" s="17"/>
      <c r="XK92" s="17"/>
      <c r="XL92" s="17"/>
      <c r="XM92" s="17"/>
      <c r="XN92" s="17"/>
      <c r="XO92" s="17"/>
      <c r="XP92" s="17"/>
      <c r="XQ92" s="17"/>
      <c r="XR92" s="17"/>
      <c r="XS92" s="17"/>
      <c r="XT92" s="17"/>
      <c r="XU92" s="17"/>
      <c r="XV92" s="17"/>
      <c r="XW92" s="17"/>
      <c r="XX92" s="17"/>
      <c r="XY92" s="17"/>
      <c r="XZ92" s="17"/>
      <c r="YA92" s="17"/>
      <c r="YB92" s="17"/>
      <c r="YC92" s="17"/>
      <c r="YD92" s="17"/>
      <c r="YE92" s="17"/>
      <c r="YF92" s="17"/>
      <c r="YG92" s="17"/>
      <c r="YH92" s="17"/>
      <c r="YI92" s="17"/>
      <c r="YJ92" s="17"/>
      <c r="YK92" s="17"/>
      <c r="YL92" s="17"/>
      <c r="YM92" s="17"/>
      <c r="YN92" s="17"/>
      <c r="YO92" s="17"/>
      <c r="YP92" s="17"/>
      <c r="YQ92" s="17"/>
      <c r="YR92" s="17"/>
      <c r="YS92" s="17"/>
      <c r="YT92" s="17"/>
      <c r="YU92" s="17"/>
      <c r="YV92" s="17"/>
      <c r="YW92" s="17"/>
      <c r="YX92" s="17"/>
      <c r="YY92" s="17"/>
      <c r="YZ92" s="17"/>
      <c r="ZA92" s="17"/>
      <c r="ZB92" s="17"/>
      <c r="ZC92" s="17"/>
      <c r="ZD92" s="17"/>
      <c r="ZE92" s="17"/>
      <c r="ZF92" s="17"/>
      <c r="ZG92" s="17"/>
      <c r="ZH92" s="17"/>
      <c r="ZI92" s="17"/>
      <c r="ZJ92" s="17"/>
      <c r="ZK92" s="17"/>
      <c r="ZL92" s="17"/>
      <c r="ZM92" s="17"/>
      <c r="ZN92" s="17"/>
      <c r="ZO92" s="17"/>
      <c r="ZP92" s="17"/>
      <c r="ZQ92" s="17"/>
      <c r="ZR92" s="17"/>
      <c r="ZS92" s="17"/>
      <c r="ZT92" s="17"/>
      <c r="ZU92" s="17"/>
      <c r="ZV92" s="17"/>
      <c r="ZW92" s="17"/>
      <c r="ZX92" s="17"/>
      <c r="ZY92" s="17"/>
      <c r="ZZ92" s="17"/>
      <c r="AAA92" s="17"/>
      <c r="AAB92" s="17"/>
      <c r="AAC92" s="17"/>
      <c r="AAD92" s="17"/>
      <c r="AAE92" s="17"/>
      <c r="AAF92" s="17"/>
      <c r="AAG92" s="17"/>
      <c r="AAH92" s="17"/>
      <c r="AAI92" s="17"/>
      <c r="AAJ92" s="17"/>
      <c r="AAK92" s="17"/>
      <c r="AAL92" s="17"/>
      <c r="AAM92" s="17"/>
      <c r="AAN92" s="17"/>
      <c r="AAO92" s="17"/>
      <c r="AAP92" s="17"/>
      <c r="AAQ92" s="17"/>
      <c r="AAR92" s="17"/>
      <c r="AAS92" s="17"/>
      <c r="AAT92" s="17"/>
      <c r="AAU92" s="17"/>
      <c r="AAV92" s="17"/>
      <c r="AAW92" s="17"/>
      <c r="AAX92" s="17"/>
      <c r="AAY92" s="17"/>
      <c r="AAZ92" s="17"/>
      <c r="ABA92" s="17"/>
      <c r="ABB92" s="17"/>
      <c r="ABC92" s="17"/>
      <c r="ABD92" s="17"/>
      <c r="ABE92" s="17"/>
      <c r="ABF92" s="17"/>
      <c r="ABG92" s="17"/>
      <c r="ABH92" s="17"/>
      <c r="ABI92" s="17"/>
      <c r="ABJ92" s="17"/>
      <c r="ABK92" s="17"/>
      <c r="ABL92" s="17"/>
      <c r="ABM92" s="17"/>
      <c r="ABN92" s="17"/>
      <c r="ABO92" s="17"/>
      <c r="ABP92" s="17"/>
      <c r="ABQ92" s="17"/>
      <c r="ABR92" s="17"/>
      <c r="ABS92" s="17"/>
      <c r="ABT92" s="17"/>
      <c r="ABU92" s="17"/>
      <c r="ABV92" s="17"/>
      <c r="ABW92" s="17"/>
      <c r="ABX92" s="17"/>
      <c r="ABY92" s="17"/>
      <c r="ABZ92" s="17"/>
      <c r="ACA92" s="17"/>
      <c r="ACB92" s="17"/>
      <c r="ACC92" s="17"/>
      <c r="ACD92" s="17"/>
      <c r="ACE92" s="17"/>
      <c r="ACF92" s="17"/>
      <c r="ACG92" s="17"/>
      <c r="ACH92" s="17"/>
      <c r="ACI92" s="17"/>
      <c r="ACJ92" s="17"/>
      <c r="ACK92" s="17"/>
      <c r="ACL92" s="17"/>
      <c r="ACM92" s="17"/>
      <c r="ACN92" s="17"/>
      <c r="ACO92" s="17"/>
      <c r="ACP92" s="17"/>
      <c r="ACQ92" s="17"/>
      <c r="ACR92" s="17"/>
      <c r="ACS92" s="17"/>
      <c r="ACT92" s="17"/>
      <c r="ACU92" s="17"/>
      <c r="ACV92" s="17"/>
      <c r="ACW92" s="17"/>
      <c r="ACX92" s="17"/>
      <c r="ACY92" s="17"/>
      <c r="ACZ92" s="17"/>
      <c r="ADA92" s="17"/>
      <c r="ADB92" s="17"/>
      <c r="ADC92" s="17"/>
      <c r="ADD92" s="17"/>
      <c r="ADE92" s="17"/>
      <c r="ADF92" s="17"/>
      <c r="ADG92" s="17"/>
      <c r="ADH92" s="17"/>
      <c r="ADI92" s="17"/>
      <c r="ADJ92" s="17"/>
      <c r="ADK92" s="17"/>
      <c r="ADL92" s="17"/>
      <c r="ADM92" s="17"/>
      <c r="ADN92" s="17"/>
      <c r="ADO92" s="17"/>
      <c r="ADP92" s="17"/>
      <c r="ADQ92" s="17"/>
      <c r="ADR92" s="17"/>
      <c r="ADS92" s="17"/>
      <c r="ADT92" s="17"/>
      <c r="ADU92" s="17"/>
      <c r="ADV92" s="17"/>
      <c r="ADW92" s="17"/>
      <c r="ADX92" s="17"/>
      <c r="ADY92" s="17"/>
      <c r="ADZ92" s="17"/>
      <c r="AEA92" s="17"/>
      <c r="AEB92" s="17"/>
      <c r="AEC92" s="17"/>
      <c r="AED92" s="17"/>
      <c r="AEE92" s="17"/>
      <c r="AEF92" s="17"/>
      <c r="AEG92" s="17"/>
      <c r="AEH92" s="17"/>
      <c r="AEI92" s="17"/>
      <c r="AEJ92" s="17"/>
      <c r="AEK92" s="17"/>
      <c r="AEL92" s="17"/>
      <c r="AEM92" s="17"/>
      <c r="AEN92" s="17"/>
      <c r="AEO92" s="17"/>
      <c r="AEP92" s="17"/>
      <c r="AEQ92" s="17"/>
      <c r="AER92" s="17"/>
      <c r="AES92" s="17"/>
      <c r="AET92" s="17"/>
      <c r="AEU92" s="17"/>
      <c r="AEV92" s="17"/>
      <c r="AEW92" s="17"/>
      <c r="AEX92" s="17"/>
      <c r="AEY92" s="17"/>
      <c r="AEZ92" s="17"/>
      <c r="AFA92" s="17"/>
      <c r="AFB92" s="17"/>
      <c r="AFC92" s="17"/>
      <c r="AFD92" s="17"/>
      <c r="AFE92" s="17"/>
      <c r="AFF92" s="17"/>
      <c r="AFG92" s="17"/>
      <c r="AFH92" s="17"/>
      <c r="AFI92" s="17"/>
      <c r="AFJ92" s="17"/>
      <c r="AFK92" s="17"/>
      <c r="AFL92" s="17"/>
      <c r="AFM92" s="17"/>
      <c r="AFN92" s="17"/>
      <c r="AFO92" s="17"/>
      <c r="AFP92" s="17"/>
      <c r="AFQ92" s="17"/>
      <c r="AFR92" s="17"/>
      <c r="AFS92" s="17"/>
      <c r="AFT92" s="17"/>
      <c r="AFU92" s="17"/>
      <c r="AFV92" s="17"/>
      <c r="AFW92" s="17"/>
      <c r="AFX92" s="17"/>
      <c r="AFY92" s="17"/>
      <c r="AFZ92" s="17"/>
      <c r="AGA92" s="17"/>
      <c r="AGB92" s="17"/>
      <c r="AGC92" s="17"/>
      <c r="AGD92" s="17"/>
      <c r="AGE92" s="17"/>
      <c r="AGF92" s="17"/>
      <c r="AGG92" s="17"/>
      <c r="AGH92" s="17"/>
      <c r="AGI92" s="17"/>
      <c r="AGJ92" s="17"/>
      <c r="AGK92" s="17"/>
      <c r="AGL92" s="17"/>
      <c r="AGM92" s="17"/>
      <c r="AGN92" s="17"/>
      <c r="AGO92" s="17"/>
      <c r="AGP92" s="17"/>
      <c r="AGQ92" s="17"/>
      <c r="AGR92" s="17"/>
      <c r="AGS92" s="17"/>
      <c r="AGT92" s="17"/>
      <c r="AGU92" s="17"/>
      <c r="AGV92" s="17"/>
      <c r="AGW92" s="17"/>
      <c r="AGX92" s="17"/>
      <c r="AGY92" s="17"/>
      <c r="AGZ92" s="17"/>
      <c r="AHA92" s="17"/>
      <c r="AHB92" s="17"/>
      <c r="AHC92" s="17"/>
      <c r="AHD92" s="17"/>
      <c r="AHE92" s="17"/>
      <c r="AHF92" s="17"/>
      <c r="AHG92" s="17"/>
      <c r="AHH92" s="17"/>
      <c r="AHI92" s="17"/>
      <c r="AHJ92" s="17"/>
      <c r="AHK92" s="17"/>
      <c r="AHL92" s="17"/>
      <c r="AHM92" s="17"/>
      <c r="AHN92" s="17"/>
      <c r="AHO92" s="17"/>
      <c r="AHP92" s="17"/>
      <c r="AHQ92" s="17"/>
      <c r="AHR92" s="17"/>
      <c r="AHS92" s="17"/>
      <c r="AHT92" s="17"/>
      <c r="AHU92" s="17"/>
      <c r="AHV92" s="17"/>
      <c r="AHW92" s="17"/>
      <c r="AHX92" s="17"/>
      <c r="AHY92" s="17"/>
      <c r="AHZ92" s="17"/>
      <c r="AIA92" s="17"/>
      <c r="AIB92" s="17"/>
      <c r="AIC92" s="17"/>
      <c r="AID92" s="17"/>
      <c r="AIE92" s="17"/>
      <c r="AIF92" s="17"/>
      <c r="AIG92" s="17"/>
      <c r="AIH92" s="17"/>
      <c r="AII92" s="17"/>
      <c r="AIJ92" s="17"/>
      <c r="AIK92" s="17"/>
      <c r="AIL92" s="17"/>
      <c r="AIM92" s="17"/>
      <c r="AIN92" s="17"/>
      <c r="AIO92" s="17"/>
      <c r="AIP92" s="17"/>
      <c r="AIQ92" s="17"/>
      <c r="AIR92" s="17"/>
      <c r="AIS92" s="17"/>
      <c r="AIT92" s="17"/>
      <c r="AIU92" s="17"/>
      <c r="AIV92" s="17"/>
      <c r="AIW92" s="17"/>
      <c r="AIX92" s="17"/>
      <c r="AIY92" s="17"/>
      <c r="AIZ92" s="17"/>
      <c r="AJA92" s="17"/>
      <c r="AJB92" s="17"/>
      <c r="AJC92" s="17"/>
      <c r="AJD92" s="17"/>
      <c r="AJE92" s="17"/>
      <c r="AJF92" s="17"/>
      <c r="AJG92" s="17"/>
      <c r="AJH92" s="17"/>
      <c r="AJI92" s="17"/>
      <c r="AJJ92" s="17"/>
      <c r="AJK92" s="17"/>
      <c r="AJL92" s="17"/>
      <c r="AJM92" s="17"/>
      <c r="AJN92" s="17"/>
      <c r="AJO92" s="17"/>
      <c r="AJP92" s="17"/>
      <c r="AJQ92" s="17"/>
      <c r="AJR92" s="17"/>
      <c r="AJS92" s="17"/>
      <c r="AJT92" s="17"/>
      <c r="AJU92" s="17"/>
      <c r="AJV92" s="17"/>
      <c r="AJW92" s="17"/>
      <c r="AJX92" s="17"/>
      <c r="AJY92" s="17"/>
      <c r="AJZ92" s="17"/>
      <c r="AKA92" s="17"/>
      <c r="AKB92" s="17"/>
      <c r="AKC92" s="17"/>
      <c r="AKD92" s="17"/>
      <c r="AKE92" s="17"/>
      <c r="AKF92" s="17"/>
      <c r="AKG92" s="17"/>
      <c r="AKH92" s="17"/>
      <c r="AKI92" s="17"/>
      <c r="AKJ92" s="17"/>
      <c r="AKK92" s="17"/>
      <c r="AKL92" s="17"/>
      <c r="AKM92" s="17"/>
      <c r="AKN92" s="17"/>
      <c r="AKO92" s="17"/>
      <c r="AKP92" s="17"/>
      <c r="AKQ92" s="17"/>
      <c r="AKR92" s="17"/>
      <c r="AKS92" s="17"/>
      <c r="AKT92" s="17"/>
      <c r="AKU92" s="17"/>
      <c r="AKV92" s="17"/>
      <c r="AKW92" s="17"/>
      <c r="AKX92" s="17"/>
      <c r="AKY92" s="17"/>
      <c r="AKZ92" s="17"/>
      <c r="ALA92" s="17"/>
      <c r="ALB92" s="17"/>
      <c r="ALC92" s="17"/>
      <c r="ALD92" s="17"/>
      <c r="ALE92" s="17"/>
      <c r="ALF92" s="17"/>
      <c r="ALG92" s="17"/>
      <c r="ALH92" s="17"/>
      <c r="ALI92" s="17"/>
      <c r="ALJ92" s="17"/>
      <c r="ALK92" s="17"/>
      <c r="ALL92" s="17"/>
      <c r="ALM92" s="17"/>
      <c r="ALN92" s="17"/>
      <c r="ALO92" s="17"/>
      <c r="ALP92" s="17"/>
      <c r="ALQ92" s="17"/>
      <c r="ALR92" s="17"/>
      <c r="ALS92" s="17"/>
      <c r="ALT92" s="17"/>
      <c r="ALU92" s="17"/>
      <c r="ALV92" s="17"/>
      <c r="ALW92" s="17"/>
      <c r="ALX92" s="17"/>
      <c r="ALY92" s="17"/>
      <c r="ALZ92" s="17"/>
      <c r="AMA92" s="17"/>
      <c r="AMB92" s="17"/>
      <c r="AMC92" s="17"/>
      <c r="AMD92" s="17"/>
      <c r="AME92" s="17"/>
      <c r="AMF92" s="17"/>
      <c r="AMG92" s="17"/>
      <c r="AMH92" s="17"/>
      <c r="AMI92" s="17"/>
      <c r="AMJ92" s="17"/>
      <c r="AMK92" s="17"/>
      <c r="AML92" s="17"/>
      <c r="AMM92" s="17"/>
      <c r="AMN92" s="17"/>
      <c r="AMO92" s="17"/>
      <c r="AMP92" s="17"/>
      <c r="AMQ92" s="17"/>
      <c r="AMR92" s="17"/>
      <c r="AMS92" s="17"/>
      <c r="AMT92" s="17"/>
      <c r="AMU92" s="17"/>
      <c r="AMV92" s="17"/>
      <c r="AMW92" s="17"/>
      <c r="AMX92" s="17"/>
      <c r="AMY92" s="17"/>
      <c r="AMZ92" s="17"/>
      <c r="ANA92" s="17"/>
      <c r="ANB92" s="17"/>
      <c r="ANC92" s="17"/>
      <c r="AND92" s="17"/>
      <c r="ANE92" s="17"/>
      <c r="ANF92" s="17"/>
      <c r="ANG92" s="17"/>
      <c r="ANH92" s="17"/>
      <c r="ANI92" s="17"/>
      <c r="ANJ92" s="17"/>
      <c r="ANK92" s="17"/>
      <c r="ANL92" s="17"/>
      <c r="ANM92" s="17"/>
      <c r="ANN92" s="17"/>
      <c r="ANO92" s="17"/>
      <c r="ANP92" s="17"/>
      <c r="ANQ92" s="17"/>
      <c r="ANR92" s="17"/>
      <c r="ANS92" s="17"/>
      <c r="ANT92" s="17"/>
      <c r="ANU92" s="17"/>
      <c r="ANV92" s="17"/>
      <c r="ANW92" s="17"/>
      <c r="ANX92" s="17"/>
      <c r="ANY92" s="17"/>
      <c r="ANZ92" s="17"/>
      <c r="AOA92" s="17"/>
      <c r="AOB92" s="17"/>
      <c r="AOC92" s="17"/>
      <c r="AOD92" s="17"/>
      <c r="AOE92" s="17"/>
      <c r="AOF92" s="17"/>
      <c r="AOG92" s="17"/>
      <c r="AOH92" s="17"/>
      <c r="AOI92" s="17"/>
      <c r="AOJ92" s="17"/>
      <c r="AOK92" s="17"/>
      <c r="AOL92" s="17"/>
      <c r="AOM92" s="17"/>
      <c r="AON92" s="17"/>
      <c r="AOO92" s="17"/>
      <c r="AOP92" s="17"/>
      <c r="AOQ92" s="17"/>
      <c r="AOR92" s="17"/>
      <c r="AOS92" s="17"/>
      <c r="AOT92" s="17"/>
      <c r="AOU92" s="17"/>
      <c r="AOV92" s="17"/>
      <c r="AOW92" s="17"/>
      <c r="AOX92" s="17"/>
      <c r="AOY92" s="17"/>
      <c r="AOZ92" s="17"/>
      <c r="APA92" s="17"/>
      <c r="APB92" s="17"/>
      <c r="APC92" s="17"/>
      <c r="APD92" s="17"/>
      <c r="APE92" s="17"/>
      <c r="APF92" s="17"/>
      <c r="APG92" s="17"/>
      <c r="APH92" s="17"/>
      <c r="API92" s="17"/>
      <c r="APJ92" s="17"/>
      <c r="APK92" s="17"/>
      <c r="APL92" s="17"/>
      <c r="APM92" s="17"/>
      <c r="APN92" s="17"/>
      <c r="APO92" s="17"/>
      <c r="APP92" s="17"/>
      <c r="APQ92" s="17"/>
      <c r="APR92" s="17"/>
      <c r="APS92" s="17"/>
      <c r="APT92" s="17"/>
      <c r="APU92" s="17"/>
      <c r="APV92" s="17"/>
      <c r="APW92" s="17"/>
      <c r="APX92" s="17"/>
      <c r="APY92" s="17"/>
      <c r="APZ92" s="17"/>
      <c r="AQA92" s="17"/>
      <c r="AQB92" s="17"/>
      <c r="AQC92" s="17"/>
      <c r="AQD92" s="17"/>
      <c r="AQE92" s="17"/>
      <c r="AQF92" s="17"/>
      <c r="AQG92" s="17"/>
      <c r="AQH92" s="17"/>
      <c r="AQI92" s="17"/>
      <c r="AQJ92" s="17"/>
      <c r="AQK92" s="17"/>
      <c r="AQL92" s="17"/>
      <c r="AQM92" s="17"/>
      <c r="AQN92" s="17"/>
      <c r="AQO92" s="17"/>
      <c r="AQP92" s="17"/>
      <c r="AQQ92" s="17"/>
      <c r="AQR92" s="17"/>
      <c r="AQS92" s="17"/>
      <c r="AQT92" s="17"/>
      <c r="AQU92" s="17"/>
      <c r="AQV92" s="17"/>
      <c r="AQW92" s="17"/>
      <c r="AQX92" s="17"/>
      <c r="AQY92" s="17"/>
      <c r="AQZ92" s="17"/>
      <c r="ARA92" s="17"/>
      <c r="ARB92" s="17"/>
      <c r="ARC92" s="17"/>
      <c r="ARD92" s="17"/>
      <c r="ARE92" s="17"/>
      <c r="ARF92" s="17"/>
      <c r="ARG92" s="17"/>
      <c r="ARH92" s="17"/>
      <c r="ARI92" s="17"/>
      <c r="ARJ92" s="17"/>
      <c r="ARK92" s="17"/>
      <c r="ARL92" s="17"/>
      <c r="ARM92" s="17"/>
      <c r="ARN92" s="17"/>
      <c r="ARO92" s="17"/>
      <c r="ARP92" s="17"/>
      <c r="ARQ92" s="17"/>
      <c r="ARR92" s="17"/>
      <c r="ARS92" s="17"/>
      <c r="ART92" s="17"/>
      <c r="ARU92" s="17"/>
      <c r="ARV92" s="17"/>
      <c r="ARW92" s="17"/>
      <c r="ARX92" s="17"/>
      <c r="ARY92" s="17"/>
      <c r="ARZ92" s="17"/>
      <c r="ASA92" s="17"/>
      <c r="ASB92" s="17"/>
      <c r="ASC92" s="17"/>
      <c r="ASD92" s="17"/>
      <c r="ASE92" s="17"/>
      <c r="ASF92" s="17"/>
      <c r="ASG92" s="17"/>
      <c r="ASH92" s="17"/>
      <c r="ASI92" s="17"/>
      <c r="ASJ92" s="17"/>
      <c r="ASK92" s="17"/>
      <c r="ASL92" s="17"/>
      <c r="ASM92" s="17"/>
      <c r="ASN92" s="17"/>
      <c r="ASO92" s="17"/>
      <c r="ASP92" s="17"/>
      <c r="ASQ92" s="17"/>
      <c r="ASR92" s="17"/>
      <c r="ASS92" s="17"/>
      <c r="AST92" s="17"/>
      <c r="ASU92" s="17"/>
      <c r="ASV92" s="17"/>
      <c r="ASW92" s="17"/>
      <c r="ASX92" s="17"/>
      <c r="ASY92" s="17"/>
      <c r="ASZ92" s="17"/>
      <c r="ATA92" s="17"/>
      <c r="ATB92" s="17"/>
      <c r="ATC92" s="17"/>
    </row>
    <row r="93" spans="1:1199" s="3" customFormat="1" ht="54.95" customHeight="1">
      <c r="A93" s="13">
        <f>ROW()-12</f>
        <v>81</v>
      </c>
      <c r="B93" s="13">
        <v>2023127936</v>
      </c>
      <c r="C93" s="13" t="s">
        <v>348</v>
      </c>
      <c r="D93" s="13" t="s">
        <v>14</v>
      </c>
      <c r="E93" s="13" t="s">
        <v>349</v>
      </c>
      <c r="F93" s="13" t="s">
        <v>350</v>
      </c>
      <c r="G93" s="13" t="s">
        <v>351</v>
      </c>
      <c r="H93" s="13" t="s">
        <v>214</v>
      </c>
      <c r="I93" s="13" t="s">
        <v>19</v>
      </c>
    </row>
    <row r="94" spans="1:1199" s="3" customFormat="1" ht="54.95" customHeight="1">
      <c r="A94" s="13">
        <f>ROW()-12</f>
        <v>82</v>
      </c>
      <c r="B94" s="13">
        <v>2023128784</v>
      </c>
      <c r="C94" s="13" t="s">
        <v>348</v>
      </c>
      <c r="D94" s="13" t="s">
        <v>14</v>
      </c>
      <c r="E94" s="13" t="s">
        <v>352</v>
      </c>
      <c r="F94" s="13" t="s">
        <v>353</v>
      </c>
      <c r="G94" s="13" t="s">
        <v>354</v>
      </c>
      <c r="H94" s="13" t="s">
        <v>214</v>
      </c>
      <c r="I94" s="13" t="s">
        <v>19</v>
      </c>
    </row>
    <row r="95" spans="1:1199" s="3" customFormat="1" ht="54.95" customHeight="1">
      <c r="A95" s="13">
        <f>ROW()-12</f>
        <v>83</v>
      </c>
      <c r="B95" s="13" t="s">
        <v>355</v>
      </c>
      <c r="C95" s="13" t="s">
        <v>348</v>
      </c>
      <c r="D95" s="13" t="s">
        <v>14</v>
      </c>
      <c r="E95" s="13" t="s">
        <v>356</v>
      </c>
      <c r="F95" s="13" t="s">
        <v>357</v>
      </c>
      <c r="G95" s="13" t="s">
        <v>358</v>
      </c>
      <c r="H95" s="13" t="s">
        <v>214</v>
      </c>
      <c r="I95" s="13" t="s">
        <v>19</v>
      </c>
    </row>
    <row r="96" spans="1:1199" s="2" customFormat="1" ht="24.95" customHeight="1">
      <c r="A96" s="21" t="s">
        <v>359</v>
      </c>
      <c r="B96" s="21"/>
      <c r="C96" s="21"/>
      <c r="D96" s="21"/>
      <c r="E96" s="21"/>
      <c r="F96" s="21"/>
      <c r="G96" s="21"/>
      <c r="H96" s="21"/>
      <c r="I96" s="21"/>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17"/>
      <c r="VB96" s="17"/>
      <c r="VC96" s="17"/>
      <c r="VD96" s="17"/>
      <c r="VE96" s="17"/>
      <c r="VF96" s="17"/>
      <c r="VG96" s="17"/>
      <c r="VH96" s="17"/>
      <c r="VI96" s="17"/>
      <c r="VJ96" s="17"/>
      <c r="VK96" s="17"/>
      <c r="VL96" s="17"/>
      <c r="VM96" s="17"/>
      <c r="VN96" s="17"/>
      <c r="VO96" s="17"/>
      <c r="VP96" s="17"/>
      <c r="VQ96" s="17"/>
      <c r="VR96" s="17"/>
      <c r="VS96" s="17"/>
      <c r="VT96" s="17"/>
      <c r="VU96" s="17"/>
      <c r="VV96" s="17"/>
      <c r="VW96" s="17"/>
      <c r="VX96" s="17"/>
      <c r="VY96" s="17"/>
      <c r="VZ96" s="17"/>
      <c r="WA96" s="17"/>
      <c r="WB96" s="17"/>
      <c r="WC96" s="17"/>
      <c r="WD96" s="17"/>
      <c r="WE96" s="17"/>
      <c r="WF96" s="17"/>
      <c r="WG96" s="17"/>
      <c r="WH96" s="17"/>
      <c r="WI96" s="17"/>
      <c r="WJ96" s="17"/>
      <c r="WK96" s="17"/>
      <c r="WL96" s="17"/>
      <c r="WM96" s="17"/>
      <c r="WN96" s="17"/>
      <c r="WO96" s="17"/>
      <c r="WP96" s="17"/>
      <c r="WQ96" s="17"/>
      <c r="WR96" s="17"/>
      <c r="WS96" s="17"/>
      <c r="WT96" s="17"/>
      <c r="WU96" s="17"/>
      <c r="WV96" s="17"/>
      <c r="WW96" s="17"/>
      <c r="WX96" s="17"/>
      <c r="WY96" s="17"/>
      <c r="WZ96" s="17"/>
      <c r="XA96" s="17"/>
      <c r="XB96" s="17"/>
      <c r="XC96" s="17"/>
      <c r="XD96" s="17"/>
      <c r="XE96" s="17"/>
      <c r="XF96" s="17"/>
      <c r="XG96" s="17"/>
      <c r="XH96" s="17"/>
      <c r="XI96" s="17"/>
      <c r="XJ96" s="17"/>
      <c r="XK96" s="17"/>
      <c r="XL96" s="17"/>
      <c r="XM96" s="17"/>
      <c r="XN96" s="17"/>
      <c r="XO96" s="17"/>
      <c r="XP96" s="17"/>
      <c r="XQ96" s="17"/>
      <c r="XR96" s="17"/>
      <c r="XS96" s="17"/>
      <c r="XT96" s="17"/>
      <c r="XU96" s="17"/>
      <c r="XV96" s="17"/>
      <c r="XW96" s="17"/>
      <c r="XX96" s="17"/>
      <c r="XY96" s="17"/>
      <c r="XZ96" s="17"/>
      <c r="YA96" s="17"/>
      <c r="YB96" s="17"/>
      <c r="YC96" s="17"/>
      <c r="YD96" s="17"/>
      <c r="YE96" s="17"/>
      <c r="YF96" s="17"/>
      <c r="YG96" s="17"/>
      <c r="YH96" s="17"/>
      <c r="YI96" s="17"/>
      <c r="YJ96" s="17"/>
      <c r="YK96" s="17"/>
      <c r="YL96" s="17"/>
      <c r="YM96" s="17"/>
      <c r="YN96" s="17"/>
      <c r="YO96" s="17"/>
      <c r="YP96" s="17"/>
      <c r="YQ96" s="17"/>
      <c r="YR96" s="17"/>
      <c r="YS96" s="17"/>
      <c r="YT96" s="17"/>
      <c r="YU96" s="17"/>
      <c r="YV96" s="17"/>
      <c r="YW96" s="17"/>
      <c r="YX96" s="17"/>
      <c r="YY96" s="17"/>
      <c r="YZ96" s="17"/>
      <c r="ZA96" s="17"/>
      <c r="ZB96" s="17"/>
      <c r="ZC96" s="17"/>
      <c r="ZD96" s="17"/>
      <c r="ZE96" s="17"/>
      <c r="ZF96" s="17"/>
      <c r="ZG96" s="17"/>
      <c r="ZH96" s="17"/>
      <c r="ZI96" s="17"/>
      <c r="ZJ96" s="17"/>
      <c r="ZK96" s="17"/>
      <c r="ZL96" s="17"/>
      <c r="ZM96" s="17"/>
      <c r="ZN96" s="17"/>
      <c r="ZO96" s="17"/>
      <c r="ZP96" s="17"/>
      <c r="ZQ96" s="17"/>
      <c r="ZR96" s="17"/>
      <c r="ZS96" s="17"/>
      <c r="ZT96" s="17"/>
      <c r="ZU96" s="17"/>
      <c r="ZV96" s="17"/>
      <c r="ZW96" s="17"/>
      <c r="ZX96" s="17"/>
      <c r="ZY96" s="17"/>
      <c r="ZZ96" s="17"/>
      <c r="AAA96" s="17"/>
      <c r="AAB96" s="17"/>
      <c r="AAC96" s="17"/>
      <c r="AAD96" s="17"/>
      <c r="AAE96" s="17"/>
      <c r="AAF96" s="17"/>
      <c r="AAG96" s="17"/>
      <c r="AAH96" s="17"/>
      <c r="AAI96" s="17"/>
      <c r="AAJ96" s="17"/>
      <c r="AAK96" s="17"/>
      <c r="AAL96" s="17"/>
      <c r="AAM96" s="17"/>
      <c r="AAN96" s="17"/>
      <c r="AAO96" s="17"/>
      <c r="AAP96" s="17"/>
      <c r="AAQ96" s="17"/>
      <c r="AAR96" s="17"/>
      <c r="AAS96" s="17"/>
      <c r="AAT96" s="17"/>
      <c r="AAU96" s="17"/>
      <c r="AAV96" s="17"/>
      <c r="AAW96" s="17"/>
      <c r="AAX96" s="17"/>
      <c r="AAY96" s="17"/>
      <c r="AAZ96" s="17"/>
      <c r="ABA96" s="17"/>
      <c r="ABB96" s="17"/>
      <c r="ABC96" s="17"/>
      <c r="ABD96" s="17"/>
      <c r="ABE96" s="17"/>
      <c r="ABF96" s="17"/>
      <c r="ABG96" s="17"/>
      <c r="ABH96" s="17"/>
      <c r="ABI96" s="17"/>
      <c r="ABJ96" s="17"/>
      <c r="ABK96" s="17"/>
      <c r="ABL96" s="17"/>
      <c r="ABM96" s="17"/>
      <c r="ABN96" s="17"/>
      <c r="ABO96" s="17"/>
      <c r="ABP96" s="17"/>
      <c r="ABQ96" s="17"/>
      <c r="ABR96" s="17"/>
      <c r="ABS96" s="17"/>
      <c r="ABT96" s="17"/>
      <c r="ABU96" s="17"/>
      <c r="ABV96" s="17"/>
      <c r="ABW96" s="17"/>
      <c r="ABX96" s="17"/>
      <c r="ABY96" s="17"/>
      <c r="ABZ96" s="17"/>
      <c r="ACA96" s="17"/>
      <c r="ACB96" s="17"/>
      <c r="ACC96" s="17"/>
      <c r="ACD96" s="17"/>
      <c r="ACE96" s="17"/>
      <c r="ACF96" s="17"/>
      <c r="ACG96" s="17"/>
      <c r="ACH96" s="17"/>
      <c r="ACI96" s="17"/>
      <c r="ACJ96" s="17"/>
      <c r="ACK96" s="17"/>
      <c r="ACL96" s="17"/>
      <c r="ACM96" s="17"/>
      <c r="ACN96" s="17"/>
      <c r="ACO96" s="17"/>
      <c r="ACP96" s="17"/>
      <c r="ACQ96" s="17"/>
      <c r="ACR96" s="17"/>
      <c r="ACS96" s="17"/>
      <c r="ACT96" s="17"/>
      <c r="ACU96" s="17"/>
      <c r="ACV96" s="17"/>
      <c r="ACW96" s="17"/>
      <c r="ACX96" s="17"/>
      <c r="ACY96" s="17"/>
      <c r="ACZ96" s="17"/>
      <c r="ADA96" s="17"/>
      <c r="ADB96" s="17"/>
      <c r="ADC96" s="17"/>
      <c r="ADD96" s="17"/>
      <c r="ADE96" s="17"/>
      <c r="ADF96" s="17"/>
      <c r="ADG96" s="17"/>
      <c r="ADH96" s="17"/>
      <c r="ADI96" s="17"/>
      <c r="ADJ96" s="17"/>
      <c r="ADK96" s="17"/>
      <c r="ADL96" s="17"/>
      <c r="ADM96" s="17"/>
      <c r="ADN96" s="17"/>
      <c r="ADO96" s="17"/>
      <c r="ADP96" s="17"/>
      <c r="ADQ96" s="17"/>
      <c r="ADR96" s="17"/>
      <c r="ADS96" s="17"/>
      <c r="ADT96" s="17"/>
      <c r="ADU96" s="17"/>
      <c r="ADV96" s="17"/>
      <c r="ADW96" s="17"/>
      <c r="ADX96" s="17"/>
      <c r="ADY96" s="17"/>
      <c r="ADZ96" s="17"/>
      <c r="AEA96" s="17"/>
      <c r="AEB96" s="17"/>
      <c r="AEC96" s="17"/>
      <c r="AED96" s="17"/>
      <c r="AEE96" s="17"/>
      <c r="AEF96" s="17"/>
      <c r="AEG96" s="17"/>
      <c r="AEH96" s="17"/>
      <c r="AEI96" s="17"/>
      <c r="AEJ96" s="17"/>
      <c r="AEK96" s="17"/>
      <c r="AEL96" s="17"/>
      <c r="AEM96" s="17"/>
      <c r="AEN96" s="17"/>
      <c r="AEO96" s="17"/>
      <c r="AEP96" s="17"/>
      <c r="AEQ96" s="17"/>
      <c r="AER96" s="17"/>
      <c r="AES96" s="17"/>
      <c r="AET96" s="17"/>
      <c r="AEU96" s="17"/>
      <c r="AEV96" s="17"/>
      <c r="AEW96" s="17"/>
      <c r="AEX96" s="17"/>
      <c r="AEY96" s="17"/>
      <c r="AEZ96" s="17"/>
      <c r="AFA96" s="17"/>
      <c r="AFB96" s="17"/>
      <c r="AFC96" s="17"/>
      <c r="AFD96" s="17"/>
      <c r="AFE96" s="17"/>
      <c r="AFF96" s="17"/>
      <c r="AFG96" s="17"/>
      <c r="AFH96" s="17"/>
      <c r="AFI96" s="17"/>
      <c r="AFJ96" s="17"/>
      <c r="AFK96" s="17"/>
      <c r="AFL96" s="17"/>
      <c r="AFM96" s="17"/>
      <c r="AFN96" s="17"/>
      <c r="AFO96" s="17"/>
      <c r="AFP96" s="17"/>
      <c r="AFQ96" s="17"/>
      <c r="AFR96" s="17"/>
      <c r="AFS96" s="17"/>
      <c r="AFT96" s="17"/>
      <c r="AFU96" s="17"/>
      <c r="AFV96" s="17"/>
      <c r="AFW96" s="17"/>
      <c r="AFX96" s="17"/>
      <c r="AFY96" s="17"/>
      <c r="AFZ96" s="17"/>
      <c r="AGA96" s="17"/>
      <c r="AGB96" s="17"/>
      <c r="AGC96" s="17"/>
      <c r="AGD96" s="17"/>
      <c r="AGE96" s="17"/>
      <c r="AGF96" s="17"/>
      <c r="AGG96" s="17"/>
      <c r="AGH96" s="17"/>
      <c r="AGI96" s="17"/>
      <c r="AGJ96" s="17"/>
      <c r="AGK96" s="17"/>
      <c r="AGL96" s="17"/>
      <c r="AGM96" s="17"/>
      <c r="AGN96" s="17"/>
      <c r="AGO96" s="17"/>
      <c r="AGP96" s="17"/>
      <c r="AGQ96" s="17"/>
      <c r="AGR96" s="17"/>
      <c r="AGS96" s="17"/>
      <c r="AGT96" s="17"/>
      <c r="AGU96" s="17"/>
      <c r="AGV96" s="17"/>
      <c r="AGW96" s="17"/>
      <c r="AGX96" s="17"/>
      <c r="AGY96" s="17"/>
      <c r="AGZ96" s="17"/>
      <c r="AHA96" s="17"/>
      <c r="AHB96" s="17"/>
      <c r="AHC96" s="17"/>
      <c r="AHD96" s="17"/>
      <c r="AHE96" s="17"/>
      <c r="AHF96" s="17"/>
      <c r="AHG96" s="17"/>
      <c r="AHH96" s="17"/>
      <c r="AHI96" s="17"/>
      <c r="AHJ96" s="17"/>
      <c r="AHK96" s="17"/>
      <c r="AHL96" s="17"/>
      <c r="AHM96" s="17"/>
      <c r="AHN96" s="17"/>
      <c r="AHO96" s="17"/>
      <c r="AHP96" s="17"/>
      <c r="AHQ96" s="17"/>
      <c r="AHR96" s="17"/>
      <c r="AHS96" s="17"/>
      <c r="AHT96" s="17"/>
      <c r="AHU96" s="17"/>
      <c r="AHV96" s="17"/>
      <c r="AHW96" s="17"/>
      <c r="AHX96" s="17"/>
      <c r="AHY96" s="17"/>
      <c r="AHZ96" s="17"/>
      <c r="AIA96" s="17"/>
      <c r="AIB96" s="17"/>
      <c r="AIC96" s="17"/>
      <c r="AID96" s="17"/>
      <c r="AIE96" s="17"/>
      <c r="AIF96" s="17"/>
      <c r="AIG96" s="17"/>
      <c r="AIH96" s="17"/>
      <c r="AII96" s="17"/>
      <c r="AIJ96" s="17"/>
      <c r="AIK96" s="17"/>
      <c r="AIL96" s="17"/>
      <c r="AIM96" s="17"/>
      <c r="AIN96" s="17"/>
      <c r="AIO96" s="17"/>
      <c r="AIP96" s="17"/>
      <c r="AIQ96" s="17"/>
      <c r="AIR96" s="17"/>
      <c r="AIS96" s="17"/>
      <c r="AIT96" s="17"/>
      <c r="AIU96" s="17"/>
      <c r="AIV96" s="17"/>
      <c r="AIW96" s="17"/>
      <c r="AIX96" s="17"/>
      <c r="AIY96" s="17"/>
      <c r="AIZ96" s="17"/>
      <c r="AJA96" s="17"/>
      <c r="AJB96" s="17"/>
      <c r="AJC96" s="17"/>
      <c r="AJD96" s="17"/>
      <c r="AJE96" s="17"/>
      <c r="AJF96" s="17"/>
      <c r="AJG96" s="17"/>
      <c r="AJH96" s="17"/>
      <c r="AJI96" s="17"/>
      <c r="AJJ96" s="17"/>
      <c r="AJK96" s="17"/>
      <c r="AJL96" s="17"/>
      <c r="AJM96" s="17"/>
      <c r="AJN96" s="17"/>
      <c r="AJO96" s="17"/>
      <c r="AJP96" s="17"/>
      <c r="AJQ96" s="17"/>
      <c r="AJR96" s="17"/>
      <c r="AJS96" s="17"/>
      <c r="AJT96" s="17"/>
      <c r="AJU96" s="17"/>
      <c r="AJV96" s="17"/>
      <c r="AJW96" s="17"/>
      <c r="AJX96" s="17"/>
      <c r="AJY96" s="17"/>
      <c r="AJZ96" s="17"/>
      <c r="AKA96" s="17"/>
      <c r="AKB96" s="17"/>
      <c r="AKC96" s="17"/>
      <c r="AKD96" s="17"/>
      <c r="AKE96" s="17"/>
      <c r="AKF96" s="17"/>
      <c r="AKG96" s="17"/>
      <c r="AKH96" s="17"/>
      <c r="AKI96" s="17"/>
      <c r="AKJ96" s="17"/>
      <c r="AKK96" s="17"/>
      <c r="AKL96" s="17"/>
      <c r="AKM96" s="17"/>
      <c r="AKN96" s="17"/>
      <c r="AKO96" s="17"/>
      <c r="AKP96" s="17"/>
      <c r="AKQ96" s="17"/>
      <c r="AKR96" s="17"/>
      <c r="AKS96" s="17"/>
      <c r="AKT96" s="17"/>
      <c r="AKU96" s="17"/>
      <c r="AKV96" s="17"/>
      <c r="AKW96" s="17"/>
      <c r="AKX96" s="17"/>
      <c r="AKY96" s="17"/>
      <c r="AKZ96" s="17"/>
      <c r="ALA96" s="17"/>
      <c r="ALB96" s="17"/>
      <c r="ALC96" s="17"/>
      <c r="ALD96" s="17"/>
      <c r="ALE96" s="17"/>
      <c r="ALF96" s="17"/>
      <c r="ALG96" s="17"/>
      <c r="ALH96" s="17"/>
      <c r="ALI96" s="17"/>
      <c r="ALJ96" s="17"/>
      <c r="ALK96" s="17"/>
      <c r="ALL96" s="17"/>
      <c r="ALM96" s="17"/>
      <c r="ALN96" s="17"/>
      <c r="ALO96" s="17"/>
      <c r="ALP96" s="17"/>
      <c r="ALQ96" s="17"/>
      <c r="ALR96" s="17"/>
      <c r="ALS96" s="17"/>
      <c r="ALT96" s="17"/>
      <c r="ALU96" s="17"/>
      <c r="ALV96" s="17"/>
      <c r="ALW96" s="17"/>
      <c r="ALX96" s="17"/>
      <c r="ALY96" s="17"/>
      <c r="ALZ96" s="17"/>
      <c r="AMA96" s="17"/>
      <c r="AMB96" s="17"/>
      <c r="AMC96" s="17"/>
      <c r="AMD96" s="17"/>
      <c r="AME96" s="17"/>
      <c r="AMF96" s="17"/>
      <c r="AMG96" s="17"/>
      <c r="AMH96" s="17"/>
      <c r="AMI96" s="17"/>
      <c r="AMJ96" s="17"/>
      <c r="AMK96" s="17"/>
      <c r="AML96" s="17"/>
      <c r="AMM96" s="17"/>
      <c r="AMN96" s="17"/>
      <c r="AMO96" s="17"/>
      <c r="AMP96" s="17"/>
      <c r="AMQ96" s="17"/>
      <c r="AMR96" s="17"/>
      <c r="AMS96" s="17"/>
      <c r="AMT96" s="17"/>
      <c r="AMU96" s="17"/>
      <c r="AMV96" s="17"/>
      <c r="AMW96" s="17"/>
      <c r="AMX96" s="17"/>
      <c r="AMY96" s="17"/>
      <c r="AMZ96" s="17"/>
      <c r="ANA96" s="17"/>
      <c r="ANB96" s="17"/>
      <c r="ANC96" s="17"/>
      <c r="AND96" s="17"/>
      <c r="ANE96" s="17"/>
      <c r="ANF96" s="17"/>
      <c r="ANG96" s="17"/>
      <c r="ANH96" s="17"/>
      <c r="ANI96" s="17"/>
      <c r="ANJ96" s="17"/>
      <c r="ANK96" s="17"/>
      <c r="ANL96" s="17"/>
      <c r="ANM96" s="17"/>
      <c r="ANN96" s="17"/>
      <c r="ANO96" s="17"/>
      <c r="ANP96" s="17"/>
      <c r="ANQ96" s="17"/>
      <c r="ANR96" s="17"/>
      <c r="ANS96" s="17"/>
      <c r="ANT96" s="17"/>
      <c r="ANU96" s="17"/>
      <c r="ANV96" s="17"/>
      <c r="ANW96" s="17"/>
      <c r="ANX96" s="17"/>
      <c r="ANY96" s="17"/>
      <c r="ANZ96" s="17"/>
      <c r="AOA96" s="17"/>
      <c r="AOB96" s="17"/>
      <c r="AOC96" s="17"/>
      <c r="AOD96" s="17"/>
      <c r="AOE96" s="17"/>
      <c r="AOF96" s="17"/>
      <c r="AOG96" s="17"/>
      <c r="AOH96" s="17"/>
      <c r="AOI96" s="17"/>
      <c r="AOJ96" s="17"/>
      <c r="AOK96" s="17"/>
      <c r="AOL96" s="17"/>
      <c r="AOM96" s="17"/>
      <c r="AON96" s="17"/>
      <c r="AOO96" s="17"/>
      <c r="AOP96" s="17"/>
      <c r="AOQ96" s="17"/>
      <c r="AOR96" s="17"/>
      <c r="AOS96" s="17"/>
      <c r="AOT96" s="17"/>
      <c r="AOU96" s="17"/>
      <c r="AOV96" s="17"/>
      <c r="AOW96" s="17"/>
      <c r="AOX96" s="17"/>
      <c r="AOY96" s="17"/>
      <c r="AOZ96" s="17"/>
      <c r="APA96" s="17"/>
      <c r="APB96" s="17"/>
      <c r="APC96" s="17"/>
      <c r="APD96" s="17"/>
      <c r="APE96" s="17"/>
      <c r="APF96" s="17"/>
      <c r="APG96" s="17"/>
      <c r="APH96" s="17"/>
      <c r="API96" s="17"/>
      <c r="APJ96" s="17"/>
      <c r="APK96" s="17"/>
      <c r="APL96" s="17"/>
      <c r="APM96" s="17"/>
      <c r="APN96" s="17"/>
      <c r="APO96" s="17"/>
      <c r="APP96" s="17"/>
      <c r="APQ96" s="17"/>
      <c r="APR96" s="17"/>
      <c r="APS96" s="17"/>
      <c r="APT96" s="17"/>
      <c r="APU96" s="17"/>
      <c r="APV96" s="17"/>
      <c r="APW96" s="17"/>
      <c r="APX96" s="17"/>
      <c r="APY96" s="17"/>
      <c r="APZ96" s="17"/>
      <c r="AQA96" s="17"/>
      <c r="AQB96" s="17"/>
      <c r="AQC96" s="17"/>
      <c r="AQD96" s="17"/>
      <c r="AQE96" s="17"/>
      <c r="AQF96" s="17"/>
      <c r="AQG96" s="17"/>
      <c r="AQH96" s="17"/>
      <c r="AQI96" s="17"/>
      <c r="AQJ96" s="17"/>
      <c r="AQK96" s="17"/>
      <c r="AQL96" s="17"/>
      <c r="AQM96" s="17"/>
      <c r="AQN96" s="17"/>
      <c r="AQO96" s="17"/>
      <c r="AQP96" s="17"/>
      <c r="AQQ96" s="17"/>
      <c r="AQR96" s="17"/>
      <c r="AQS96" s="17"/>
      <c r="AQT96" s="17"/>
      <c r="AQU96" s="17"/>
      <c r="AQV96" s="17"/>
      <c r="AQW96" s="17"/>
      <c r="AQX96" s="17"/>
      <c r="AQY96" s="17"/>
      <c r="AQZ96" s="17"/>
      <c r="ARA96" s="17"/>
      <c r="ARB96" s="17"/>
      <c r="ARC96" s="17"/>
      <c r="ARD96" s="17"/>
      <c r="ARE96" s="17"/>
      <c r="ARF96" s="17"/>
      <c r="ARG96" s="17"/>
      <c r="ARH96" s="17"/>
      <c r="ARI96" s="17"/>
      <c r="ARJ96" s="17"/>
      <c r="ARK96" s="17"/>
      <c r="ARL96" s="17"/>
      <c r="ARM96" s="17"/>
      <c r="ARN96" s="17"/>
      <c r="ARO96" s="17"/>
      <c r="ARP96" s="17"/>
      <c r="ARQ96" s="17"/>
      <c r="ARR96" s="17"/>
      <c r="ARS96" s="17"/>
      <c r="ART96" s="17"/>
      <c r="ARU96" s="17"/>
      <c r="ARV96" s="17"/>
      <c r="ARW96" s="17"/>
      <c r="ARX96" s="17"/>
      <c r="ARY96" s="17"/>
      <c r="ARZ96" s="17"/>
      <c r="ASA96" s="17"/>
      <c r="ASB96" s="17"/>
      <c r="ASC96" s="17"/>
      <c r="ASD96" s="17"/>
      <c r="ASE96" s="17"/>
      <c r="ASF96" s="17"/>
      <c r="ASG96" s="17"/>
      <c r="ASH96" s="17"/>
      <c r="ASI96" s="17"/>
      <c r="ASJ96" s="17"/>
      <c r="ASK96" s="17"/>
      <c r="ASL96" s="17"/>
      <c r="ASM96" s="17"/>
      <c r="ASN96" s="17"/>
      <c r="ASO96" s="17"/>
      <c r="ASP96" s="17"/>
      <c r="ASQ96" s="17"/>
      <c r="ASR96" s="17"/>
      <c r="ASS96" s="17"/>
      <c r="AST96" s="17"/>
      <c r="ASU96" s="17"/>
      <c r="ASV96" s="17"/>
      <c r="ASW96" s="17"/>
      <c r="ASX96" s="17"/>
      <c r="ASY96" s="17"/>
      <c r="ASZ96" s="17"/>
      <c r="ATA96" s="17"/>
      <c r="ATB96" s="17"/>
      <c r="ATC96" s="17"/>
    </row>
    <row r="97" spans="1:1199" s="3" customFormat="1" ht="45" customHeight="1">
      <c r="A97" s="13">
        <f>ROW()-13</f>
        <v>84</v>
      </c>
      <c r="B97" s="13" t="s">
        <v>360</v>
      </c>
      <c r="C97" s="13" t="s">
        <v>361</v>
      </c>
      <c r="D97" s="13" t="s">
        <v>14</v>
      </c>
      <c r="E97" s="13" t="s">
        <v>362</v>
      </c>
      <c r="F97" s="13" t="s">
        <v>363</v>
      </c>
      <c r="G97" s="13" t="s">
        <v>364</v>
      </c>
      <c r="H97" s="13" t="s">
        <v>214</v>
      </c>
      <c r="I97" s="13" t="s">
        <v>19</v>
      </c>
    </row>
    <row r="98" spans="1:1199" s="3" customFormat="1" ht="54.95" customHeight="1">
      <c r="A98" s="13">
        <f t="shared" ref="A98:A103" si="7">ROW()-13</f>
        <v>85</v>
      </c>
      <c r="B98" s="13" t="s">
        <v>365</v>
      </c>
      <c r="C98" s="13" t="s">
        <v>361</v>
      </c>
      <c r="D98" s="13" t="s">
        <v>14</v>
      </c>
      <c r="E98" s="13" t="s">
        <v>366</v>
      </c>
      <c r="F98" s="13" t="s">
        <v>367</v>
      </c>
      <c r="G98" s="13" t="s">
        <v>368</v>
      </c>
      <c r="H98" s="13" t="s">
        <v>214</v>
      </c>
      <c r="I98" s="13" t="s">
        <v>19</v>
      </c>
    </row>
    <row r="99" spans="1:1199" s="3" customFormat="1" ht="45" customHeight="1">
      <c r="A99" s="13">
        <f t="shared" si="7"/>
        <v>86</v>
      </c>
      <c r="B99" s="13" t="s">
        <v>369</v>
      </c>
      <c r="C99" s="13" t="s">
        <v>361</v>
      </c>
      <c r="D99" s="13" t="s">
        <v>14</v>
      </c>
      <c r="E99" s="13" t="s">
        <v>370</v>
      </c>
      <c r="F99" s="13" t="s">
        <v>371</v>
      </c>
      <c r="G99" s="13" t="s">
        <v>372</v>
      </c>
      <c r="H99" s="13" t="s">
        <v>214</v>
      </c>
      <c r="I99" s="13" t="s">
        <v>19</v>
      </c>
    </row>
    <row r="100" spans="1:1199" s="3" customFormat="1" ht="45" customHeight="1">
      <c r="A100" s="13">
        <f t="shared" si="7"/>
        <v>87</v>
      </c>
      <c r="B100" s="13" t="s">
        <v>373</v>
      </c>
      <c r="C100" s="13" t="s">
        <v>361</v>
      </c>
      <c r="D100" s="13" t="s">
        <v>14</v>
      </c>
      <c r="E100" s="13" t="s">
        <v>374</v>
      </c>
      <c r="F100" s="13" t="s">
        <v>375</v>
      </c>
      <c r="G100" s="13" t="s">
        <v>376</v>
      </c>
      <c r="H100" s="13" t="s">
        <v>214</v>
      </c>
      <c r="I100" s="13" t="s">
        <v>19</v>
      </c>
    </row>
    <row r="101" spans="1:1199" s="3" customFormat="1" ht="54.95" customHeight="1">
      <c r="A101" s="13">
        <f t="shared" si="7"/>
        <v>88</v>
      </c>
      <c r="B101" s="13" t="s">
        <v>377</v>
      </c>
      <c r="C101" s="13" t="s">
        <v>361</v>
      </c>
      <c r="D101" s="13" t="s">
        <v>14</v>
      </c>
      <c r="E101" s="13" t="s">
        <v>378</v>
      </c>
      <c r="F101" s="13" t="s">
        <v>379</v>
      </c>
      <c r="G101" s="13" t="s">
        <v>380</v>
      </c>
      <c r="H101" s="13" t="s">
        <v>214</v>
      </c>
      <c r="I101" s="13" t="s">
        <v>19</v>
      </c>
    </row>
    <row r="102" spans="1:1199" s="3" customFormat="1" ht="54.95" customHeight="1">
      <c r="A102" s="13">
        <f t="shared" si="7"/>
        <v>89</v>
      </c>
      <c r="B102" s="13" t="s">
        <v>381</v>
      </c>
      <c r="C102" s="13" t="s">
        <v>361</v>
      </c>
      <c r="D102" s="13" t="s">
        <v>14</v>
      </c>
      <c r="E102" s="13" t="s">
        <v>382</v>
      </c>
      <c r="F102" s="13" t="s">
        <v>383</v>
      </c>
      <c r="G102" s="13" t="s">
        <v>384</v>
      </c>
      <c r="H102" s="13" t="s">
        <v>214</v>
      </c>
      <c r="I102" s="13" t="s">
        <v>19</v>
      </c>
    </row>
    <row r="103" spans="1:1199" s="3" customFormat="1" ht="45" customHeight="1">
      <c r="A103" s="13">
        <f t="shared" si="7"/>
        <v>90</v>
      </c>
      <c r="B103" s="13" t="s">
        <v>385</v>
      </c>
      <c r="C103" s="13" t="s">
        <v>361</v>
      </c>
      <c r="D103" s="13" t="s">
        <v>14</v>
      </c>
      <c r="E103" s="13" t="s">
        <v>386</v>
      </c>
      <c r="F103" s="13" t="s">
        <v>387</v>
      </c>
      <c r="G103" s="13" t="s">
        <v>388</v>
      </c>
      <c r="H103" s="13" t="s">
        <v>214</v>
      </c>
      <c r="I103" s="13" t="s">
        <v>19</v>
      </c>
    </row>
    <row r="104" spans="1:1199" s="2" customFormat="1" ht="24.95" customHeight="1">
      <c r="A104" s="21" t="s">
        <v>389</v>
      </c>
      <c r="B104" s="21"/>
      <c r="C104" s="21"/>
      <c r="D104" s="21"/>
      <c r="E104" s="21"/>
      <c r="F104" s="21"/>
      <c r="G104" s="21"/>
      <c r="H104" s="21"/>
      <c r="I104" s="21"/>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17"/>
      <c r="VB104" s="17"/>
      <c r="VC104" s="17"/>
      <c r="VD104" s="17"/>
      <c r="VE104" s="17"/>
      <c r="VF104" s="17"/>
      <c r="VG104" s="17"/>
      <c r="VH104" s="17"/>
      <c r="VI104" s="17"/>
      <c r="VJ104" s="17"/>
      <c r="VK104" s="17"/>
      <c r="VL104" s="17"/>
      <c r="VM104" s="17"/>
      <c r="VN104" s="17"/>
      <c r="VO104" s="17"/>
      <c r="VP104" s="17"/>
      <c r="VQ104" s="17"/>
      <c r="VR104" s="17"/>
      <c r="VS104" s="17"/>
      <c r="VT104" s="17"/>
      <c r="VU104" s="17"/>
      <c r="VV104" s="17"/>
      <c r="VW104" s="17"/>
      <c r="VX104" s="17"/>
      <c r="VY104" s="17"/>
      <c r="VZ104" s="17"/>
      <c r="WA104" s="17"/>
      <c r="WB104" s="17"/>
      <c r="WC104" s="17"/>
      <c r="WD104" s="17"/>
      <c r="WE104" s="17"/>
      <c r="WF104" s="17"/>
      <c r="WG104" s="17"/>
      <c r="WH104" s="17"/>
      <c r="WI104" s="17"/>
      <c r="WJ104" s="17"/>
      <c r="WK104" s="17"/>
      <c r="WL104" s="17"/>
      <c r="WM104" s="17"/>
      <c r="WN104" s="17"/>
      <c r="WO104" s="17"/>
      <c r="WP104" s="17"/>
      <c r="WQ104" s="17"/>
      <c r="WR104" s="17"/>
      <c r="WS104" s="17"/>
      <c r="WT104" s="17"/>
      <c r="WU104" s="17"/>
      <c r="WV104" s="17"/>
      <c r="WW104" s="17"/>
      <c r="WX104" s="17"/>
      <c r="WY104" s="17"/>
      <c r="WZ104" s="17"/>
      <c r="XA104" s="17"/>
      <c r="XB104" s="17"/>
      <c r="XC104" s="17"/>
      <c r="XD104" s="17"/>
      <c r="XE104" s="17"/>
      <c r="XF104" s="17"/>
      <c r="XG104" s="17"/>
      <c r="XH104" s="17"/>
      <c r="XI104" s="17"/>
      <c r="XJ104" s="17"/>
      <c r="XK104" s="17"/>
      <c r="XL104" s="17"/>
      <c r="XM104" s="17"/>
      <c r="XN104" s="17"/>
      <c r="XO104" s="17"/>
      <c r="XP104" s="17"/>
      <c r="XQ104" s="17"/>
      <c r="XR104" s="17"/>
      <c r="XS104" s="17"/>
      <c r="XT104" s="17"/>
      <c r="XU104" s="17"/>
      <c r="XV104" s="17"/>
      <c r="XW104" s="17"/>
      <c r="XX104" s="17"/>
      <c r="XY104" s="17"/>
      <c r="XZ104" s="17"/>
      <c r="YA104" s="17"/>
      <c r="YB104" s="17"/>
      <c r="YC104" s="17"/>
      <c r="YD104" s="17"/>
      <c r="YE104" s="17"/>
      <c r="YF104" s="17"/>
      <c r="YG104" s="17"/>
      <c r="YH104" s="17"/>
      <c r="YI104" s="17"/>
      <c r="YJ104" s="17"/>
      <c r="YK104" s="17"/>
      <c r="YL104" s="17"/>
      <c r="YM104" s="17"/>
      <c r="YN104" s="17"/>
      <c r="YO104" s="17"/>
      <c r="YP104" s="17"/>
      <c r="YQ104" s="17"/>
      <c r="YR104" s="17"/>
      <c r="YS104" s="17"/>
      <c r="YT104" s="17"/>
      <c r="YU104" s="17"/>
      <c r="YV104" s="17"/>
      <c r="YW104" s="17"/>
      <c r="YX104" s="17"/>
      <c r="YY104" s="17"/>
      <c r="YZ104" s="17"/>
      <c r="ZA104" s="17"/>
      <c r="ZB104" s="17"/>
      <c r="ZC104" s="17"/>
      <c r="ZD104" s="17"/>
      <c r="ZE104" s="17"/>
      <c r="ZF104" s="17"/>
      <c r="ZG104" s="17"/>
      <c r="ZH104" s="17"/>
      <c r="ZI104" s="17"/>
      <c r="ZJ104" s="17"/>
      <c r="ZK104" s="17"/>
      <c r="ZL104" s="17"/>
      <c r="ZM104" s="17"/>
      <c r="ZN104" s="17"/>
      <c r="ZO104" s="17"/>
      <c r="ZP104" s="17"/>
      <c r="ZQ104" s="17"/>
      <c r="ZR104" s="17"/>
      <c r="ZS104" s="17"/>
      <c r="ZT104" s="17"/>
      <c r="ZU104" s="17"/>
      <c r="ZV104" s="17"/>
      <c r="ZW104" s="17"/>
      <c r="ZX104" s="17"/>
      <c r="ZY104" s="17"/>
      <c r="ZZ104" s="17"/>
      <c r="AAA104" s="17"/>
      <c r="AAB104" s="17"/>
      <c r="AAC104" s="17"/>
      <c r="AAD104" s="17"/>
      <c r="AAE104" s="17"/>
      <c r="AAF104" s="17"/>
      <c r="AAG104" s="17"/>
      <c r="AAH104" s="17"/>
      <c r="AAI104" s="17"/>
      <c r="AAJ104" s="17"/>
      <c r="AAK104" s="17"/>
      <c r="AAL104" s="17"/>
      <c r="AAM104" s="17"/>
      <c r="AAN104" s="17"/>
      <c r="AAO104" s="17"/>
      <c r="AAP104" s="17"/>
      <c r="AAQ104" s="17"/>
      <c r="AAR104" s="17"/>
      <c r="AAS104" s="17"/>
      <c r="AAT104" s="17"/>
      <c r="AAU104" s="17"/>
      <c r="AAV104" s="17"/>
      <c r="AAW104" s="17"/>
      <c r="AAX104" s="17"/>
      <c r="AAY104" s="17"/>
      <c r="AAZ104" s="17"/>
      <c r="ABA104" s="17"/>
      <c r="ABB104" s="17"/>
      <c r="ABC104" s="17"/>
      <c r="ABD104" s="17"/>
      <c r="ABE104" s="17"/>
      <c r="ABF104" s="17"/>
      <c r="ABG104" s="17"/>
      <c r="ABH104" s="17"/>
      <c r="ABI104" s="17"/>
      <c r="ABJ104" s="17"/>
      <c r="ABK104" s="17"/>
      <c r="ABL104" s="17"/>
      <c r="ABM104" s="17"/>
      <c r="ABN104" s="17"/>
      <c r="ABO104" s="17"/>
      <c r="ABP104" s="17"/>
      <c r="ABQ104" s="17"/>
      <c r="ABR104" s="17"/>
      <c r="ABS104" s="17"/>
      <c r="ABT104" s="17"/>
      <c r="ABU104" s="17"/>
      <c r="ABV104" s="17"/>
      <c r="ABW104" s="17"/>
      <c r="ABX104" s="17"/>
      <c r="ABY104" s="17"/>
      <c r="ABZ104" s="17"/>
      <c r="ACA104" s="17"/>
      <c r="ACB104" s="17"/>
      <c r="ACC104" s="17"/>
      <c r="ACD104" s="17"/>
      <c r="ACE104" s="17"/>
      <c r="ACF104" s="17"/>
      <c r="ACG104" s="17"/>
      <c r="ACH104" s="17"/>
      <c r="ACI104" s="17"/>
      <c r="ACJ104" s="17"/>
      <c r="ACK104" s="17"/>
      <c r="ACL104" s="17"/>
      <c r="ACM104" s="17"/>
      <c r="ACN104" s="17"/>
      <c r="ACO104" s="17"/>
      <c r="ACP104" s="17"/>
      <c r="ACQ104" s="17"/>
      <c r="ACR104" s="17"/>
      <c r="ACS104" s="17"/>
      <c r="ACT104" s="17"/>
      <c r="ACU104" s="17"/>
      <c r="ACV104" s="17"/>
      <c r="ACW104" s="17"/>
      <c r="ACX104" s="17"/>
      <c r="ACY104" s="17"/>
      <c r="ACZ104" s="17"/>
      <c r="ADA104" s="17"/>
      <c r="ADB104" s="17"/>
      <c r="ADC104" s="17"/>
      <c r="ADD104" s="17"/>
      <c r="ADE104" s="17"/>
      <c r="ADF104" s="17"/>
      <c r="ADG104" s="17"/>
      <c r="ADH104" s="17"/>
      <c r="ADI104" s="17"/>
      <c r="ADJ104" s="17"/>
      <c r="ADK104" s="17"/>
      <c r="ADL104" s="17"/>
      <c r="ADM104" s="17"/>
      <c r="ADN104" s="17"/>
      <c r="ADO104" s="17"/>
      <c r="ADP104" s="17"/>
      <c r="ADQ104" s="17"/>
      <c r="ADR104" s="17"/>
      <c r="ADS104" s="17"/>
      <c r="ADT104" s="17"/>
      <c r="ADU104" s="17"/>
      <c r="ADV104" s="17"/>
      <c r="ADW104" s="17"/>
      <c r="ADX104" s="17"/>
      <c r="ADY104" s="17"/>
      <c r="ADZ104" s="17"/>
      <c r="AEA104" s="17"/>
      <c r="AEB104" s="17"/>
      <c r="AEC104" s="17"/>
      <c r="AED104" s="17"/>
      <c r="AEE104" s="17"/>
      <c r="AEF104" s="17"/>
      <c r="AEG104" s="17"/>
      <c r="AEH104" s="17"/>
      <c r="AEI104" s="17"/>
      <c r="AEJ104" s="17"/>
      <c r="AEK104" s="17"/>
      <c r="AEL104" s="17"/>
      <c r="AEM104" s="17"/>
      <c r="AEN104" s="17"/>
      <c r="AEO104" s="17"/>
      <c r="AEP104" s="17"/>
      <c r="AEQ104" s="17"/>
      <c r="AER104" s="17"/>
      <c r="AES104" s="17"/>
      <c r="AET104" s="17"/>
      <c r="AEU104" s="17"/>
      <c r="AEV104" s="17"/>
      <c r="AEW104" s="17"/>
      <c r="AEX104" s="17"/>
      <c r="AEY104" s="17"/>
      <c r="AEZ104" s="17"/>
      <c r="AFA104" s="17"/>
      <c r="AFB104" s="17"/>
      <c r="AFC104" s="17"/>
      <c r="AFD104" s="17"/>
      <c r="AFE104" s="17"/>
      <c r="AFF104" s="17"/>
      <c r="AFG104" s="17"/>
      <c r="AFH104" s="17"/>
      <c r="AFI104" s="17"/>
      <c r="AFJ104" s="17"/>
      <c r="AFK104" s="17"/>
      <c r="AFL104" s="17"/>
      <c r="AFM104" s="17"/>
      <c r="AFN104" s="17"/>
      <c r="AFO104" s="17"/>
      <c r="AFP104" s="17"/>
      <c r="AFQ104" s="17"/>
      <c r="AFR104" s="17"/>
      <c r="AFS104" s="17"/>
      <c r="AFT104" s="17"/>
      <c r="AFU104" s="17"/>
      <c r="AFV104" s="17"/>
      <c r="AFW104" s="17"/>
      <c r="AFX104" s="17"/>
      <c r="AFY104" s="17"/>
      <c r="AFZ104" s="17"/>
      <c r="AGA104" s="17"/>
      <c r="AGB104" s="17"/>
      <c r="AGC104" s="17"/>
      <c r="AGD104" s="17"/>
      <c r="AGE104" s="17"/>
      <c r="AGF104" s="17"/>
      <c r="AGG104" s="17"/>
      <c r="AGH104" s="17"/>
      <c r="AGI104" s="17"/>
      <c r="AGJ104" s="17"/>
      <c r="AGK104" s="17"/>
      <c r="AGL104" s="17"/>
      <c r="AGM104" s="17"/>
      <c r="AGN104" s="17"/>
      <c r="AGO104" s="17"/>
      <c r="AGP104" s="17"/>
      <c r="AGQ104" s="17"/>
      <c r="AGR104" s="17"/>
      <c r="AGS104" s="17"/>
      <c r="AGT104" s="17"/>
      <c r="AGU104" s="17"/>
      <c r="AGV104" s="17"/>
      <c r="AGW104" s="17"/>
      <c r="AGX104" s="17"/>
      <c r="AGY104" s="17"/>
      <c r="AGZ104" s="17"/>
      <c r="AHA104" s="17"/>
      <c r="AHB104" s="17"/>
      <c r="AHC104" s="17"/>
      <c r="AHD104" s="17"/>
      <c r="AHE104" s="17"/>
      <c r="AHF104" s="17"/>
      <c r="AHG104" s="17"/>
      <c r="AHH104" s="17"/>
      <c r="AHI104" s="17"/>
      <c r="AHJ104" s="17"/>
      <c r="AHK104" s="17"/>
      <c r="AHL104" s="17"/>
      <c r="AHM104" s="17"/>
      <c r="AHN104" s="17"/>
      <c r="AHO104" s="17"/>
      <c r="AHP104" s="17"/>
      <c r="AHQ104" s="17"/>
      <c r="AHR104" s="17"/>
      <c r="AHS104" s="17"/>
      <c r="AHT104" s="17"/>
      <c r="AHU104" s="17"/>
      <c r="AHV104" s="17"/>
      <c r="AHW104" s="17"/>
      <c r="AHX104" s="17"/>
      <c r="AHY104" s="17"/>
      <c r="AHZ104" s="17"/>
      <c r="AIA104" s="17"/>
      <c r="AIB104" s="17"/>
      <c r="AIC104" s="17"/>
      <c r="AID104" s="17"/>
      <c r="AIE104" s="17"/>
      <c r="AIF104" s="17"/>
      <c r="AIG104" s="17"/>
      <c r="AIH104" s="17"/>
      <c r="AII104" s="17"/>
      <c r="AIJ104" s="17"/>
      <c r="AIK104" s="17"/>
      <c r="AIL104" s="17"/>
      <c r="AIM104" s="17"/>
      <c r="AIN104" s="17"/>
      <c r="AIO104" s="17"/>
      <c r="AIP104" s="17"/>
      <c r="AIQ104" s="17"/>
      <c r="AIR104" s="17"/>
      <c r="AIS104" s="17"/>
      <c r="AIT104" s="17"/>
      <c r="AIU104" s="17"/>
      <c r="AIV104" s="17"/>
      <c r="AIW104" s="17"/>
      <c r="AIX104" s="17"/>
      <c r="AIY104" s="17"/>
      <c r="AIZ104" s="17"/>
      <c r="AJA104" s="17"/>
      <c r="AJB104" s="17"/>
      <c r="AJC104" s="17"/>
      <c r="AJD104" s="17"/>
      <c r="AJE104" s="17"/>
      <c r="AJF104" s="17"/>
      <c r="AJG104" s="17"/>
      <c r="AJH104" s="17"/>
      <c r="AJI104" s="17"/>
      <c r="AJJ104" s="17"/>
      <c r="AJK104" s="17"/>
      <c r="AJL104" s="17"/>
      <c r="AJM104" s="17"/>
      <c r="AJN104" s="17"/>
      <c r="AJO104" s="17"/>
      <c r="AJP104" s="17"/>
      <c r="AJQ104" s="17"/>
      <c r="AJR104" s="17"/>
      <c r="AJS104" s="17"/>
      <c r="AJT104" s="17"/>
      <c r="AJU104" s="17"/>
      <c r="AJV104" s="17"/>
      <c r="AJW104" s="17"/>
      <c r="AJX104" s="17"/>
      <c r="AJY104" s="17"/>
      <c r="AJZ104" s="17"/>
      <c r="AKA104" s="17"/>
      <c r="AKB104" s="17"/>
      <c r="AKC104" s="17"/>
      <c r="AKD104" s="17"/>
      <c r="AKE104" s="17"/>
      <c r="AKF104" s="17"/>
      <c r="AKG104" s="17"/>
      <c r="AKH104" s="17"/>
      <c r="AKI104" s="17"/>
      <c r="AKJ104" s="17"/>
      <c r="AKK104" s="17"/>
      <c r="AKL104" s="17"/>
      <c r="AKM104" s="17"/>
      <c r="AKN104" s="17"/>
      <c r="AKO104" s="17"/>
      <c r="AKP104" s="17"/>
      <c r="AKQ104" s="17"/>
      <c r="AKR104" s="17"/>
      <c r="AKS104" s="17"/>
      <c r="AKT104" s="17"/>
      <c r="AKU104" s="17"/>
      <c r="AKV104" s="17"/>
      <c r="AKW104" s="17"/>
      <c r="AKX104" s="17"/>
      <c r="AKY104" s="17"/>
      <c r="AKZ104" s="17"/>
      <c r="ALA104" s="17"/>
      <c r="ALB104" s="17"/>
      <c r="ALC104" s="17"/>
      <c r="ALD104" s="17"/>
      <c r="ALE104" s="17"/>
      <c r="ALF104" s="17"/>
      <c r="ALG104" s="17"/>
      <c r="ALH104" s="17"/>
      <c r="ALI104" s="17"/>
      <c r="ALJ104" s="17"/>
      <c r="ALK104" s="17"/>
      <c r="ALL104" s="17"/>
      <c r="ALM104" s="17"/>
      <c r="ALN104" s="17"/>
      <c r="ALO104" s="17"/>
      <c r="ALP104" s="17"/>
      <c r="ALQ104" s="17"/>
      <c r="ALR104" s="17"/>
      <c r="ALS104" s="17"/>
      <c r="ALT104" s="17"/>
      <c r="ALU104" s="17"/>
      <c r="ALV104" s="17"/>
      <c r="ALW104" s="17"/>
      <c r="ALX104" s="17"/>
      <c r="ALY104" s="17"/>
      <c r="ALZ104" s="17"/>
      <c r="AMA104" s="17"/>
      <c r="AMB104" s="17"/>
      <c r="AMC104" s="17"/>
      <c r="AMD104" s="17"/>
      <c r="AME104" s="17"/>
      <c r="AMF104" s="17"/>
      <c r="AMG104" s="17"/>
      <c r="AMH104" s="17"/>
      <c r="AMI104" s="17"/>
      <c r="AMJ104" s="17"/>
      <c r="AMK104" s="17"/>
      <c r="AML104" s="17"/>
      <c r="AMM104" s="17"/>
      <c r="AMN104" s="17"/>
      <c r="AMO104" s="17"/>
      <c r="AMP104" s="17"/>
      <c r="AMQ104" s="17"/>
      <c r="AMR104" s="17"/>
      <c r="AMS104" s="17"/>
      <c r="AMT104" s="17"/>
      <c r="AMU104" s="17"/>
      <c r="AMV104" s="17"/>
      <c r="AMW104" s="17"/>
      <c r="AMX104" s="17"/>
      <c r="AMY104" s="17"/>
      <c r="AMZ104" s="17"/>
      <c r="ANA104" s="17"/>
      <c r="ANB104" s="17"/>
      <c r="ANC104" s="17"/>
      <c r="AND104" s="17"/>
      <c r="ANE104" s="17"/>
      <c r="ANF104" s="17"/>
      <c r="ANG104" s="17"/>
      <c r="ANH104" s="17"/>
      <c r="ANI104" s="17"/>
      <c r="ANJ104" s="17"/>
      <c r="ANK104" s="17"/>
      <c r="ANL104" s="17"/>
      <c r="ANM104" s="17"/>
      <c r="ANN104" s="17"/>
      <c r="ANO104" s="17"/>
      <c r="ANP104" s="17"/>
      <c r="ANQ104" s="17"/>
      <c r="ANR104" s="17"/>
      <c r="ANS104" s="17"/>
      <c r="ANT104" s="17"/>
      <c r="ANU104" s="17"/>
      <c r="ANV104" s="17"/>
      <c r="ANW104" s="17"/>
      <c r="ANX104" s="17"/>
      <c r="ANY104" s="17"/>
      <c r="ANZ104" s="17"/>
      <c r="AOA104" s="17"/>
      <c r="AOB104" s="17"/>
      <c r="AOC104" s="17"/>
      <c r="AOD104" s="17"/>
      <c r="AOE104" s="17"/>
      <c r="AOF104" s="17"/>
      <c r="AOG104" s="17"/>
      <c r="AOH104" s="17"/>
      <c r="AOI104" s="17"/>
      <c r="AOJ104" s="17"/>
      <c r="AOK104" s="17"/>
      <c r="AOL104" s="17"/>
      <c r="AOM104" s="17"/>
      <c r="AON104" s="17"/>
      <c r="AOO104" s="17"/>
      <c r="AOP104" s="17"/>
      <c r="AOQ104" s="17"/>
      <c r="AOR104" s="17"/>
      <c r="AOS104" s="17"/>
      <c r="AOT104" s="17"/>
      <c r="AOU104" s="17"/>
      <c r="AOV104" s="17"/>
      <c r="AOW104" s="17"/>
      <c r="AOX104" s="17"/>
      <c r="AOY104" s="17"/>
      <c r="AOZ104" s="17"/>
      <c r="APA104" s="17"/>
      <c r="APB104" s="17"/>
      <c r="APC104" s="17"/>
      <c r="APD104" s="17"/>
      <c r="APE104" s="17"/>
      <c r="APF104" s="17"/>
      <c r="APG104" s="17"/>
      <c r="APH104" s="17"/>
      <c r="API104" s="17"/>
      <c r="APJ104" s="17"/>
      <c r="APK104" s="17"/>
      <c r="APL104" s="17"/>
      <c r="APM104" s="17"/>
      <c r="APN104" s="17"/>
      <c r="APO104" s="17"/>
      <c r="APP104" s="17"/>
      <c r="APQ104" s="17"/>
      <c r="APR104" s="17"/>
      <c r="APS104" s="17"/>
      <c r="APT104" s="17"/>
      <c r="APU104" s="17"/>
      <c r="APV104" s="17"/>
      <c r="APW104" s="17"/>
      <c r="APX104" s="17"/>
      <c r="APY104" s="17"/>
      <c r="APZ104" s="17"/>
      <c r="AQA104" s="17"/>
      <c r="AQB104" s="17"/>
      <c r="AQC104" s="17"/>
      <c r="AQD104" s="17"/>
      <c r="AQE104" s="17"/>
      <c r="AQF104" s="17"/>
      <c r="AQG104" s="17"/>
      <c r="AQH104" s="17"/>
      <c r="AQI104" s="17"/>
      <c r="AQJ104" s="17"/>
      <c r="AQK104" s="17"/>
      <c r="AQL104" s="17"/>
      <c r="AQM104" s="17"/>
      <c r="AQN104" s="17"/>
      <c r="AQO104" s="17"/>
      <c r="AQP104" s="17"/>
      <c r="AQQ104" s="17"/>
      <c r="AQR104" s="17"/>
      <c r="AQS104" s="17"/>
      <c r="AQT104" s="17"/>
      <c r="AQU104" s="17"/>
      <c r="AQV104" s="17"/>
      <c r="AQW104" s="17"/>
      <c r="AQX104" s="17"/>
      <c r="AQY104" s="17"/>
      <c r="AQZ104" s="17"/>
      <c r="ARA104" s="17"/>
      <c r="ARB104" s="17"/>
      <c r="ARC104" s="17"/>
      <c r="ARD104" s="17"/>
      <c r="ARE104" s="17"/>
      <c r="ARF104" s="17"/>
      <c r="ARG104" s="17"/>
      <c r="ARH104" s="17"/>
      <c r="ARI104" s="17"/>
      <c r="ARJ104" s="17"/>
      <c r="ARK104" s="17"/>
      <c r="ARL104" s="17"/>
      <c r="ARM104" s="17"/>
      <c r="ARN104" s="17"/>
      <c r="ARO104" s="17"/>
      <c r="ARP104" s="17"/>
      <c r="ARQ104" s="17"/>
      <c r="ARR104" s="17"/>
      <c r="ARS104" s="17"/>
      <c r="ART104" s="17"/>
      <c r="ARU104" s="17"/>
      <c r="ARV104" s="17"/>
      <c r="ARW104" s="17"/>
      <c r="ARX104" s="17"/>
      <c r="ARY104" s="17"/>
      <c r="ARZ104" s="17"/>
      <c r="ASA104" s="17"/>
      <c r="ASB104" s="17"/>
      <c r="ASC104" s="17"/>
      <c r="ASD104" s="17"/>
      <c r="ASE104" s="17"/>
      <c r="ASF104" s="17"/>
      <c r="ASG104" s="17"/>
      <c r="ASH104" s="17"/>
      <c r="ASI104" s="17"/>
      <c r="ASJ104" s="17"/>
      <c r="ASK104" s="17"/>
      <c r="ASL104" s="17"/>
      <c r="ASM104" s="17"/>
      <c r="ASN104" s="17"/>
      <c r="ASO104" s="17"/>
      <c r="ASP104" s="17"/>
      <c r="ASQ104" s="17"/>
      <c r="ASR104" s="17"/>
      <c r="ASS104" s="17"/>
      <c r="AST104" s="17"/>
      <c r="ASU104" s="17"/>
      <c r="ASV104" s="17"/>
      <c r="ASW104" s="17"/>
      <c r="ASX104" s="17"/>
      <c r="ASY104" s="17"/>
      <c r="ASZ104" s="17"/>
      <c r="ATA104" s="17"/>
      <c r="ATB104" s="17"/>
      <c r="ATC104" s="17"/>
    </row>
    <row r="105" spans="1:1199" s="3" customFormat="1" ht="54.95" customHeight="1">
      <c r="A105" s="13">
        <f t="shared" ref="A105:A110" si="8">ROW()-14</f>
        <v>91</v>
      </c>
      <c r="B105" s="13" t="s">
        <v>390</v>
      </c>
      <c r="C105" s="13" t="s">
        <v>391</v>
      </c>
      <c r="D105" s="13" t="s">
        <v>14</v>
      </c>
      <c r="E105" s="13" t="s">
        <v>392</v>
      </c>
      <c r="F105" s="13" t="s">
        <v>393</v>
      </c>
      <c r="G105" s="13" t="s">
        <v>394</v>
      </c>
      <c r="H105" s="13" t="s">
        <v>214</v>
      </c>
      <c r="I105" s="13" t="s">
        <v>19</v>
      </c>
    </row>
    <row r="106" spans="1:1199" s="3" customFormat="1" ht="45" customHeight="1">
      <c r="A106" s="13">
        <f t="shared" si="8"/>
        <v>92</v>
      </c>
      <c r="B106" s="13" t="s">
        <v>395</v>
      </c>
      <c r="C106" s="13" t="s">
        <v>391</v>
      </c>
      <c r="D106" s="13" t="s">
        <v>14</v>
      </c>
      <c r="E106" s="13" t="s">
        <v>396</v>
      </c>
      <c r="F106" s="13" t="s">
        <v>397</v>
      </c>
      <c r="G106" s="13" t="s">
        <v>398</v>
      </c>
      <c r="H106" s="13" t="s">
        <v>214</v>
      </c>
      <c r="I106" s="13" t="s">
        <v>19</v>
      </c>
    </row>
    <row r="107" spans="1:1199" s="3" customFormat="1" ht="45" customHeight="1">
      <c r="A107" s="13">
        <f t="shared" si="8"/>
        <v>93</v>
      </c>
      <c r="B107" s="13" t="s">
        <v>399</v>
      </c>
      <c r="C107" s="13" t="s">
        <v>391</v>
      </c>
      <c r="D107" s="13" t="s">
        <v>14</v>
      </c>
      <c r="E107" s="13" t="s">
        <v>400</v>
      </c>
      <c r="F107" s="13" t="s">
        <v>401</v>
      </c>
      <c r="G107" s="13" t="s">
        <v>402</v>
      </c>
      <c r="H107" s="13" t="s">
        <v>214</v>
      </c>
      <c r="I107" s="13" t="s">
        <v>19</v>
      </c>
    </row>
    <row r="108" spans="1:1199" s="3" customFormat="1" ht="45" customHeight="1">
      <c r="A108" s="13">
        <f t="shared" si="8"/>
        <v>94</v>
      </c>
      <c r="B108" s="13" t="s">
        <v>403</v>
      </c>
      <c r="C108" s="13" t="s">
        <v>391</v>
      </c>
      <c r="D108" s="13" t="s">
        <v>14</v>
      </c>
      <c r="E108" s="13" t="s">
        <v>404</v>
      </c>
      <c r="F108" s="13" t="s">
        <v>405</v>
      </c>
      <c r="G108" s="13" t="s">
        <v>406</v>
      </c>
      <c r="H108" s="13" t="s">
        <v>214</v>
      </c>
      <c r="I108" s="13" t="s">
        <v>19</v>
      </c>
    </row>
    <row r="109" spans="1:1199" s="3" customFormat="1" ht="54.95" customHeight="1">
      <c r="A109" s="13">
        <f t="shared" si="8"/>
        <v>95</v>
      </c>
      <c r="B109" s="13" t="s">
        <v>407</v>
      </c>
      <c r="C109" s="13" t="s">
        <v>391</v>
      </c>
      <c r="D109" s="13" t="s">
        <v>14</v>
      </c>
      <c r="E109" s="13" t="s">
        <v>408</v>
      </c>
      <c r="F109" s="13" t="s">
        <v>409</v>
      </c>
      <c r="G109" s="13" t="s">
        <v>410</v>
      </c>
      <c r="H109" s="13" t="s">
        <v>214</v>
      </c>
      <c r="I109" s="13" t="s">
        <v>19</v>
      </c>
    </row>
    <row r="110" spans="1:1199" s="3" customFormat="1" ht="54.95" customHeight="1">
      <c r="A110" s="13">
        <f t="shared" si="8"/>
        <v>96</v>
      </c>
      <c r="B110" s="13" t="s">
        <v>411</v>
      </c>
      <c r="C110" s="13" t="s">
        <v>391</v>
      </c>
      <c r="D110" s="13" t="s">
        <v>14</v>
      </c>
      <c r="E110" s="13" t="s">
        <v>412</v>
      </c>
      <c r="F110" s="13" t="s">
        <v>413</v>
      </c>
      <c r="G110" s="13" t="s">
        <v>414</v>
      </c>
      <c r="H110" s="13" t="s">
        <v>214</v>
      </c>
      <c r="I110" s="13" t="s">
        <v>19</v>
      </c>
    </row>
    <row r="111" spans="1:1199" s="2" customFormat="1" ht="24.95" customHeight="1">
      <c r="A111" s="20" t="s">
        <v>415</v>
      </c>
      <c r="B111" s="20"/>
      <c r="C111" s="20"/>
      <c r="D111" s="20"/>
      <c r="E111" s="20"/>
      <c r="F111" s="20"/>
      <c r="G111" s="20"/>
      <c r="H111" s="20"/>
      <c r="I111" s="20"/>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c r="IW111" s="17"/>
      <c r="IX111" s="17"/>
      <c r="IY111" s="17"/>
      <c r="IZ111" s="17"/>
      <c r="JA111" s="17"/>
      <c r="JB111" s="17"/>
      <c r="JC111" s="17"/>
      <c r="JD111" s="17"/>
      <c r="JE111" s="17"/>
      <c r="JF111" s="17"/>
      <c r="JG111" s="17"/>
      <c r="JH111" s="17"/>
      <c r="JI111" s="17"/>
      <c r="JJ111" s="17"/>
      <c r="JK111" s="17"/>
      <c r="JL111" s="17"/>
      <c r="JM111" s="17"/>
      <c r="JN111" s="17"/>
      <c r="JO111" s="17"/>
      <c r="JP111" s="17"/>
      <c r="JQ111" s="17"/>
      <c r="JR111" s="17"/>
      <c r="JS111" s="17"/>
      <c r="JT111" s="17"/>
      <c r="JU111" s="17"/>
      <c r="JV111" s="17"/>
      <c r="JW111" s="17"/>
      <c r="JX111" s="17"/>
      <c r="JY111" s="17"/>
      <c r="JZ111" s="17"/>
      <c r="KA111" s="17"/>
      <c r="KB111" s="17"/>
      <c r="KC111" s="17"/>
      <c r="KD111" s="17"/>
      <c r="KE111" s="17"/>
      <c r="KF111" s="17"/>
      <c r="KG111" s="17"/>
      <c r="KH111" s="17"/>
      <c r="KI111" s="17"/>
      <c r="KJ111" s="17"/>
      <c r="KK111" s="17"/>
      <c r="KL111" s="17"/>
      <c r="KM111" s="17"/>
      <c r="KN111" s="17"/>
      <c r="KO111" s="17"/>
      <c r="KP111" s="17"/>
      <c r="KQ111" s="17"/>
      <c r="KR111" s="17"/>
      <c r="KS111" s="17"/>
      <c r="KT111" s="17"/>
      <c r="KU111" s="17"/>
      <c r="KV111" s="17"/>
      <c r="KW111" s="17"/>
      <c r="KX111" s="17"/>
      <c r="KY111" s="17"/>
      <c r="KZ111" s="17"/>
      <c r="LA111" s="17"/>
      <c r="LB111" s="17"/>
      <c r="LC111" s="17"/>
      <c r="LD111" s="17"/>
      <c r="LE111" s="17"/>
      <c r="LF111" s="17"/>
      <c r="LG111" s="17"/>
      <c r="LH111" s="17"/>
      <c r="LI111" s="17"/>
      <c r="LJ111" s="17"/>
      <c r="LK111" s="17"/>
      <c r="LL111" s="17"/>
      <c r="LM111" s="17"/>
      <c r="LN111" s="17"/>
      <c r="LO111" s="17"/>
      <c r="LP111" s="17"/>
      <c r="LQ111" s="17"/>
      <c r="LR111" s="17"/>
      <c r="LS111" s="17"/>
      <c r="LT111" s="17"/>
      <c r="LU111" s="17"/>
      <c r="LV111" s="17"/>
      <c r="LW111" s="17"/>
      <c r="LX111" s="17"/>
      <c r="LY111" s="17"/>
      <c r="LZ111" s="17"/>
      <c r="MA111" s="17"/>
      <c r="MB111" s="17"/>
      <c r="MC111" s="17"/>
      <c r="MD111" s="17"/>
      <c r="ME111" s="17"/>
      <c r="MF111" s="17"/>
      <c r="MG111" s="17"/>
      <c r="MH111" s="17"/>
      <c r="MI111" s="17"/>
      <c r="MJ111" s="17"/>
      <c r="MK111" s="17"/>
      <c r="ML111" s="17"/>
      <c r="MM111" s="17"/>
      <c r="MN111" s="17"/>
      <c r="MO111" s="17"/>
      <c r="MP111" s="17"/>
      <c r="MQ111" s="17"/>
      <c r="MR111" s="17"/>
      <c r="MS111" s="17"/>
      <c r="MT111" s="17"/>
      <c r="MU111" s="17"/>
      <c r="MV111" s="17"/>
      <c r="MW111" s="17"/>
      <c r="MX111" s="17"/>
      <c r="MY111" s="17"/>
      <c r="MZ111" s="17"/>
      <c r="NA111" s="17"/>
      <c r="NB111" s="17"/>
      <c r="NC111" s="17"/>
      <c r="ND111" s="17"/>
      <c r="NE111" s="17"/>
      <c r="NF111" s="17"/>
      <c r="NG111" s="17"/>
      <c r="NH111" s="17"/>
      <c r="NI111" s="17"/>
      <c r="NJ111" s="17"/>
      <c r="NK111" s="17"/>
      <c r="NL111" s="17"/>
      <c r="NM111" s="17"/>
      <c r="NN111" s="17"/>
      <c r="NO111" s="17"/>
      <c r="NP111" s="17"/>
      <c r="NQ111" s="17"/>
      <c r="NR111" s="17"/>
      <c r="NS111" s="17"/>
      <c r="NT111" s="17"/>
      <c r="NU111" s="17"/>
      <c r="NV111" s="17"/>
      <c r="NW111" s="17"/>
      <c r="NX111" s="17"/>
      <c r="NY111" s="17"/>
      <c r="NZ111" s="17"/>
      <c r="OA111" s="17"/>
      <c r="OB111" s="17"/>
      <c r="OC111" s="17"/>
      <c r="OD111" s="17"/>
      <c r="OE111" s="17"/>
      <c r="OF111" s="17"/>
      <c r="OG111" s="17"/>
      <c r="OH111" s="17"/>
      <c r="OI111" s="17"/>
      <c r="OJ111" s="17"/>
      <c r="OK111" s="17"/>
      <c r="OL111" s="17"/>
      <c r="OM111" s="17"/>
      <c r="ON111" s="17"/>
      <c r="OO111" s="17"/>
      <c r="OP111" s="17"/>
      <c r="OQ111" s="17"/>
      <c r="OR111" s="17"/>
      <c r="OS111" s="17"/>
      <c r="OT111" s="17"/>
      <c r="OU111" s="17"/>
      <c r="OV111" s="17"/>
      <c r="OW111" s="17"/>
      <c r="OX111" s="17"/>
      <c r="OY111" s="17"/>
      <c r="OZ111" s="17"/>
      <c r="PA111" s="17"/>
      <c r="PB111" s="17"/>
      <c r="PC111" s="17"/>
      <c r="PD111" s="17"/>
      <c r="PE111" s="17"/>
      <c r="PF111" s="17"/>
      <c r="PG111" s="17"/>
      <c r="PH111" s="17"/>
      <c r="PI111" s="17"/>
      <c r="PJ111" s="17"/>
      <c r="PK111" s="17"/>
      <c r="PL111" s="17"/>
      <c r="PM111" s="17"/>
      <c r="PN111" s="17"/>
      <c r="PO111" s="17"/>
      <c r="PP111" s="17"/>
      <c r="PQ111" s="17"/>
      <c r="PR111" s="17"/>
      <c r="PS111" s="17"/>
      <c r="PT111" s="17"/>
      <c r="PU111" s="17"/>
      <c r="PV111" s="17"/>
      <c r="PW111" s="17"/>
      <c r="PX111" s="17"/>
      <c r="PY111" s="17"/>
      <c r="PZ111" s="17"/>
      <c r="QA111" s="17"/>
      <c r="QB111" s="17"/>
      <c r="QC111" s="17"/>
      <c r="QD111" s="17"/>
      <c r="QE111" s="17"/>
      <c r="QF111" s="17"/>
      <c r="QG111" s="17"/>
      <c r="QH111" s="17"/>
      <c r="QI111" s="17"/>
      <c r="QJ111" s="17"/>
      <c r="QK111" s="17"/>
      <c r="QL111" s="17"/>
      <c r="QM111" s="17"/>
      <c r="QN111" s="17"/>
      <c r="QO111" s="17"/>
      <c r="QP111" s="17"/>
      <c r="QQ111" s="17"/>
      <c r="QR111" s="17"/>
      <c r="QS111" s="17"/>
      <c r="QT111" s="17"/>
      <c r="QU111" s="17"/>
      <c r="QV111" s="17"/>
      <c r="QW111" s="17"/>
      <c r="QX111" s="17"/>
      <c r="QY111" s="17"/>
      <c r="QZ111" s="17"/>
      <c r="RA111" s="17"/>
      <c r="RB111" s="17"/>
      <c r="RC111" s="17"/>
      <c r="RD111" s="17"/>
      <c r="RE111" s="17"/>
      <c r="RF111" s="17"/>
      <c r="RG111" s="17"/>
      <c r="RH111" s="17"/>
      <c r="RI111" s="17"/>
      <c r="RJ111" s="17"/>
      <c r="RK111" s="17"/>
      <c r="RL111" s="17"/>
      <c r="RM111" s="17"/>
      <c r="RN111" s="17"/>
      <c r="RO111" s="17"/>
      <c r="RP111" s="17"/>
      <c r="RQ111" s="17"/>
      <c r="RR111" s="17"/>
      <c r="RS111" s="17"/>
      <c r="RT111" s="17"/>
      <c r="RU111" s="17"/>
      <c r="RV111" s="17"/>
      <c r="RW111" s="17"/>
      <c r="RX111" s="17"/>
      <c r="RY111" s="17"/>
      <c r="RZ111" s="17"/>
      <c r="SA111" s="17"/>
      <c r="SB111" s="17"/>
      <c r="SC111" s="17"/>
      <c r="SD111" s="17"/>
      <c r="SE111" s="17"/>
      <c r="SF111" s="17"/>
      <c r="SG111" s="17"/>
      <c r="SH111" s="17"/>
      <c r="SI111" s="17"/>
      <c r="SJ111" s="17"/>
      <c r="SK111" s="17"/>
      <c r="SL111" s="17"/>
      <c r="SM111" s="17"/>
      <c r="SN111" s="17"/>
      <c r="SO111" s="17"/>
      <c r="SP111" s="17"/>
      <c r="SQ111" s="17"/>
      <c r="SR111" s="17"/>
      <c r="SS111" s="17"/>
      <c r="ST111" s="17"/>
      <c r="SU111" s="17"/>
      <c r="SV111" s="17"/>
      <c r="SW111" s="17"/>
      <c r="SX111" s="17"/>
      <c r="SY111" s="17"/>
      <c r="SZ111" s="17"/>
      <c r="TA111" s="17"/>
      <c r="TB111" s="17"/>
      <c r="TC111" s="17"/>
      <c r="TD111" s="17"/>
      <c r="TE111" s="17"/>
      <c r="TF111" s="17"/>
      <c r="TG111" s="17"/>
      <c r="TH111" s="17"/>
      <c r="TI111" s="17"/>
      <c r="TJ111" s="17"/>
      <c r="TK111" s="17"/>
      <c r="TL111" s="17"/>
      <c r="TM111" s="17"/>
      <c r="TN111" s="17"/>
      <c r="TO111" s="17"/>
      <c r="TP111" s="17"/>
      <c r="TQ111" s="17"/>
      <c r="TR111" s="17"/>
      <c r="TS111" s="17"/>
      <c r="TT111" s="17"/>
      <c r="TU111" s="17"/>
      <c r="TV111" s="17"/>
      <c r="TW111" s="17"/>
      <c r="TX111" s="17"/>
      <c r="TY111" s="17"/>
      <c r="TZ111" s="17"/>
      <c r="UA111" s="17"/>
      <c r="UB111" s="17"/>
      <c r="UC111" s="17"/>
      <c r="UD111" s="17"/>
      <c r="UE111" s="17"/>
      <c r="UF111" s="17"/>
      <c r="UG111" s="17"/>
      <c r="UH111" s="17"/>
      <c r="UI111" s="17"/>
      <c r="UJ111" s="17"/>
      <c r="UK111" s="17"/>
      <c r="UL111" s="17"/>
      <c r="UM111" s="17"/>
      <c r="UN111" s="17"/>
      <c r="UO111" s="17"/>
      <c r="UP111" s="17"/>
      <c r="UQ111" s="17"/>
      <c r="UR111" s="17"/>
      <c r="US111" s="17"/>
      <c r="UT111" s="17"/>
      <c r="UU111" s="17"/>
      <c r="UV111" s="17"/>
      <c r="UW111" s="17"/>
      <c r="UX111" s="17"/>
      <c r="UY111" s="17"/>
      <c r="UZ111" s="17"/>
      <c r="VA111" s="17"/>
      <c r="VB111" s="17"/>
      <c r="VC111" s="17"/>
      <c r="VD111" s="17"/>
      <c r="VE111" s="17"/>
      <c r="VF111" s="17"/>
      <c r="VG111" s="17"/>
      <c r="VH111" s="17"/>
      <c r="VI111" s="17"/>
      <c r="VJ111" s="17"/>
      <c r="VK111" s="17"/>
      <c r="VL111" s="17"/>
      <c r="VM111" s="17"/>
      <c r="VN111" s="17"/>
      <c r="VO111" s="17"/>
      <c r="VP111" s="17"/>
      <c r="VQ111" s="17"/>
      <c r="VR111" s="17"/>
      <c r="VS111" s="17"/>
      <c r="VT111" s="17"/>
      <c r="VU111" s="17"/>
      <c r="VV111" s="17"/>
      <c r="VW111" s="17"/>
      <c r="VX111" s="17"/>
      <c r="VY111" s="17"/>
      <c r="VZ111" s="17"/>
      <c r="WA111" s="17"/>
      <c r="WB111" s="17"/>
      <c r="WC111" s="17"/>
      <c r="WD111" s="17"/>
      <c r="WE111" s="17"/>
      <c r="WF111" s="17"/>
      <c r="WG111" s="17"/>
      <c r="WH111" s="17"/>
      <c r="WI111" s="17"/>
      <c r="WJ111" s="17"/>
      <c r="WK111" s="17"/>
      <c r="WL111" s="17"/>
      <c r="WM111" s="17"/>
      <c r="WN111" s="17"/>
      <c r="WO111" s="17"/>
      <c r="WP111" s="17"/>
      <c r="WQ111" s="17"/>
      <c r="WR111" s="17"/>
      <c r="WS111" s="17"/>
      <c r="WT111" s="17"/>
      <c r="WU111" s="17"/>
      <c r="WV111" s="17"/>
      <c r="WW111" s="17"/>
      <c r="WX111" s="17"/>
      <c r="WY111" s="17"/>
      <c r="WZ111" s="17"/>
      <c r="XA111" s="17"/>
      <c r="XB111" s="17"/>
      <c r="XC111" s="17"/>
      <c r="XD111" s="17"/>
      <c r="XE111" s="17"/>
      <c r="XF111" s="17"/>
      <c r="XG111" s="17"/>
      <c r="XH111" s="17"/>
      <c r="XI111" s="17"/>
      <c r="XJ111" s="17"/>
      <c r="XK111" s="17"/>
      <c r="XL111" s="17"/>
      <c r="XM111" s="17"/>
      <c r="XN111" s="17"/>
      <c r="XO111" s="17"/>
      <c r="XP111" s="17"/>
      <c r="XQ111" s="17"/>
      <c r="XR111" s="17"/>
      <c r="XS111" s="17"/>
      <c r="XT111" s="17"/>
      <c r="XU111" s="17"/>
      <c r="XV111" s="17"/>
      <c r="XW111" s="17"/>
      <c r="XX111" s="17"/>
      <c r="XY111" s="17"/>
      <c r="XZ111" s="17"/>
      <c r="YA111" s="17"/>
      <c r="YB111" s="17"/>
      <c r="YC111" s="17"/>
      <c r="YD111" s="17"/>
      <c r="YE111" s="17"/>
      <c r="YF111" s="17"/>
      <c r="YG111" s="17"/>
      <c r="YH111" s="17"/>
      <c r="YI111" s="17"/>
      <c r="YJ111" s="17"/>
      <c r="YK111" s="17"/>
      <c r="YL111" s="17"/>
      <c r="YM111" s="17"/>
      <c r="YN111" s="17"/>
      <c r="YO111" s="17"/>
      <c r="YP111" s="17"/>
      <c r="YQ111" s="17"/>
      <c r="YR111" s="17"/>
      <c r="YS111" s="17"/>
      <c r="YT111" s="17"/>
      <c r="YU111" s="17"/>
      <c r="YV111" s="17"/>
      <c r="YW111" s="17"/>
      <c r="YX111" s="17"/>
      <c r="YY111" s="17"/>
      <c r="YZ111" s="17"/>
      <c r="ZA111" s="17"/>
      <c r="ZB111" s="17"/>
      <c r="ZC111" s="17"/>
      <c r="ZD111" s="17"/>
      <c r="ZE111" s="17"/>
      <c r="ZF111" s="17"/>
      <c r="ZG111" s="17"/>
      <c r="ZH111" s="17"/>
      <c r="ZI111" s="17"/>
      <c r="ZJ111" s="17"/>
      <c r="ZK111" s="17"/>
      <c r="ZL111" s="17"/>
      <c r="ZM111" s="17"/>
      <c r="ZN111" s="17"/>
      <c r="ZO111" s="17"/>
      <c r="ZP111" s="17"/>
      <c r="ZQ111" s="17"/>
      <c r="ZR111" s="17"/>
      <c r="ZS111" s="17"/>
      <c r="ZT111" s="17"/>
      <c r="ZU111" s="17"/>
      <c r="ZV111" s="17"/>
      <c r="ZW111" s="17"/>
      <c r="ZX111" s="17"/>
      <c r="ZY111" s="17"/>
      <c r="ZZ111" s="17"/>
      <c r="AAA111" s="17"/>
      <c r="AAB111" s="17"/>
      <c r="AAC111" s="17"/>
      <c r="AAD111" s="17"/>
      <c r="AAE111" s="17"/>
      <c r="AAF111" s="17"/>
      <c r="AAG111" s="17"/>
      <c r="AAH111" s="17"/>
      <c r="AAI111" s="17"/>
      <c r="AAJ111" s="17"/>
      <c r="AAK111" s="17"/>
      <c r="AAL111" s="17"/>
      <c r="AAM111" s="17"/>
      <c r="AAN111" s="17"/>
      <c r="AAO111" s="17"/>
      <c r="AAP111" s="17"/>
      <c r="AAQ111" s="17"/>
      <c r="AAR111" s="17"/>
      <c r="AAS111" s="17"/>
      <c r="AAT111" s="17"/>
      <c r="AAU111" s="17"/>
      <c r="AAV111" s="17"/>
      <c r="AAW111" s="17"/>
      <c r="AAX111" s="17"/>
      <c r="AAY111" s="17"/>
      <c r="AAZ111" s="17"/>
      <c r="ABA111" s="17"/>
      <c r="ABB111" s="17"/>
      <c r="ABC111" s="17"/>
      <c r="ABD111" s="17"/>
      <c r="ABE111" s="17"/>
      <c r="ABF111" s="17"/>
      <c r="ABG111" s="17"/>
      <c r="ABH111" s="17"/>
      <c r="ABI111" s="17"/>
      <c r="ABJ111" s="17"/>
      <c r="ABK111" s="17"/>
      <c r="ABL111" s="17"/>
      <c r="ABM111" s="17"/>
      <c r="ABN111" s="17"/>
      <c r="ABO111" s="17"/>
      <c r="ABP111" s="17"/>
      <c r="ABQ111" s="17"/>
      <c r="ABR111" s="17"/>
      <c r="ABS111" s="17"/>
      <c r="ABT111" s="17"/>
      <c r="ABU111" s="17"/>
      <c r="ABV111" s="17"/>
      <c r="ABW111" s="17"/>
      <c r="ABX111" s="17"/>
      <c r="ABY111" s="17"/>
      <c r="ABZ111" s="17"/>
      <c r="ACA111" s="17"/>
      <c r="ACB111" s="17"/>
      <c r="ACC111" s="17"/>
      <c r="ACD111" s="17"/>
      <c r="ACE111" s="17"/>
      <c r="ACF111" s="17"/>
      <c r="ACG111" s="17"/>
      <c r="ACH111" s="17"/>
      <c r="ACI111" s="17"/>
      <c r="ACJ111" s="17"/>
      <c r="ACK111" s="17"/>
      <c r="ACL111" s="17"/>
      <c r="ACM111" s="17"/>
      <c r="ACN111" s="17"/>
      <c r="ACO111" s="17"/>
      <c r="ACP111" s="17"/>
      <c r="ACQ111" s="17"/>
      <c r="ACR111" s="17"/>
      <c r="ACS111" s="17"/>
      <c r="ACT111" s="17"/>
      <c r="ACU111" s="17"/>
      <c r="ACV111" s="17"/>
      <c r="ACW111" s="17"/>
      <c r="ACX111" s="17"/>
      <c r="ACY111" s="17"/>
      <c r="ACZ111" s="17"/>
      <c r="ADA111" s="17"/>
      <c r="ADB111" s="17"/>
      <c r="ADC111" s="17"/>
      <c r="ADD111" s="17"/>
      <c r="ADE111" s="17"/>
      <c r="ADF111" s="17"/>
      <c r="ADG111" s="17"/>
      <c r="ADH111" s="17"/>
      <c r="ADI111" s="17"/>
      <c r="ADJ111" s="17"/>
      <c r="ADK111" s="17"/>
      <c r="ADL111" s="17"/>
      <c r="ADM111" s="17"/>
      <c r="ADN111" s="17"/>
      <c r="ADO111" s="17"/>
      <c r="ADP111" s="17"/>
      <c r="ADQ111" s="17"/>
      <c r="ADR111" s="17"/>
      <c r="ADS111" s="17"/>
      <c r="ADT111" s="17"/>
      <c r="ADU111" s="17"/>
      <c r="ADV111" s="17"/>
      <c r="ADW111" s="17"/>
      <c r="ADX111" s="17"/>
      <c r="ADY111" s="17"/>
      <c r="ADZ111" s="17"/>
      <c r="AEA111" s="17"/>
      <c r="AEB111" s="17"/>
      <c r="AEC111" s="17"/>
      <c r="AED111" s="17"/>
      <c r="AEE111" s="17"/>
      <c r="AEF111" s="17"/>
      <c r="AEG111" s="17"/>
      <c r="AEH111" s="17"/>
      <c r="AEI111" s="17"/>
      <c r="AEJ111" s="17"/>
      <c r="AEK111" s="17"/>
      <c r="AEL111" s="17"/>
      <c r="AEM111" s="17"/>
      <c r="AEN111" s="17"/>
      <c r="AEO111" s="17"/>
      <c r="AEP111" s="17"/>
      <c r="AEQ111" s="17"/>
      <c r="AER111" s="17"/>
      <c r="AES111" s="17"/>
      <c r="AET111" s="17"/>
      <c r="AEU111" s="17"/>
      <c r="AEV111" s="17"/>
      <c r="AEW111" s="17"/>
      <c r="AEX111" s="17"/>
      <c r="AEY111" s="17"/>
      <c r="AEZ111" s="17"/>
      <c r="AFA111" s="17"/>
      <c r="AFB111" s="17"/>
      <c r="AFC111" s="17"/>
      <c r="AFD111" s="17"/>
      <c r="AFE111" s="17"/>
      <c r="AFF111" s="17"/>
      <c r="AFG111" s="17"/>
      <c r="AFH111" s="17"/>
      <c r="AFI111" s="17"/>
      <c r="AFJ111" s="17"/>
      <c r="AFK111" s="17"/>
      <c r="AFL111" s="17"/>
      <c r="AFM111" s="17"/>
      <c r="AFN111" s="17"/>
      <c r="AFO111" s="17"/>
      <c r="AFP111" s="17"/>
      <c r="AFQ111" s="17"/>
      <c r="AFR111" s="17"/>
      <c r="AFS111" s="17"/>
      <c r="AFT111" s="17"/>
      <c r="AFU111" s="17"/>
      <c r="AFV111" s="17"/>
      <c r="AFW111" s="17"/>
      <c r="AFX111" s="17"/>
      <c r="AFY111" s="17"/>
      <c r="AFZ111" s="17"/>
      <c r="AGA111" s="17"/>
      <c r="AGB111" s="17"/>
      <c r="AGC111" s="17"/>
      <c r="AGD111" s="17"/>
      <c r="AGE111" s="17"/>
      <c r="AGF111" s="17"/>
      <c r="AGG111" s="17"/>
      <c r="AGH111" s="17"/>
      <c r="AGI111" s="17"/>
      <c r="AGJ111" s="17"/>
      <c r="AGK111" s="17"/>
      <c r="AGL111" s="17"/>
      <c r="AGM111" s="17"/>
      <c r="AGN111" s="17"/>
      <c r="AGO111" s="17"/>
      <c r="AGP111" s="17"/>
      <c r="AGQ111" s="17"/>
      <c r="AGR111" s="17"/>
      <c r="AGS111" s="17"/>
      <c r="AGT111" s="17"/>
      <c r="AGU111" s="17"/>
      <c r="AGV111" s="17"/>
      <c r="AGW111" s="17"/>
      <c r="AGX111" s="17"/>
      <c r="AGY111" s="17"/>
      <c r="AGZ111" s="17"/>
      <c r="AHA111" s="17"/>
      <c r="AHB111" s="17"/>
      <c r="AHC111" s="17"/>
      <c r="AHD111" s="17"/>
      <c r="AHE111" s="17"/>
      <c r="AHF111" s="17"/>
      <c r="AHG111" s="17"/>
      <c r="AHH111" s="17"/>
      <c r="AHI111" s="17"/>
      <c r="AHJ111" s="17"/>
      <c r="AHK111" s="17"/>
      <c r="AHL111" s="17"/>
      <c r="AHM111" s="17"/>
      <c r="AHN111" s="17"/>
      <c r="AHO111" s="17"/>
      <c r="AHP111" s="17"/>
      <c r="AHQ111" s="17"/>
      <c r="AHR111" s="17"/>
      <c r="AHS111" s="17"/>
      <c r="AHT111" s="17"/>
      <c r="AHU111" s="17"/>
      <c r="AHV111" s="17"/>
      <c r="AHW111" s="17"/>
      <c r="AHX111" s="17"/>
      <c r="AHY111" s="17"/>
      <c r="AHZ111" s="17"/>
      <c r="AIA111" s="17"/>
      <c r="AIB111" s="17"/>
      <c r="AIC111" s="17"/>
      <c r="AID111" s="17"/>
      <c r="AIE111" s="17"/>
      <c r="AIF111" s="17"/>
      <c r="AIG111" s="17"/>
      <c r="AIH111" s="17"/>
      <c r="AII111" s="17"/>
      <c r="AIJ111" s="17"/>
      <c r="AIK111" s="17"/>
      <c r="AIL111" s="17"/>
      <c r="AIM111" s="17"/>
      <c r="AIN111" s="17"/>
      <c r="AIO111" s="17"/>
      <c r="AIP111" s="17"/>
      <c r="AIQ111" s="17"/>
      <c r="AIR111" s="17"/>
      <c r="AIS111" s="17"/>
      <c r="AIT111" s="17"/>
      <c r="AIU111" s="17"/>
      <c r="AIV111" s="17"/>
      <c r="AIW111" s="17"/>
      <c r="AIX111" s="17"/>
      <c r="AIY111" s="17"/>
      <c r="AIZ111" s="17"/>
      <c r="AJA111" s="17"/>
      <c r="AJB111" s="17"/>
      <c r="AJC111" s="17"/>
      <c r="AJD111" s="17"/>
      <c r="AJE111" s="17"/>
      <c r="AJF111" s="17"/>
      <c r="AJG111" s="17"/>
      <c r="AJH111" s="17"/>
      <c r="AJI111" s="17"/>
      <c r="AJJ111" s="17"/>
      <c r="AJK111" s="17"/>
      <c r="AJL111" s="17"/>
      <c r="AJM111" s="17"/>
      <c r="AJN111" s="17"/>
      <c r="AJO111" s="17"/>
      <c r="AJP111" s="17"/>
      <c r="AJQ111" s="17"/>
      <c r="AJR111" s="17"/>
      <c r="AJS111" s="17"/>
      <c r="AJT111" s="17"/>
      <c r="AJU111" s="17"/>
      <c r="AJV111" s="17"/>
      <c r="AJW111" s="17"/>
      <c r="AJX111" s="17"/>
      <c r="AJY111" s="17"/>
      <c r="AJZ111" s="17"/>
      <c r="AKA111" s="17"/>
      <c r="AKB111" s="17"/>
      <c r="AKC111" s="17"/>
      <c r="AKD111" s="17"/>
      <c r="AKE111" s="17"/>
      <c r="AKF111" s="17"/>
      <c r="AKG111" s="17"/>
      <c r="AKH111" s="17"/>
      <c r="AKI111" s="17"/>
      <c r="AKJ111" s="17"/>
      <c r="AKK111" s="17"/>
      <c r="AKL111" s="17"/>
      <c r="AKM111" s="17"/>
      <c r="AKN111" s="17"/>
      <c r="AKO111" s="17"/>
      <c r="AKP111" s="17"/>
      <c r="AKQ111" s="17"/>
      <c r="AKR111" s="17"/>
      <c r="AKS111" s="17"/>
      <c r="AKT111" s="17"/>
      <c r="AKU111" s="17"/>
      <c r="AKV111" s="17"/>
      <c r="AKW111" s="17"/>
      <c r="AKX111" s="17"/>
      <c r="AKY111" s="17"/>
      <c r="AKZ111" s="17"/>
      <c r="ALA111" s="17"/>
      <c r="ALB111" s="17"/>
      <c r="ALC111" s="17"/>
      <c r="ALD111" s="17"/>
      <c r="ALE111" s="17"/>
      <c r="ALF111" s="17"/>
      <c r="ALG111" s="17"/>
      <c r="ALH111" s="17"/>
      <c r="ALI111" s="17"/>
      <c r="ALJ111" s="17"/>
      <c r="ALK111" s="17"/>
      <c r="ALL111" s="17"/>
      <c r="ALM111" s="17"/>
      <c r="ALN111" s="17"/>
      <c r="ALO111" s="17"/>
      <c r="ALP111" s="17"/>
      <c r="ALQ111" s="17"/>
      <c r="ALR111" s="17"/>
      <c r="ALS111" s="17"/>
      <c r="ALT111" s="17"/>
      <c r="ALU111" s="17"/>
      <c r="ALV111" s="17"/>
      <c r="ALW111" s="17"/>
      <c r="ALX111" s="17"/>
      <c r="ALY111" s="17"/>
      <c r="ALZ111" s="17"/>
      <c r="AMA111" s="17"/>
      <c r="AMB111" s="17"/>
      <c r="AMC111" s="17"/>
      <c r="AMD111" s="17"/>
      <c r="AME111" s="17"/>
      <c r="AMF111" s="17"/>
      <c r="AMG111" s="17"/>
      <c r="AMH111" s="17"/>
      <c r="AMI111" s="17"/>
      <c r="AMJ111" s="17"/>
      <c r="AMK111" s="17"/>
      <c r="AML111" s="17"/>
      <c r="AMM111" s="17"/>
      <c r="AMN111" s="17"/>
      <c r="AMO111" s="17"/>
      <c r="AMP111" s="17"/>
      <c r="AMQ111" s="17"/>
      <c r="AMR111" s="17"/>
      <c r="AMS111" s="17"/>
      <c r="AMT111" s="17"/>
      <c r="AMU111" s="17"/>
      <c r="AMV111" s="17"/>
      <c r="AMW111" s="17"/>
      <c r="AMX111" s="17"/>
      <c r="AMY111" s="17"/>
      <c r="AMZ111" s="17"/>
      <c r="ANA111" s="17"/>
      <c r="ANB111" s="17"/>
      <c r="ANC111" s="17"/>
      <c r="AND111" s="17"/>
      <c r="ANE111" s="17"/>
      <c r="ANF111" s="17"/>
      <c r="ANG111" s="17"/>
      <c r="ANH111" s="17"/>
      <c r="ANI111" s="17"/>
      <c r="ANJ111" s="17"/>
      <c r="ANK111" s="17"/>
      <c r="ANL111" s="17"/>
      <c r="ANM111" s="17"/>
      <c r="ANN111" s="17"/>
      <c r="ANO111" s="17"/>
      <c r="ANP111" s="17"/>
      <c r="ANQ111" s="17"/>
      <c r="ANR111" s="17"/>
      <c r="ANS111" s="17"/>
      <c r="ANT111" s="17"/>
      <c r="ANU111" s="17"/>
      <c r="ANV111" s="17"/>
      <c r="ANW111" s="17"/>
      <c r="ANX111" s="17"/>
      <c r="ANY111" s="17"/>
      <c r="ANZ111" s="17"/>
      <c r="AOA111" s="17"/>
      <c r="AOB111" s="17"/>
      <c r="AOC111" s="17"/>
      <c r="AOD111" s="17"/>
      <c r="AOE111" s="17"/>
      <c r="AOF111" s="17"/>
      <c r="AOG111" s="17"/>
      <c r="AOH111" s="17"/>
      <c r="AOI111" s="17"/>
      <c r="AOJ111" s="17"/>
      <c r="AOK111" s="17"/>
      <c r="AOL111" s="17"/>
      <c r="AOM111" s="17"/>
      <c r="AON111" s="17"/>
      <c r="AOO111" s="17"/>
      <c r="AOP111" s="17"/>
      <c r="AOQ111" s="17"/>
      <c r="AOR111" s="17"/>
      <c r="AOS111" s="17"/>
      <c r="AOT111" s="17"/>
      <c r="AOU111" s="17"/>
      <c r="AOV111" s="17"/>
      <c r="AOW111" s="17"/>
      <c r="AOX111" s="17"/>
      <c r="AOY111" s="17"/>
      <c r="AOZ111" s="17"/>
      <c r="APA111" s="17"/>
      <c r="APB111" s="17"/>
      <c r="APC111" s="17"/>
      <c r="APD111" s="17"/>
      <c r="APE111" s="17"/>
      <c r="APF111" s="17"/>
      <c r="APG111" s="17"/>
      <c r="APH111" s="17"/>
      <c r="API111" s="17"/>
      <c r="APJ111" s="17"/>
      <c r="APK111" s="17"/>
      <c r="APL111" s="17"/>
      <c r="APM111" s="17"/>
      <c r="APN111" s="17"/>
      <c r="APO111" s="17"/>
      <c r="APP111" s="17"/>
      <c r="APQ111" s="17"/>
      <c r="APR111" s="17"/>
      <c r="APS111" s="17"/>
      <c r="APT111" s="17"/>
      <c r="APU111" s="17"/>
      <c r="APV111" s="17"/>
      <c r="APW111" s="17"/>
      <c r="APX111" s="17"/>
      <c r="APY111" s="17"/>
      <c r="APZ111" s="17"/>
      <c r="AQA111" s="17"/>
      <c r="AQB111" s="17"/>
      <c r="AQC111" s="17"/>
      <c r="AQD111" s="17"/>
      <c r="AQE111" s="17"/>
      <c r="AQF111" s="17"/>
      <c r="AQG111" s="17"/>
      <c r="AQH111" s="17"/>
      <c r="AQI111" s="17"/>
      <c r="AQJ111" s="17"/>
      <c r="AQK111" s="17"/>
      <c r="AQL111" s="17"/>
      <c r="AQM111" s="17"/>
      <c r="AQN111" s="17"/>
      <c r="AQO111" s="17"/>
      <c r="AQP111" s="17"/>
      <c r="AQQ111" s="17"/>
      <c r="AQR111" s="17"/>
      <c r="AQS111" s="17"/>
      <c r="AQT111" s="17"/>
      <c r="AQU111" s="17"/>
      <c r="AQV111" s="17"/>
      <c r="AQW111" s="17"/>
      <c r="AQX111" s="17"/>
      <c r="AQY111" s="17"/>
      <c r="AQZ111" s="17"/>
      <c r="ARA111" s="17"/>
      <c r="ARB111" s="17"/>
      <c r="ARC111" s="17"/>
      <c r="ARD111" s="17"/>
      <c r="ARE111" s="17"/>
      <c r="ARF111" s="17"/>
      <c r="ARG111" s="17"/>
      <c r="ARH111" s="17"/>
      <c r="ARI111" s="17"/>
      <c r="ARJ111" s="17"/>
      <c r="ARK111" s="17"/>
      <c r="ARL111" s="17"/>
      <c r="ARM111" s="17"/>
      <c r="ARN111" s="17"/>
      <c r="ARO111" s="17"/>
      <c r="ARP111" s="17"/>
      <c r="ARQ111" s="17"/>
      <c r="ARR111" s="17"/>
      <c r="ARS111" s="17"/>
      <c r="ART111" s="17"/>
      <c r="ARU111" s="17"/>
      <c r="ARV111" s="17"/>
      <c r="ARW111" s="17"/>
      <c r="ARX111" s="17"/>
      <c r="ARY111" s="17"/>
      <c r="ARZ111" s="17"/>
      <c r="ASA111" s="17"/>
      <c r="ASB111" s="17"/>
      <c r="ASC111" s="17"/>
      <c r="ASD111" s="17"/>
      <c r="ASE111" s="17"/>
      <c r="ASF111" s="17"/>
      <c r="ASG111" s="17"/>
      <c r="ASH111" s="17"/>
      <c r="ASI111" s="17"/>
      <c r="ASJ111" s="17"/>
      <c r="ASK111" s="17"/>
      <c r="ASL111" s="17"/>
      <c r="ASM111" s="17"/>
      <c r="ASN111" s="17"/>
      <c r="ASO111" s="17"/>
      <c r="ASP111" s="17"/>
      <c r="ASQ111" s="17"/>
      <c r="ASR111" s="17"/>
      <c r="ASS111" s="17"/>
      <c r="AST111" s="17"/>
      <c r="ASU111" s="17"/>
      <c r="ASV111" s="17"/>
      <c r="ASW111" s="17"/>
      <c r="ASX111" s="17"/>
      <c r="ASY111" s="17"/>
      <c r="ASZ111" s="17"/>
      <c r="ATA111" s="17"/>
      <c r="ATB111" s="17"/>
      <c r="ATC111" s="17"/>
    </row>
    <row r="112" spans="1:1199" s="3" customFormat="1" ht="54.95" customHeight="1">
      <c r="A112" s="13">
        <f t="shared" ref="A112:A117" si="9">ROW()-15</f>
        <v>97</v>
      </c>
      <c r="B112" s="13" t="s">
        <v>416</v>
      </c>
      <c r="C112" s="13" t="s">
        <v>417</v>
      </c>
      <c r="D112" s="13" t="s">
        <v>14</v>
      </c>
      <c r="E112" s="13" t="s">
        <v>418</v>
      </c>
      <c r="F112" s="13" t="s">
        <v>419</v>
      </c>
      <c r="G112" s="13" t="s">
        <v>420</v>
      </c>
      <c r="H112" s="13" t="s">
        <v>214</v>
      </c>
      <c r="I112" s="13" t="s">
        <v>19</v>
      </c>
    </row>
    <row r="113" spans="1:1199" s="3" customFormat="1" ht="54.95" customHeight="1">
      <c r="A113" s="13">
        <f t="shared" si="9"/>
        <v>98</v>
      </c>
      <c r="B113" s="13" t="s">
        <v>421</v>
      </c>
      <c r="C113" s="13" t="s">
        <v>417</v>
      </c>
      <c r="D113" s="13" t="s">
        <v>14</v>
      </c>
      <c r="E113" s="13" t="s">
        <v>422</v>
      </c>
      <c r="F113" s="13" t="s">
        <v>423</v>
      </c>
      <c r="G113" s="13" t="s">
        <v>424</v>
      </c>
      <c r="H113" s="13" t="s">
        <v>214</v>
      </c>
      <c r="I113" s="13" t="s">
        <v>19</v>
      </c>
    </row>
    <row r="114" spans="1:1199" s="3" customFormat="1" ht="45" customHeight="1">
      <c r="A114" s="13">
        <f t="shared" si="9"/>
        <v>99</v>
      </c>
      <c r="B114" s="13" t="s">
        <v>425</v>
      </c>
      <c r="C114" s="13" t="s">
        <v>417</v>
      </c>
      <c r="D114" s="13" t="s">
        <v>14</v>
      </c>
      <c r="E114" s="13" t="s">
        <v>426</v>
      </c>
      <c r="F114" s="13" t="s">
        <v>427</v>
      </c>
      <c r="G114" s="13" t="s">
        <v>428</v>
      </c>
      <c r="H114" s="13" t="s">
        <v>214</v>
      </c>
      <c r="I114" s="13" t="s">
        <v>19</v>
      </c>
    </row>
    <row r="115" spans="1:1199" s="3" customFormat="1" ht="54.95" customHeight="1">
      <c r="A115" s="13">
        <f t="shared" si="9"/>
        <v>100</v>
      </c>
      <c r="B115" s="13" t="s">
        <v>429</v>
      </c>
      <c r="C115" s="13" t="s">
        <v>417</v>
      </c>
      <c r="D115" s="13" t="s">
        <v>14</v>
      </c>
      <c r="E115" s="13" t="s">
        <v>430</v>
      </c>
      <c r="F115" s="13" t="s">
        <v>431</v>
      </c>
      <c r="G115" s="13" t="s">
        <v>432</v>
      </c>
      <c r="H115" s="13" t="s">
        <v>214</v>
      </c>
      <c r="I115" s="13" t="s">
        <v>19</v>
      </c>
    </row>
    <row r="116" spans="1:1199" s="3" customFormat="1" ht="45" customHeight="1">
      <c r="A116" s="13">
        <f t="shared" si="9"/>
        <v>101</v>
      </c>
      <c r="B116" s="13" t="s">
        <v>433</v>
      </c>
      <c r="C116" s="13" t="s">
        <v>417</v>
      </c>
      <c r="D116" s="13" t="s">
        <v>14</v>
      </c>
      <c r="E116" s="13" t="s">
        <v>434</v>
      </c>
      <c r="F116" s="13" t="s">
        <v>435</v>
      </c>
      <c r="G116" s="13" t="s">
        <v>436</v>
      </c>
      <c r="H116" s="13" t="s">
        <v>214</v>
      </c>
      <c r="I116" s="13" t="s">
        <v>19</v>
      </c>
    </row>
    <row r="117" spans="1:1199" s="3" customFormat="1" ht="35.1" customHeight="1">
      <c r="A117" s="13">
        <f t="shared" si="9"/>
        <v>102</v>
      </c>
      <c r="B117" s="13" t="s">
        <v>437</v>
      </c>
      <c r="C117" s="13" t="s">
        <v>417</v>
      </c>
      <c r="D117" s="13" t="s">
        <v>14</v>
      </c>
      <c r="E117" s="13" t="s">
        <v>438</v>
      </c>
      <c r="F117" s="13" t="s">
        <v>439</v>
      </c>
      <c r="G117" s="13" t="s">
        <v>440</v>
      </c>
      <c r="H117" s="13" t="s">
        <v>214</v>
      </c>
      <c r="I117" s="13" t="s">
        <v>19</v>
      </c>
    </row>
    <row r="118" spans="1:1199" s="2" customFormat="1" ht="24.95" customHeight="1">
      <c r="A118" s="21" t="s">
        <v>441</v>
      </c>
      <c r="B118" s="21"/>
      <c r="C118" s="21"/>
      <c r="D118" s="21"/>
      <c r="E118" s="21"/>
      <c r="F118" s="21"/>
      <c r="G118" s="21"/>
      <c r="H118" s="21"/>
      <c r="I118" s="21"/>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c r="IW118" s="17"/>
      <c r="IX118" s="17"/>
      <c r="IY118" s="17"/>
      <c r="IZ118" s="17"/>
      <c r="JA118" s="17"/>
      <c r="JB118" s="17"/>
      <c r="JC118" s="17"/>
      <c r="JD118" s="17"/>
      <c r="JE118" s="17"/>
      <c r="JF118" s="17"/>
      <c r="JG118" s="17"/>
      <c r="JH118" s="17"/>
      <c r="JI118" s="17"/>
      <c r="JJ118" s="17"/>
      <c r="JK118" s="17"/>
      <c r="JL118" s="17"/>
      <c r="JM118" s="17"/>
      <c r="JN118" s="17"/>
      <c r="JO118" s="17"/>
      <c r="JP118" s="17"/>
      <c r="JQ118" s="17"/>
      <c r="JR118" s="17"/>
      <c r="JS118" s="17"/>
      <c r="JT118" s="17"/>
      <c r="JU118" s="17"/>
      <c r="JV118" s="17"/>
      <c r="JW118" s="17"/>
      <c r="JX118" s="17"/>
      <c r="JY118" s="17"/>
      <c r="JZ118" s="17"/>
      <c r="KA118" s="17"/>
      <c r="KB118" s="17"/>
      <c r="KC118" s="17"/>
      <c r="KD118" s="17"/>
      <c r="KE118" s="17"/>
      <c r="KF118" s="17"/>
      <c r="KG118" s="17"/>
      <c r="KH118" s="17"/>
      <c r="KI118" s="17"/>
      <c r="KJ118" s="17"/>
      <c r="KK118" s="17"/>
      <c r="KL118" s="17"/>
      <c r="KM118" s="17"/>
      <c r="KN118" s="17"/>
      <c r="KO118" s="17"/>
      <c r="KP118" s="17"/>
      <c r="KQ118" s="17"/>
      <c r="KR118" s="17"/>
      <c r="KS118" s="17"/>
      <c r="KT118" s="17"/>
      <c r="KU118" s="17"/>
      <c r="KV118" s="17"/>
      <c r="KW118" s="17"/>
      <c r="KX118" s="17"/>
      <c r="KY118" s="17"/>
      <c r="KZ118" s="17"/>
      <c r="LA118" s="17"/>
      <c r="LB118" s="17"/>
      <c r="LC118" s="17"/>
      <c r="LD118" s="17"/>
      <c r="LE118" s="17"/>
      <c r="LF118" s="17"/>
      <c r="LG118" s="17"/>
      <c r="LH118" s="17"/>
      <c r="LI118" s="17"/>
      <c r="LJ118" s="17"/>
      <c r="LK118" s="17"/>
      <c r="LL118" s="17"/>
      <c r="LM118" s="17"/>
      <c r="LN118" s="17"/>
      <c r="LO118" s="17"/>
      <c r="LP118" s="17"/>
      <c r="LQ118" s="17"/>
      <c r="LR118" s="17"/>
      <c r="LS118" s="17"/>
      <c r="LT118" s="17"/>
      <c r="LU118" s="17"/>
      <c r="LV118" s="17"/>
      <c r="LW118" s="17"/>
      <c r="LX118" s="17"/>
      <c r="LY118" s="17"/>
      <c r="LZ118" s="17"/>
      <c r="MA118" s="17"/>
      <c r="MB118" s="17"/>
      <c r="MC118" s="17"/>
      <c r="MD118" s="17"/>
      <c r="ME118" s="17"/>
      <c r="MF118" s="17"/>
      <c r="MG118" s="17"/>
      <c r="MH118" s="17"/>
      <c r="MI118" s="17"/>
      <c r="MJ118" s="17"/>
      <c r="MK118" s="17"/>
      <c r="ML118" s="17"/>
      <c r="MM118" s="17"/>
      <c r="MN118" s="17"/>
      <c r="MO118" s="17"/>
      <c r="MP118" s="17"/>
      <c r="MQ118" s="17"/>
      <c r="MR118" s="17"/>
      <c r="MS118" s="17"/>
      <c r="MT118" s="17"/>
      <c r="MU118" s="17"/>
      <c r="MV118" s="17"/>
      <c r="MW118" s="17"/>
      <c r="MX118" s="17"/>
      <c r="MY118" s="17"/>
      <c r="MZ118" s="17"/>
      <c r="NA118" s="17"/>
      <c r="NB118" s="17"/>
      <c r="NC118" s="17"/>
      <c r="ND118" s="17"/>
      <c r="NE118" s="17"/>
      <c r="NF118" s="17"/>
      <c r="NG118" s="17"/>
      <c r="NH118" s="17"/>
      <c r="NI118" s="17"/>
      <c r="NJ118" s="17"/>
      <c r="NK118" s="17"/>
      <c r="NL118" s="17"/>
      <c r="NM118" s="17"/>
      <c r="NN118" s="17"/>
      <c r="NO118" s="17"/>
      <c r="NP118" s="17"/>
      <c r="NQ118" s="17"/>
      <c r="NR118" s="17"/>
      <c r="NS118" s="17"/>
      <c r="NT118" s="17"/>
      <c r="NU118" s="17"/>
      <c r="NV118" s="17"/>
      <c r="NW118" s="17"/>
      <c r="NX118" s="17"/>
      <c r="NY118" s="17"/>
      <c r="NZ118" s="17"/>
      <c r="OA118" s="17"/>
      <c r="OB118" s="17"/>
      <c r="OC118" s="17"/>
      <c r="OD118" s="17"/>
      <c r="OE118" s="17"/>
      <c r="OF118" s="17"/>
      <c r="OG118" s="17"/>
      <c r="OH118" s="17"/>
      <c r="OI118" s="17"/>
      <c r="OJ118" s="17"/>
      <c r="OK118" s="17"/>
      <c r="OL118" s="17"/>
      <c r="OM118" s="17"/>
      <c r="ON118" s="17"/>
      <c r="OO118" s="17"/>
      <c r="OP118" s="17"/>
      <c r="OQ118" s="17"/>
      <c r="OR118" s="17"/>
      <c r="OS118" s="17"/>
      <c r="OT118" s="17"/>
      <c r="OU118" s="17"/>
      <c r="OV118" s="17"/>
      <c r="OW118" s="17"/>
      <c r="OX118" s="17"/>
      <c r="OY118" s="17"/>
      <c r="OZ118" s="17"/>
      <c r="PA118" s="17"/>
      <c r="PB118" s="17"/>
      <c r="PC118" s="17"/>
      <c r="PD118" s="17"/>
      <c r="PE118" s="17"/>
      <c r="PF118" s="17"/>
      <c r="PG118" s="17"/>
      <c r="PH118" s="17"/>
      <c r="PI118" s="17"/>
      <c r="PJ118" s="17"/>
      <c r="PK118" s="17"/>
      <c r="PL118" s="17"/>
      <c r="PM118" s="17"/>
      <c r="PN118" s="17"/>
      <c r="PO118" s="17"/>
      <c r="PP118" s="17"/>
      <c r="PQ118" s="17"/>
      <c r="PR118" s="17"/>
      <c r="PS118" s="17"/>
      <c r="PT118" s="17"/>
      <c r="PU118" s="17"/>
      <c r="PV118" s="17"/>
      <c r="PW118" s="17"/>
      <c r="PX118" s="17"/>
      <c r="PY118" s="17"/>
      <c r="PZ118" s="17"/>
      <c r="QA118" s="17"/>
      <c r="QB118" s="17"/>
      <c r="QC118" s="17"/>
      <c r="QD118" s="17"/>
      <c r="QE118" s="17"/>
      <c r="QF118" s="17"/>
      <c r="QG118" s="17"/>
      <c r="QH118" s="17"/>
      <c r="QI118" s="17"/>
      <c r="QJ118" s="17"/>
      <c r="QK118" s="17"/>
      <c r="QL118" s="17"/>
      <c r="QM118" s="17"/>
      <c r="QN118" s="17"/>
      <c r="QO118" s="17"/>
      <c r="QP118" s="17"/>
      <c r="QQ118" s="17"/>
      <c r="QR118" s="17"/>
      <c r="QS118" s="17"/>
      <c r="QT118" s="17"/>
      <c r="QU118" s="17"/>
      <c r="QV118" s="17"/>
      <c r="QW118" s="17"/>
      <c r="QX118" s="17"/>
      <c r="QY118" s="17"/>
      <c r="QZ118" s="17"/>
      <c r="RA118" s="17"/>
      <c r="RB118" s="17"/>
      <c r="RC118" s="17"/>
      <c r="RD118" s="17"/>
      <c r="RE118" s="17"/>
      <c r="RF118" s="17"/>
      <c r="RG118" s="17"/>
      <c r="RH118" s="17"/>
      <c r="RI118" s="17"/>
      <c r="RJ118" s="17"/>
      <c r="RK118" s="17"/>
      <c r="RL118" s="17"/>
      <c r="RM118" s="17"/>
      <c r="RN118" s="17"/>
      <c r="RO118" s="17"/>
      <c r="RP118" s="17"/>
      <c r="RQ118" s="17"/>
      <c r="RR118" s="17"/>
      <c r="RS118" s="17"/>
      <c r="RT118" s="17"/>
      <c r="RU118" s="17"/>
      <c r="RV118" s="17"/>
      <c r="RW118" s="17"/>
      <c r="RX118" s="17"/>
      <c r="RY118" s="17"/>
      <c r="RZ118" s="17"/>
      <c r="SA118" s="17"/>
      <c r="SB118" s="17"/>
      <c r="SC118" s="17"/>
      <c r="SD118" s="17"/>
      <c r="SE118" s="17"/>
      <c r="SF118" s="17"/>
      <c r="SG118" s="17"/>
      <c r="SH118" s="17"/>
      <c r="SI118" s="17"/>
      <c r="SJ118" s="17"/>
      <c r="SK118" s="17"/>
      <c r="SL118" s="17"/>
      <c r="SM118" s="17"/>
      <c r="SN118" s="17"/>
      <c r="SO118" s="17"/>
      <c r="SP118" s="17"/>
      <c r="SQ118" s="17"/>
      <c r="SR118" s="17"/>
      <c r="SS118" s="17"/>
      <c r="ST118" s="17"/>
      <c r="SU118" s="17"/>
      <c r="SV118" s="17"/>
      <c r="SW118" s="17"/>
      <c r="SX118" s="17"/>
      <c r="SY118" s="17"/>
      <c r="SZ118" s="17"/>
      <c r="TA118" s="17"/>
      <c r="TB118" s="17"/>
      <c r="TC118" s="17"/>
      <c r="TD118" s="17"/>
      <c r="TE118" s="17"/>
      <c r="TF118" s="17"/>
      <c r="TG118" s="17"/>
      <c r="TH118" s="17"/>
      <c r="TI118" s="17"/>
      <c r="TJ118" s="17"/>
      <c r="TK118" s="17"/>
      <c r="TL118" s="17"/>
      <c r="TM118" s="17"/>
      <c r="TN118" s="17"/>
      <c r="TO118" s="17"/>
      <c r="TP118" s="17"/>
      <c r="TQ118" s="17"/>
      <c r="TR118" s="17"/>
      <c r="TS118" s="17"/>
      <c r="TT118" s="17"/>
      <c r="TU118" s="17"/>
      <c r="TV118" s="17"/>
      <c r="TW118" s="17"/>
      <c r="TX118" s="17"/>
      <c r="TY118" s="17"/>
      <c r="TZ118" s="17"/>
      <c r="UA118" s="17"/>
      <c r="UB118" s="17"/>
      <c r="UC118" s="17"/>
      <c r="UD118" s="17"/>
      <c r="UE118" s="17"/>
      <c r="UF118" s="17"/>
      <c r="UG118" s="17"/>
      <c r="UH118" s="17"/>
      <c r="UI118" s="17"/>
      <c r="UJ118" s="17"/>
      <c r="UK118" s="17"/>
      <c r="UL118" s="17"/>
      <c r="UM118" s="17"/>
      <c r="UN118" s="17"/>
      <c r="UO118" s="17"/>
      <c r="UP118" s="17"/>
      <c r="UQ118" s="17"/>
      <c r="UR118" s="17"/>
      <c r="US118" s="17"/>
      <c r="UT118" s="17"/>
      <c r="UU118" s="17"/>
      <c r="UV118" s="17"/>
      <c r="UW118" s="17"/>
      <c r="UX118" s="17"/>
      <c r="UY118" s="17"/>
      <c r="UZ118" s="17"/>
      <c r="VA118" s="17"/>
      <c r="VB118" s="17"/>
      <c r="VC118" s="17"/>
      <c r="VD118" s="17"/>
      <c r="VE118" s="17"/>
      <c r="VF118" s="17"/>
      <c r="VG118" s="17"/>
      <c r="VH118" s="17"/>
      <c r="VI118" s="17"/>
      <c r="VJ118" s="17"/>
      <c r="VK118" s="17"/>
      <c r="VL118" s="17"/>
      <c r="VM118" s="17"/>
      <c r="VN118" s="17"/>
      <c r="VO118" s="17"/>
      <c r="VP118" s="17"/>
      <c r="VQ118" s="17"/>
      <c r="VR118" s="17"/>
      <c r="VS118" s="17"/>
      <c r="VT118" s="17"/>
      <c r="VU118" s="17"/>
      <c r="VV118" s="17"/>
      <c r="VW118" s="17"/>
      <c r="VX118" s="17"/>
      <c r="VY118" s="17"/>
      <c r="VZ118" s="17"/>
      <c r="WA118" s="17"/>
      <c r="WB118" s="17"/>
      <c r="WC118" s="17"/>
      <c r="WD118" s="17"/>
      <c r="WE118" s="17"/>
      <c r="WF118" s="17"/>
      <c r="WG118" s="17"/>
      <c r="WH118" s="17"/>
      <c r="WI118" s="17"/>
      <c r="WJ118" s="17"/>
      <c r="WK118" s="17"/>
      <c r="WL118" s="17"/>
      <c r="WM118" s="17"/>
      <c r="WN118" s="17"/>
      <c r="WO118" s="17"/>
      <c r="WP118" s="17"/>
      <c r="WQ118" s="17"/>
      <c r="WR118" s="17"/>
      <c r="WS118" s="17"/>
      <c r="WT118" s="17"/>
      <c r="WU118" s="17"/>
      <c r="WV118" s="17"/>
      <c r="WW118" s="17"/>
      <c r="WX118" s="17"/>
      <c r="WY118" s="17"/>
      <c r="WZ118" s="17"/>
      <c r="XA118" s="17"/>
      <c r="XB118" s="17"/>
      <c r="XC118" s="17"/>
      <c r="XD118" s="17"/>
      <c r="XE118" s="17"/>
      <c r="XF118" s="17"/>
      <c r="XG118" s="17"/>
      <c r="XH118" s="17"/>
      <c r="XI118" s="17"/>
      <c r="XJ118" s="17"/>
      <c r="XK118" s="17"/>
      <c r="XL118" s="17"/>
      <c r="XM118" s="17"/>
      <c r="XN118" s="17"/>
      <c r="XO118" s="17"/>
      <c r="XP118" s="17"/>
      <c r="XQ118" s="17"/>
      <c r="XR118" s="17"/>
      <c r="XS118" s="17"/>
      <c r="XT118" s="17"/>
      <c r="XU118" s="17"/>
      <c r="XV118" s="17"/>
      <c r="XW118" s="17"/>
      <c r="XX118" s="17"/>
      <c r="XY118" s="17"/>
      <c r="XZ118" s="17"/>
      <c r="YA118" s="17"/>
      <c r="YB118" s="17"/>
      <c r="YC118" s="17"/>
      <c r="YD118" s="17"/>
      <c r="YE118" s="17"/>
      <c r="YF118" s="17"/>
      <c r="YG118" s="17"/>
      <c r="YH118" s="17"/>
      <c r="YI118" s="17"/>
      <c r="YJ118" s="17"/>
      <c r="YK118" s="17"/>
      <c r="YL118" s="17"/>
      <c r="YM118" s="17"/>
      <c r="YN118" s="17"/>
      <c r="YO118" s="17"/>
      <c r="YP118" s="17"/>
      <c r="YQ118" s="17"/>
      <c r="YR118" s="17"/>
      <c r="YS118" s="17"/>
      <c r="YT118" s="17"/>
      <c r="YU118" s="17"/>
      <c r="YV118" s="17"/>
      <c r="YW118" s="17"/>
      <c r="YX118" s="17"/>
      <c r="YY118" s="17"/>
      <c r="YZ118" s="17"/>
      <c r="ZA118" s="17"/>
      <c r="ZB118" s="17"/>
      <c r="ZC118" s="17"/>
      <c r="ZD118" s="17"/>
      <c r="ZE118" s="17"/>
      <c r="ZF118" s="17"/>
      <c r="ZG118" s="17"/>
      <c r="ZH118" s="17"/>
      <c r="ZI118" s="17"/>
      <c r="ZJ118" s="17"/>
      <c r="ZK118" s="17"/>
      <c r="ZL118" s="17"/>
      <c r="ZM118" s="17"/>
      <c r="ZN118" s="17"/>
      <c r="ZO118" s="17"/>
      <c r="ZP118" s="17"/>
      <c r="ZQ118" s="17"/>
      <c r="ZR118" s="17"/>
      <c r="ZS118" s="17"/>
      <c r="ZT118" s="17"/>
      <c r="ZU118" s="17"/>
      <c r="ZV118" s="17"/>
      <c r="ZW118" s="17"/>
      <c r="ZX118" s="17"/>
      <c r="ZY118" s="17"/>
      <c r="ZZ118" s="17"/>
      <c r="AAA118" s="17"/>
      <c r="AAB118" s="17"/>
      <c r="AAC118" s="17"/>
      <c r="AAD118" s="17"/>
      <c r="AAE118" s="17"/>
      <c r="AAF118" s="17"/>
      <c r="AAG118" s="17"/>
      <c r="AAH118" s="17"/>
      <c r="AAI118" s="17"/>
      <c r="AAJ118" s="17"/>
      <c r="AAK118" s="17"/>
      <c r="AAL118" s="17"/>
      <c r="AAM118" s="17"/>
      <c r="AAN118" s="17"/>
      <c r="AAO118" s="17"/>
      <c r="AAP118" s="17"/>
      <c r="AAQ118" s="17"/>
      <c r="AAR118" s="17"/>
      <c r="AAS118" s="17"/>
      <c r="AAT118" s="17"/>
      <c r="AAU118" s="17"/>
      <c r="AAV118" s="17"/>
      <c r="AAW118" s="17"/>
      <c r="AAX118" s="17"/>
      <c r="AAY118" s="17"/>
      <c r="AAZ118" s="17"/>
      <c r="ABA118" s="17"/>
      <c r="ABB118" s="17"/>
      <c r="ABC118" s="17"/>
      <c r="ABD118" s="17"/>
      <c r="ABE118" s="17"/>
      <c r="ABF118" s="17"/>
      <c r="ABG118" s="17"/>
      <c r="ABH118" s="17"/>
      <c r="ABI118" s="17"/>
      <c r="ABJ118" s="17"/>
      <c r="ABK118" s="17"/>
      <c r="ABL118" s="17"/>
      <c r="ABM118" s="17"/>
      <c r="ABN118" s="17"/>
      <c r="ABO118" s="17"/>
      <c r="ABP118" s="17"/>
      <c r="ABQ118" s="17"/>
      <c r="ABR118" s="17"/>
      <c r="ABS118" s="17"/>
      <c r="ABT118" s="17"/>
      <c r="ABU118" s="17"/>
      <c r="ABV118" s="17"/>
      <c r="ABW118" s="17"/>
      <c r="ABX118" s="17"/>
      <c r="ABY118" s="17"/>
      <c r="ABZ118" s="17"/>
      <c r="ACA118" s="17"/>
      <c r="ACB118" s="17"/>
      <c r="ACC118" s="17"/>
      <c r="ACD118" s="17"/>
      <c r="ACE118" s="17"/>
      <c r="ACF118" s="17"/>
      <c r="ACG118" s="17"/>
      <c r="ACH118" s="17"/>
      <c r="ACI118" s="17"/>
      <c r="ACJ118" s="17"/>
      <c r="ACK118" s="17"/>
      <c r="ACL118" s="17"/>
      <c r="ACM118" s="17"/>
      <c r="ACN118" s="17"/>
      <c r="ACO118" s="17"/>
      <c r="ACP118" s="17"/>
      <c r="ACQ118" s="17"/>
      <c r="ACR118" s="17"/>
      <c r="ACS118" s="17"/>
      <c r="ACT118" s="17"/>
      <c r="ACU118" s="17"/>
      <c r="ACV118" s="17"/>
      <c r="ACW118" s="17"/>
      <c r="ACX118" s="17"/>
      <c r="ACY118" s="17"/>
      <c r="ACZ118" s="17"/>
      <c r="ADA118" s="17"/>
      <c r="ADB118" s="17"/>
      <c r="ADC118" s="17"/>
      <c r="ADD118" s="17"/>
      <c r="ADE118" s="17"/>
      <c r="ADF118" s="17"/>
      <c r="ADG118" s="17"/>
      <c r="ADH118" s="17"/>
      <c r="ADI118" s="17"/>
      <c r="ADJ118" s="17"/>
      <c r="ADK118" s="17"/>
      <c r="ADL118" s="17"/>
      <c r="ADM118" s="17"/>
      <c r="ADN118" s="17"/>
      <c r="ADO118" s="17"/>
      <c r="ADP118" s="17"/>
      <c r="ADQ118" s="17"/>
      <c r="ADR118" s="17"/>
      <c r="ADS118" s="17"/>
      <c r="ADT118" s="17"/>
      <c r="ADU118" s="17"/>
      <c r="ADV118" s="17"/>
      <c r="ADW118" s="17"/>
      <c r="ADX118" s="17"/>
      <c r="ADY118" s="17"/>
      <c r="ADZ118" s="17"/>
      <c r="AEA118" s="17"/>
      <c r="AEB118" s="17"/>
      <c r="AEC118" s="17"/>
      <c r="AED118" s="17"/>
      <c r="AEE118" s="17"/>
      <c r="AEF118" s="17"/>
      <c r="AEG118" s="17"/>
      <c r="AEH118" s="17"/>
      <c r="AEI118" s="17"/>
      <c r="AEJ118" s="17"/>
      <c r="AEK118" s="17"/>
      <c r="AEL118" s="17"/>
      <c r="AEM118" s="17"/>
      <c r="AEN118" s="17"/>
      <c r="AEO118" s="17"/>
      <c r="AEP118" s="17"/>
      <c r="AEQ118" s="17"/>
      <c r="AER118" s="17"/>
      <c r="AES118" s="17"/>
      <c r="AET118" s="17"/>
      <c r="AEU118" s="17"/>
      <c r="AEV118" s="17"/>
      <c r="AEW118" s="17"/>
      <c r="AEX118" s="17"/>
      <c r="AEY118" s="17"/>
      <c r="AEZ118" s="17"/>
      <c r="AFA118" s="17"/>
      <c r="AFB118" s="17"/>
      <c r="AFC118" s="17"/>
      <c r="AFD118" s="17"/>
      <c r="AFE118" s="17"/>
      <c r="AFF118" s="17"/>
      <c r="AFG118" s="17"/>
      <c r="AFH118" s="17"/>
      <c r="AFI118" s="17"/>
      <c r="AFJ118" s="17"/>
      <c r="AFK118" s="17"/>
      <c r="AFL118" s="17"/>
      <c r="AFM118" s="17"/>
      <c r="AFN118" s="17"/>
      <c r="AFO118" s="17"/>
      <c r="AFP118" s="17"/>
      <c r="AFQ118" s="17"/>
      <c r="AFR118" s="17"/>
      <c r="AFS118" s="17"/>
      <c r="AFT118" s="17"/>
      <c r="AFU118" s="17"/>
      <c r="AFV118" s="17"/>
      <c r="AFW118" s="17"/>
      <c r="AFX118" s="17"/>
      <c r="AFY118" s="17"/>
      <c r="AFZ118" s="17"/>
      <c r="AGA118" s="17"/>
      <c r="AGB118" s="17"/>
      <c r="AGC118" s="17"/>
      <c r="AGD118" s="17"/>
      <c r="AGE118" s="17"/>
      <c r="AGF118" s="17"/>
      <c r="AGG118" s="17"/>
      <c r="AGH118" s="17"/>
      <c r="AGI118" s="17"/>
      <c r="AGJ118" s="17"/>
      <c r="AGK118" s="17"/>
      <c r="AGL118" s="17"/>
      <c r="AGM118" s="17"/>
      <c r="AGN118" s="17"/>
      <c r="AGO118" s="17"/>
      <c r="AGP118" s="17"/>
      <c r="AGQ118" s="17"/>
      <c r="AGR118" s="17"/>
      <c r="AGS118" s="17"/>
      <c r="AGT118" s="17"/>
      <c r="AGU118" s="17"/>
      <c r="AGV118" s="17"/>
      <c r="AGW118" s="17"/>
      <c r="AGX118" s="17"/>
      <c r="AGY118" s="17"/>
      <c r="AGZ118" s="17"/>
      <c r="AHA118" s="17"/>
      <c r="AHB118" s="17"/>
      <c r="AHC118" s="17"/>
      <c r="AHD118" s="17"/>
      <c r="AHE118" s="17"/>
      <c r="AHF118" s="17"/>
      <c r="AHG118" s="17"/>
      <c r="AHH118" s="17"/>
      <c r="AHI118" s="17"/>
      <c r="AHJ118" s="17"/>
      <c r="AHK118" s="17"/>
      <c r="AHL118" s="17"/>
      <c r="AHM118" s="17"/>
      <c r="AHN118" s="17"/>
      <c r="AHO118" s="17"/>
      <c r="AHP118" s="17"/>
      <c r="AHQ118" s="17"/>
      <c r="AHR118" s="17"/>
      <c r="AHS118" s="17"/>
      <c r="AHT118" s="17"/>
      <c r="AHU118" s="17"/>
      <c r="AHV118" s="17"/>
      <c r="AHW118" s="17"/>
      <c r="AHX118" s="17"/>
      <c r="AHY118" s="17"/>
      <c r="AHZ118" s="17"/>
      <c r="AIA118" s="17"/>
      <c r="AIB118" s="17"/>
      <c r="AIC118" s="17"/>
      <c r="AID118" s="17"/>
      <c r="AIE118" s="17"/>
      <c r="AIF118" s="17"/>
      <c r="AIG118" s="17"/>
      <c r="AIH118" s="17"/>
      <c r="AII118" s="17"/>
      <c r="AIJ118" s="17"/>
      <c r="AIK118" s="17"/>
      <c r="AIL118" s="17"/>
      <c r="AIM118" s="17"/>
      <c r="AIN118" s="17"/>
      <c r="AIO118" s="17"/>
      <c r="AIP118" s="17"/>
      <c r="AIQ118" s="17"/>
      <c r="AIR118" s="17"/>
      <c r="AIS118" s="17"/>
      <c r="AIT118" s="17"/>
      <c r="AIU118" s="17"/>
      <c r="AIV118" s="17"/>
      <c r="AIW118" s="17"/>
      <c r="AIX118" s="17"/>
      <c r="AIY118" s="17"/>
      <c r="AIZ118" s="17"/>
      <c r="AJA118" s="17"/>
      <c r="AJB118" s="17"/>
      <c r="AJC118" s="17"/>
      <c r="AJD118" s="17"/>
      <c r="AJE118" s="17"/>
      <c r="AJF118" s="17"/>
      <c r="AJG118" s="17"/>
      <c r="AJH118" s="17"/>
      <c r="AJI118" s="17"/>
      <c r="AJJ118" s="17"/>
      <c r="AJK118" s="17"/>
      <c r="AJL118" s="17"/>
      <c r="AJM118" s="17"/>
      <c r="AJN118" s="17"/>
      <c r="AJO118" s="17"/>
      <c r="AJP118" s="17"/>
      <c r="AJQ118" s="17"/>
      <c r="AJR118" s="17"/>
      <c r="AJS118" s="17"/>
      <c r="AJT118" s="17"/>
      <c r="AJU118" s="17"/>
      <c r="AJV118" s="17"/>
      <c r="AJW118" s="17"/>
      <c r="AJX118" s="17"/>
      <c r="AJY118" s="17"/>
      <c r="AJZ118" s="17"/>
      <c r="AKA118" s="17"/>
      <c r="AKB118" s="17"/>
      <c r="AKC118" s="17"/>
      <c r="AKD118" s="17"/>
      <c r="AKE118" s="17"/>
      <c r="AKF118" s="17"/>
      <c r="AKG118" s="17"/>
      <c r="AKH118" s="17"/>
      <c r="AKI118" s="17"/>
      <c r="AKJ118" s="17"/>
      <c r="AKK118" s="17"/>
      <c r="AKL118" s="17"/>
      <c r="AKM118" s="17"/>
      <c r="AKN118" s="17"/>
      <c r="AKO118" s="17"/>
      <c r="AKP118" s="17"/>
      <c r="AKQ118" s="17"/>
      <c r="AKR118" s="17"/>
      <c r="AKS118" s="17"/>
      <c r="AKT118" s="17"/>
      <c r="AKU118" s="17"/>
      <c r="AKV118" s="17"/>
      <c r="AKW118" s="17"/>
      <c r="AKX118" s="17"/>
      <c r="AKY118" s="17"/>
      <c r="AKZ118" s="17"/>
      <c r="ALA118" s="17"/>
      <c r="ALB118" s="17"/>
      <c r="ALC118" s="17"/>
      <c r="ALD118" s="17"/>
      <c r="ALE118" s="17"/>
      <c r="ALF118" s="17"/>
      <c r="ALG118" s="17"/>
      <c r="ALH118" s="17"/>
      <c r="ALI118" s="17"/>
      <c r="ALJ118" s="17"/>
      <c r="ALK118" s="17"/>
      <c r="ALL118" s="17"/>
      <c r="ALM118" s="17"/>
      <c r="ALN118" s="17"/>
      <c r="ALO118" s="17"/>
      <c r="ALP118" s="17"/>
      <c r="ALQ118" s="17"/>
      <c r="ALR118" s="17"/>
      <c r="ALS118" s="17"/>
      <c r="ALT118" s="17"/>
      <c r="ALU118" s="17"/>
      <c r="ALV118" s="17"/>
      <c r="ALW118" s="17"/>
      <c r="ALX118" s="17"/>
      <c r="ALY118" s="17"/>
      <c r="ALZ118" s="17"/>
      <c r="AMA118" s="17"/>
      <c r="AMB118" s="17"/>
      <c r="AMC118" s="17"/>
      <c r="AMD118" s="17"/>
      <c r="AME118" s="17"/>
      <c r="AMF118" s="17"/>
      <c r="AMG118" s="17"/>
      <c r="AMH118" s="17"/>
      <c r="AMI118" s="17"/>
      <c r="AMJ118" s="17"/>
      <c r="AMK118" s="17"/>
      <c r="AML118" s="17"/>
      <c r="AMM118" s="17"/>
      <c r="AMN118" s="17"/>
      <c r="AMO118" s="17"/>
      <c r="AMP118" s="17"/>
      <c r="AMQ118" s="17"/>
      <c r="AMR118" s="17"/>
      <c r="AMS118" s="17"/>
      <c r="AMT118" s="17"/>
      <c r="AMU118" s="17"/>
      <c r="AMV118" s="17"/>
      <c r="AMW118" s="17"/>
      <c r="AMX118" s="17"/>
      <c r="AMY118" s="17"/>
      <c r="AMZ118" s="17"/>
      <c r="ANA118" s="17"/>
      <c r="ANB118" s="17"/>
      <c r="ANC118" s="17"/>
      <c r="AND118" s="17"/>
      <c r="ANE118" s="17"/>
      <c r="ANF118" s="17"/>
      <c r="ANG118" s="17"/>
      <c r="ANH118" s="17"/>
      <c r="ANI118" s="17"/>
      <c r="ANJ118" s="17"/>
      <c r="ANK118" s="17"/>
      <c r="ANL118" s="17"/>
      <c r="ANM118" s="17"/>
      <c r="ANN118" s="17"/>
      <c r="ANO118" s="17"/>
      <c r="ANP118" s="17"/>
      <c r="ANQ118" s="17"/>
      <c r="ANR118" s="17"/>
      <c r="ANS118" s="17"/>
      <c r="ANT118" s="17"/>
      <c r="ANU118" s="17"/>
      <c r="ANV118" s="17"/>
      <c r="ANW118" s="17"/>
      <c r="ANX118" s="17"/>
      <c r="ANY118" s="17"/>
      <c r="ANZ118" s="17"/>
      <c r="AOA118" s="17"/>
      <c r="AOB118" s="17"/>
      <c r="AOC118" s="17"/>
      <c r="AOD118" s="17"/>
      <c r="AOE118" s="17"/>
      <c r="AOF118" s="17"/>
      <c r="AOG118" s="17"/>
      <c r="AOH118" s="17"/>
      <c r="AOI118" s="17"/>
      <c r="AOJ118" s="17"/>
      <c r="AOK118" s="17"/>
      <c r="AOL118" s="17"/>
      <c r="AOM118" s="17"/>
      <c r="AON118" s="17"/>
      <c r="AOO118" s="17"/>
      <c r="AOP118" s="17"/>
      <c r="AOQ118" s="17"/>
      <c r="AOR118" s="17"/>
      <c r="AOS118" s="17"/>
      <c r="AOT118" s="17"/>
      <c r="AOU118" s="17"/>
      <c r="AOV118" s="17"/>
      <c r="AOW118" s="17"/>
      <c r="AOX118" s="17"/>
      <c r="AOY118" s="17"/>
      <c r="AOZ118" s="17"/>
      <c r="APA118" s="17"/>
      <c r="APB118" s="17"/>
      <c r="APC118" s="17"/>
      <c r="APD118" s="17"/>
      <c r="APE118" s="17"/>
      <c r="APF118" s="17"/>
      <c r="APG118" s="17"/>
      <c r="APH118" s="17"/>
      <c r="API118" s="17"/>
      <c r="APJ118" s="17"/>
      <c r="APK118" s="17"/>
      <c r="APL118" s="17"/>
      <c r="APM118" s="17"/>
      <c r="APN118" s="17"/>
      <c r="APO118" s="17"/>
      <c r="APP118" s="17"/>
      <c r="APQ118" s="17"/>
      <c r="APR118" s="17"/>
      <c r="APS118" s="17"/>
      <c r="APT118" s="17"/>
      <c r="APU118" s="17"/>
      <c r="APV118" s="17"/>
      <c r="APW118" s="17"/>
      <c r="APX118" s="17"/>
      <c r="APY118" s="17"/>
      <c r="APZ118" s="17"/>
      <c r="AQA118" s="17"/>
      <c r="AQB118" s="17"/>
      <c r="AQC118" s="17"/>
      <c r="AQD118" s="17"/>
      <c r="AQE118" s="17"/>
      <c r="AQF118" s="17"/>
      <c r="AQG118" s="17"/>
      <c r="AQH118" s="17"/>
      <c r="AQI118" s="17"/>
      <c r="AQJ118" s="17"/>
      <c r="AQK118" s="17"/>
      <c r="AQL118" s="17"/>
      <c r="AQM118" s="17"/>
      <c r="AQN118" s="17"/>
      <c r="AQO118" s="17"/>
      <c r="AQP118" s="17"/>
      <c r="AQQ118" s="17"/>
      <c r="AQR118" s="17"/>
      <c r="AQS118" s="17"/>
      <c r="AQT118" s="17"/>
      <c r="AQU118" s="17"/>
      <c r="AQV118" s="17"/>
      <c r="AQW118" s="17"/>
      <c r="AQX118" s="17"/>
      <c r="AQY118" s="17"/>
      <c r="AQZ118" s="17"/>
      <c r="ARA118" s="17"/>
      <c r="ARB118" s="17"/>
      <c r="ARC118" s="17"/>
      <c r="ARD118" s="17"/>
      <c r="ARE118" s="17"/>
      <c r="ARF118" s="17"/>
      <c r="ARG118" s="17"/>
      <c r="ARH118" s="17"/>
      <c r="ARI118" s="17"/>
      <c r="ARJ118" s="17"/>
      <c r="ARK118" s="17"/>
      <c r="ARL118" s="17"/>
      <c r="ARM118" s="17"/>
      <c r="ARN118" s="17"/>
      <c r="ARO118" s="17"/>
      <c r="ARP118" s="17"/>
      <c r="ARQ118" s="17"/>
      <c r="ARR118" s="17"/>
      <c r="ARS118" s="17"/>
      <c r="ART118" s="17"/>
      <c r="ARU118" s="17"/>
      <c r="ARV118" s="17"/>
      <c r="ARW118" s="17"/>
      <c r="ARX118" s="17"/>
      <c r="ARY118" s="17"/>
      <c r="ARZ118" s="17"/>
      <c r="ASA118" s="17"/>
      <c r="ASB118" s="17"/>
      <c r="ASC118" s="17"/>
      <c r="ASD118" s="17"/>
      <c r="ASE118" s="17"/>
      <c r="ASF118" s="17"/>
      <c r="ASG118" s="17"/>
      <c r="ASH118" s="17"/>
      <c r="ASI118" s="17"/>
      <c r="ASJ118" s="17"/>
      <c r="ASK118" s="17"/>
      <c r="ASL118" s="17"/>
      <c r="ASM118" s="17"/>
      <c r="ASN118" s="17"/>
      <c r="ASO118" s="17"/>
      <c r="ASP118" s="17"/>
      <c r="ASQ118" s="17"/>
      <c r="ASR118" s="17"/>
      <c r="ASS118" s="17"/>
      <c r="AST118" s="17"/>
      <c r="ASU118" s="17"/>
      <c r="ASV118" s="17"/>
      <c r="ASW118" s="17"/>
      <c r="ASX118" s="17"/>
      <c r="ASY118" s="17"/>
      <c r="ASZ118" s="17"/>
      <c r="ATA118" s="17"/>
      <c r="ATB118" s="17"/>
      <c r="ATC118" s="17"/>
    </row>
    <row r="119" spans="1:1199" s="3" customFormat="1" ht="45" customHeight="1">
      <c r="A119" s="13">
        <f t="shared" ref="A119:A124" si="10">ROW()-16</f>
        <v>103</v>
      </c>
      <c r="B119" s="13" t="s">
        <v>442</v>
      </c>
      <c r="C119" s="13" t="s">
        <v>443</v>
      </c>
      <c r="D119" s="13" t="s">
        <v>14</v>
      </c>
      <c r="E119" s="13" t="s">
        <v>444</v>
      </c>
      <c r="F119" s="13" t="s">
        <v>445</v>
      </c>
      <c r="G119" s="13" t="s">
        <v>446</v>
      </c>
      <c r="H119" s="13" t="s">
        <v>447</v>
      </c>
      <c r="I119" s="13" t="s">
        <v>19</v>
      </c>
    </row>
    <row r="120" spans="1:1199" s="3" customFormat="1" ht="45" customHeight="1">
      <c r="A120" s="13">
        <f t="shared" si="10"/>
        <v>104</v>
      </c>
      <c r="B120" s="13" t="s">
        <v>448</v>
      </c>
      <c r="C120" s="13" t="s">
        <v>443</v>
      </c>
      <c r="D120" s="13" t="s">
        <v>14</v>
      </c>
      <c r="E120" s="13" t="s">
        <v>449</v>
      </c>
      <c r="F120" s="13" t="s">
        <v>450</v>
      </c>
      <c r="G120" s="13" t="s">
        <v>451</v>
      </c>
      <c r="H120" s="13" t="s">
        <v>447</v>
      </c>
      <c r="I120" s="13" t="s">
        <v>19</v>
      </c>
    </row>
    <row r="121" spans="1:1199" s="3" customFormat="1" ht="54.95" customHeight="1">
      <c r="A121" s="13">
        <f t="shared" si="10"/>
        <v>105</v>
      </c>
      <c r="B121" s="13" t="s">
        <v>452</v>
      </c>
      <c r="C121" s="13" t="s">
        <v>443</v>
      </c>
      <c r="D121" s="13" t="s">
        <v>14</v>
      </c>
      <c r="E121" s="13" t="s">
        <v>453</v>
      </c>
      <c r="F121" s="13" t="s">
        <v>454</v>
      </c>
      <c r="G121" s="13" t="s">
        <v>455</v>
      </c>
      <c r="H121" s="13" t="s">
        <v>447</v>
      </c>
      <c r="I121" s="13" t="s">
        <v>19</v>
      </c>
    </row>
    <row r="122" spans="1:1199" s="3" customFormat="1" ht="54.95" customHeight="1">
      <c r="A122" s="13">
        <f t="shared" si="10"/>
        <v>106</v>
      </c>
      <c r="B122" s="13" t="s">
        <v>456</v>
      </c>
      <c r="C122" s="13" t="s">
        <v>443</v>
      </c>
      <c r="D122" s="13" t="s">
        <v>14</v>
      </c>
      <c r="E122" s="13" t="s">
        <v>457</v>
      </c>
      <c r="F122" s="13" t="s">
        <v>458</v>
      </c>
      <c r="G122" s="13" t="s">
        <v>459</v>
      </c>
      <c r="H122" s="13" t="s">
        <v>447</v>
      </c>
      <c r="I122" s="13" t="s">
        <v>19</v>
      </c>
    </row>
    <row r="123" spans="1:1199" s="3" customFormat="1" ht="45" customHeight="1">
      <c r="A123" s="13">
        <f t="shared" si="10"/>
        <v>107</v>
      </c>
      <c r="B123" s="13" t="s">
        <v>460</v>
      </c>
      <c r="C123" s="13" t="s">
        <v>443</v>
      </c>
      <c r="D123" s="13" t="s">
        <v>14</v>
      </c>
      <c r="E123" s="13" t="s">
        <v>461</v>
      </c>
      <c r="F123" s="13" t="s">
        <v>462</v>
      </c>
      <c r="G123" s="13" t="s">
        <v>463</v>
      </c>
      <c r="H123" s="13" t="s">
        <v>447</v>
      </c>
      <c r="I123" s="13" t="s">
        <v>19</v>
      </c>
    </row>
    <row r="124" spans="1:1199" s="4" customFormat="1" ht="45" customHeight="1">
      <c r="A124" s="13">
        <f t="shared" si="10"/>
        <v>108</v>
      </c>
      <c r="B124" s="14">
        <v>2023128530</v>
      </c>
      <c r="C124" s="13" t="s">
        <v>443</v>
      </c>
      <c r="D124" s="13" t="s">
        <v>14</v>
      </c>
      <c r="E124" s="15" t="s">
        <v>464</v>
      </c>
      <c r="F124" s="13" t="s">
        <v>465</v>
      </c>
      <c r="G124" s="13" t="s">
        <v>466</v>
      </c>
      <c r="H124" s="13" t="s">
        <v>90</v>
      </c>
      <c r="I124" s="13" t="s">
        <v>91</v>
      </c>
    </row>
    <row r="125" spans="1:1199" s="2" customFormat="1" ht="24.95" customHeight="1">
      <c r="A125" s="21" t="s">
        <v>467</v>
      </c>
      <c r="B125" s="21"/>
      <c r="C125" s="21"/>
      <c r="D125" s="21"/>
      <c r="E125" s="21"/>
      <c r="F125" s="21"/>
      <c r="G125" s="21"/>
      <c r="H125" s="21"/>
      <c r="I125" s="21"/>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c r="IV125" s="17"/>
      <c r="IW125" s="17"/>
      <c r="IX125" s="17"/>
      <c r="IY125" s="17"/>
      <c r="IZ125" s="17"/>
      <c r="JA125" s="17"/>
      <c r="JB125" s="17"/>
      <c r="JC125" s="17"/>
      <c r="JD125" s="17"/>
      <c r="JE125" s="17"/>
      <c r="JF125" s="17"/>
      <c r="JG125" s="17"/>
      <c r="JH125" s="17"/>
      <c r="JI125" s="17"/>
      <c r="JJ125" s="17"/>
      <c r="JK125" s="17"/>
      <c r="JL125" s="17"/>
      <c r="JM125" s="17"/>
      <c r="JN125" s="17"/>
      <c r="JO125" s="17"/>
      <c r="JP125" s="17"/>
      <c r="JQ125" s="17"/>
      <c r="JR125" s="17"/>
      <c r="JS125" s="17"/>
      <c r="JT125" s="17"/>
      <c r="JU125" s="17"/>
      <c r="JV125" s="17"/>
      <c r="JW125" s="17"/>
      <c r="JX125" s="17"/>
      <c r="JY125" s="17"/>
      <c r="JZ125" s="17"/>
      <c r="KA125" s="17"/>
      <c r="KB125" s="17"/>
      <c r="KC125" s="17"/>
      <c r="KD125" s="17"/>
      <c r="KE125" s="17"/>
      <c r="KF125" s="17"/>
      <c r="KG125" s="17"/>
      <c r="KH125" s="17"/>
      <c r="KI125" s="17"/>
      <c r="KJ125" s="17"/>
      <c r="KK125" s="17"/>
      <c r="KL125" s="17"/>
      <c r="KM125" s="17"/>
      <c r="KN125" s="17"/>
      <c r="KO125" s="17"/>
      <c r="KP125" s="17"/>
      <c r="KQ125" s="17"/>
      <c r="KR125" s="17"/>
      <c r="KS125" s="17"/>
      <c r="KT125" s="17"/>
      <c r="KU125" s="17"/>
      <c r="KV125" s="17"/>
      <c r="KW125" s="17"/>
      <c r="KX125" s="17"/>
      <c r="KY125" s="17"/>
      <c r="KZ125" s="17"/>
      <c r="LA125" s="17"/>
      <c r="LB125" s="17"/>
      <c r="LC125" s="17"/>
      <c r="LD125" s="17"/>
      <c r="LE125" s="17"/>
      <c r="LF125" s="17"/>
      <c r="LG125" s="17"/>
      <c r="LH125" s="17"/>
      <c r="LI125" s="17"/>
      <c r="LJ125" s="17"/>
      <c r="LK125" s="17"/>
      <c r="LL125" s="17"/>
      <c r="LM125" s="17"/>
      <c r="LN125" s="17"/>
      <c r="LO125" s="17"/>
      <c r="LP125" s="17"/>
      <c r="LQ125" s="17"/>
      <c r="LR125" s="17"/>
      <c r="LS125" s="17"/>
      <c r="LT125" s="17"/>
      <c r="LU125" s="17"/>
      <c r="LV125" s="17"/>
      <c r="LW125" s="17"/>
      <c r="LX125" s="17"/>
      <c r="LY125" s="17"/>
      <c r="LZ125" s="17"/>
      <c r="MA125" s="17"/>
      <c r="MB125" s="17"/>
      <c r="MC125" s="17"/>
      <c r="MD125" s="17"/>
      <c r="ME125" s="17"/>
      <c r="MF125" s="17"/>
      <c r="MG125" s="17"/>
      <c r="MH125" s="17"/>
      <c r="MI125" s="17"/>
      <c r="MJ125" s="17"/>
      <c r="MK125" s="17"/>
      <c r="ML125" s="17"/>
      <c r="MM125" s="17"/>
      <c r="MN125" s="17"/>
      <c r="MO125" s="17"/>
      <c r="MP125" s="17"/>
      <c r="MQ125" s="17"/>
      <c r="MR125" s="17"/>
      <c r="MS125" s="17"/>
      <c r="MT125" s="17"/>
      <c r="MU125" s="17"/>
      <c r="MV125" s="17"/>
      <c r="MW125" s="17"/>
      <c r="MX125" s="17"/>
      <c r="MY125" s="17"/>
      <c r="MZ125" s="17"/>
      <c r="NA125" s="17"/>
      <c r="NB125" s="17"/>
      <c r="NC125" s="17"/>
      <c r="ND125" s="17"/>
      <c r="NE125" s="17"/>
      <c r="NF125" s="17"/>
      <c r="NG125" s="17"/>
      <c r="NH125" s="17"/>
      <c r="NI125" s="17"/>
      <c r="NJ125" s="17"/>
      <c r="NK125" s="17"/>
      <c r="NL125" s="17"/>
      <c r="NM125" s="17"/>
      <c r="NN125" s="17"/>
      <c r="NO125" s="17"/>
      <c r="NP125" s="17"/>
      <c r="NQ125" s="17"/>
      <c r="NR125" s="17"/>
      <c r="NS125" s="17"/>
      <c r="NT125" s="17"/>
      <c r="NU125" s="17"/>
      <c r="NV125" s="17"/>
      <c r="NW125" s="17"/>
      <c r="NX125" s="17"/>
      <c r="NY125" s="17"/>
      <c r="NZ125" s="17"/>
      <c r="OA125" s="17"/>
      <c r="OB125" s="17"/>
      <c r="OC125" s="17"/>
      <c r="OD125" s="17"/>
      <c r="OE125" s="17"/>
      <c r="OF125" s="17"/>
      <c r="OG125" s="17"/>
      <c r="OH125" s="17"/>
      <c r="OI125" s="17"/>
      <c r="OJ125" s="17"/>
      <c r="OK125" s="17"/>
      <c r="OL125" s="17"/>
      <c r="OM125" s="17"/>
      <c r="ON125" s="17"/>
      <c r="OO125" s="17"/>
      <c r="OP125" s="17"/>
      <c r="OQ125" s="17"/>
      <c r="OR125" s="17"/>
      <c r="OS125" s="17"/>
      <c r="OT125" s="17"/>
      <c r="OU125" s="17"/>
      <c r="OV125" s="17"/>
      <c r="OW125" s="17"/>
      <c r="OX125" s="17"/>
      <c r="OY125" s="17"/>
      <c r="OZ125" s="17"/>
      <c r="PA125" s="17"/>
      <c r="PB125" s="17"/>
      <c r="PC125" s="17"/>
      <c r="PD125" s="17"/>
      <c r="PE125" s="17"/>
      <c r="PF125" s="17"/>
      <c r="PG125" s="17"/>
      <c r="PH125" s="17"/>
      <c r="PI125" s="17"/>
      <c r="PJ125" s="17"/>
      <c r="PK125" s="17"/>
      <c r="PL125" s="17"/>
      <c r="PM125" s="17"/>
      <c r="PN125" s="17"/>
      <c r="PO125" s="17"/>
      <c r="PP125" s="17"/>
      <c r="PQ125" s="17"/>
      <c r="PR125" s="17"/>
      <c r="PS125" s="17"/>
      <c r="PT125" s="17"/>
      <c r="PU125" s="17"/>
      <c r="PV125" s="17"/>
      <c r="PW125" s="17"/>
      <c r="PX125" s="17"/>
      <c r="PY125" s="17"/>
      <c r="PZ125" s="17"/>
      <c r="QA125" s="17"/>
      <c r="QB125" s="17"/>
      <c r="QC125" s="17"/>
      <c r="QD125" s="17"/>
      <c r="QE125" s="17"/>
      <c r="QF125" s="17"/>
      <c r="QG125" s="17"/>
      <c r="QH125" s="17"/>
      <c r="QI125" s="17"/>
      <c r="QJ125" s="17"/>
      <c r="QK125" s="17"/>
      <c r="QL125" s="17"/>
      <c r="QM125" s="17"/>
      <c r="QN125" s="17"/>
      <c r="QO125" s="17"/>
      <c r="QP125" s="17"/>
      <c r="QQ125" s="17"/>
      <c r="QR125" s="17"/>
      <c r="QS125" s="17"/>
      <c r="QT125" s="17"/>
      <c r="QU125" s="17"/>
      <c r="QV125" s="17"/>
      <c r="QW125" s="17"/>
      <c r="QX125" s="17"/>
      <c r="QY125" s="17"/>
      <c r="QZ125" s="17"/>
      <c r="RA125" s="17"/>
      <c r="RB125" s="17"/>
      <c r="RC125" s="17"/>
      <c r="RD125" s="17"/>
      <c r="RE125" s="17"/>
      <c r="RF125" s="17"/>
      <c r="RG125" s="17"/>
      <c r="RH125" s="17"/>
      <c r="RI125" s="17"/>
      <c r="RJ125" s="17"/>
      <c r="RK125" s="17"/>
      <c r="RL125" s="17"/>
      <c r="RM125" s="17"/>
      <c r="RN125" s="17"/>
      <c r="RO125" s="17"/>
      <c r="RP125" s="17"/>
      <c r="RQ125" s="17"/>
      <c r="RR125" s="17"/>
      <c r="RS125" s="17"/>
      <c r="RT125" s="17"/>
      <c r="RU125" s="17"/>
      <c r="RV125" s="17"/>
      <c r="RW125" s="17"/>
      <c r="RX125" s="17"/>
      <c r="RY125" s="17"/>
      <c r="RZ125" s="17"/>
      <c r="SA125" s="17"/>
      <c r="SB125" s="17"/>
      <c r="SC125" s="17"/>
      <c r="SD125" s="17"/>
      <c r="SE125" s="17"/>
      <c r="SF125" s="17"/>
      <c r="SG125" s="17"/>
      <c r="SH125" s="17"/>
      <c r="SI125" s="17"/>
      <c r="SJ125" s="17"/>
      <c r="SK125" s="17"/>
      <c r="SL125" s="17"/>
      <c r="SM125" s="17"/>
      <c r="SN125" s="17"/>
      <c r="SO125" s="17"/>
      <c r="SP125" s="17"/>
      <c r="SQ125" s="17"/>
      <c r="SR125" s="17"/>
      <c r="SS125" s="17"/>
      <c r="ST125" s="17"/>
      <c r="SU125" s="17"/>
      <c r="SV125" s="17"/>
      <c r="SW125" s="17"/>
      <c r="SX125" s="17"/>
      <c r="SY125" s="17"/>
      <c r="SZ125" s="17"/>
      <c r="TA125" s="17"/>
      <c r="TB125" s="17"/>
      <c r="TC125" s="17"/>
      <c r="TD125" s="17"/>
      <c r="TE125" s="17"/>
      <c r="TF125" s="17"/>
      <c r="TG125" s="17"/>
      <c r="TH125" s="17"/>
      <c r="TI125" s="17"/>
      <c r="TJ125" s="17"/>
      <c r="TK125" s="17"/>
      <c r="TL125" s="17"/>
      <c r="TM125" s="17"/>
      <c r="TN125" s="17"/>
      <c r="TO125" s="17"/>
      <c r="TP125" s="17"/>
      <c r="TQ125" s="17"/>
      <c r="TR125" s="17"/>
      <c r="TS125" s="17"/>
      <c r="TT125" s="17"/>
      <c r="TU125" s="17"/>
      <c r="TV125" s="17"/>
      <c r="TW125" s="17"/>
      <c r="TX125" s="17"/>
      <c r="TY125" s="17"/>
      <c r="TZ125" s="17"/>
      <c r="UA125" s="17"/>
      <c r="UB125" s="17"/>
      <c r="UC125" s="17"/>
      <c r="UD125" s="17"/>
      <c r="UE125" s="17"/>
      <c r="UF125" s="17"/>
      <c r="UG125" s="17"/>
      <c r="UH125" s="17"/>
      <c r="UI125" s="17"/>
      <c r="UJ125" s="17"/>
      <c r="UK125" s="17"/>
      <c r="UL125" s="17"/>
      <c r="UM125" s="17"/>
      <c r="UN125" s="17"/>
      <c r="UO125" s="17"/>
      <c r="UP125" s="17"/>
      <c r="UQ125" s="17"/>
      <c r="UR125" s="17"/>
      <c r="US125" s="17"/>
      <c r="UT125" s="17"/>
      <c r="UU125" s="17"/>
      <c r="UV125" s="17"/>
      <c r="UW125" s="17"/>
      <c r="UX125" s="17"/>
      <c r="UY125" s="17"/>
      <c r="UZ125" s="17"/>
      <c r="VA125" s="17"/>
      <c r="VB125" s="17"/>
      <c r="VC125" s="17"/>
      <c r="VD125" s="17"/>
      <c r="VE125" s="17"/>
      <c r="VF125" s="17"/>
      <c r="VG125" s="17"/>
      <c r="VH125" s="17"/>
      <c r="VI125" s="17"/>
      <c r="VJ125" s="17"/>
      <c r="VK125" s="17"/>
      <c r="VL125" s="17"/>
      <c r="VM125" s="17"/>
      <c r="VN125" s="17"/>
      <c r="VO125" s="17"/>
      <c r="VP125" s="17"/>
      <c r="VQ125" s="17"/>
      <c r="VR125" s="17"/>
      <c r="VS125" s="17"/>
      <c r="VT125" s="17"/>
      <c r="VU125" s="17"/>
      <c r="VV125" s="17"/>
      <c r="VW125" s="17"/>
      <c r="VX125" s="17"/>
      <c r="VY125" s="17"/>
      <c r="VZ125" s="17"/>
      <c r="WA125" s="17"/>
      <c r="WB125" s="17"/>
      <c r="WC125" s="17"/>
      <c r="WD125" s="17"/>
      <c r="WE125" s="17"/>
      <c r="WF125" s="17"/>
      <c r="WG125" s="17"/>
      <c r="WH125" s="17"/>
      <c r="WI125" s="17"/>
      <c r="WJ125" s="17"/>
      <c r="WK125" s="17"/>
      <c r="WL125" s="17"/>
      <c r="WM125" s="17"/>
      <c r="WN125" s="17"/>
      <c r="WO125" s="17"/>
      <c r="WP125" s="17"/>
      <c r="WQ125" s="17"/>
      <c r="WR125" s="17"/>
      <c r="WS125" s="17"/>
      <c r="WT125" s="17"/>
      <c r="WU125" s="17"/>
      <c r="WV125" s="17"/>
      <c r="WW125" s="17"/>
      <c r="WX125" s="17"/>
      <c r="WY125" s="17"/>
      <c r="WZ125" s="17"/>
      <c r="XA125" s="17"/>
      <c r="XB125" s="17"/>
      <c r="XC125" s="17"/>
      <c r="XD125" s="17"/>
      <c r="XE125" s="17"/>
      <c r="XF125" s="17"/>
      <c r="XG125" s="17"/>
      <c r="XH125" s="17"/>
      <c r="XI125" s="17"/>
      <c r="XJ125" s="17"/>
      <c r="XK125" s="17"/>
      <c r="XL125" s="17"/>
      <c r="XM125" s="17"/>
      <c r="XN125" s="17"/>
      <c r="XO125" s="17"/>
      <c r="XP125" s="17"/>
      <c r="XQ125" s="17"/>
      <c r="XR125" s="17"/>
      <c r="XS125" s="17"/>
      <c r="XT125" s="17"/>
      <c r="XU125" s="17"/>
      <c r="XV125" s="17"/>
      <c r="XW125" s="17"/>
      <c r="XX125" s="17"/>
      <c r="XY125" s="17"/>
      <c r="XZ125" s="17"/>
      <c r="YA125" s="17"/>
      <c r="YB125" s="17"/>
      <c r="YC125" s="17"/>
      <c r="YD125" s="17"/>
      <c r="YE125" s="17"/>
      <c r="YF125" s="17"/>
      <c r="YG125" s="17"/>
      <c r="YH125" s="17"/>
      <c r="YI125" s="17"/>
      <c r="YJ125" s="17"/>
      <c r="YK125" s="17"/>
      <c r="YL125" s="17"/>
      <c r="YM125" s="17"/>
      <c r="YN125" s="17"/>
      <c r="YO125" s="17"/>
      <c r="YP125" s="17"/>
      <c r="YQ125" s="17"/>
      <c r="YR125" s="17"/>
      <c r="YS125" s="17"/>
      <c r="YT125" s="17"/>
      <c r="YU125" s="17"/>
      <c r="YV125" s="17"/>
      <c r="YW125" s="17"/>
      <c r="YX125" s="17"/>
      <c r="YY125" s="17"/>
      <c r="YZ125" s="17"/>
      <c r="ZA125" s="17"/>
      <c r="ZB125" s="17"/>
      <c r="ZC125" s="17"/>
      <c r="ZD125" s="17"/>
      <c r="ZE125" s="17"/>
      <c r="ZF125" s="17"/>
      <c r="ZG125" s="17"/>
      <c r="ZH125" s="17"/>
      <c r="ZI125" s="17"/>
      <c r="ZJ125" s="17"/>
      <c r="ZK125" s="17"/>
      <c r="ZL125" s="17"/>
      <c r="ZM125" s="17"/>
      <c r="ZN125" s="17"/>
      <c r="ZO125" s="17"/>
      <c r="ZP125" s="17"/>
      <c r="ZQ125" s="17"/>
      <c r="ZR125" s="17"/>
      <c r="ZS125" s="17"/>
      <c r="ZT125" s="17"/>
      <c r="ZU125" s="17"/>
      <c r="ZV125" s="17"/>
      <c r="ZW125" s="17"/>
      <c r="ZX125" s="17"/>
      <c r="ZY125" s="17"/>
      <c r="ZZ125" s="17"/>
      <c r="AAA125" s="17"/>
      <c r="AAB125" s="17"/>
      <c r="AAC125" s="17"/>
      <c r="AAD125" s="17"/>
      <c r="AAE125" s="17"/>
      <c r="AAF125" s="17"/>
      <c r="AAG125" s="17"/>
      <c r="AAH125" s="17"/>
      <c r="AAI125" s="17"/>
      <c r="AAJ125" s="17"/>
      <c r="AAK125" s="17"/>
      <c r="AAL125" s="17"/>
      <c r="AAM125" s="17"/>
      <c r="AAN125" s="17"/>
      <c r="AAO125" s="17"/>
      <c r="AAP125" s="17"/>
      <c r="AAQ125" s="17"/>
      <c r="AAR125" s="17"/>
      <c r="AAS125" s="17"/>
      <c r="AAT125" s="17"/>
      <c r="AAU125" s="17"/>
      <c r="AAV125" s="17"/>
      <c r="AAW125" s="17"/>
      <c r="AAX125" s="17"/>
      <c r="AAY125" s="17"/>
      <c r="AAZ125" s="17"/>
      <c r="ABA125" s="17"/>
      <c r="ABB125" s="17"/>
      <c r="ABC125" s="17"/>
      <c r="ABD125" s="17"/>
      <c r="ABE125" s="17"/>
      <c r="ABF125" s="17"/>
      <c r="ABG125" s="17"/>
      <c r="ABH125" s="17"/>
      <c r="ABI125" s="17"/>
      <c r="ABJ125" s="17"/>
      <c r="ABK125" s="17"/>
      <c r="ABL125" s="17"/>
      <c r="ABM125" s="17"/>
      <c r="ABN125" s="17"/>
      <c r="ABO125" s="17"/>
      <c r="ABP125" s="17"/>
      <c r="ABQ125" s="17"/>
      <c r="ABR125" s="17"/>
      <c r="ABS125" s="17"/>
      <c r="ABT125" s="17"/>
      <c r="ABU125" s="17"/>
      <c r="ABV125" s="17"/>
      <c r="ABW125" s="17"/>
      <c r="ABX125" s="17"/>
      <c r="ABY125" s="17"/>
      <c r="ABZ125" s="17"/>
      <c r="ACA125" s="17"/>
      <c r="ACB125" s="17"/>
      <c r="ACC125" s="17"/>
      <c r="ACD125" s="17"/>
      <c r="ACE125" s="17"/>
      <c r="ACF125" s="17"/>
      <c r="ACG125" s="17"/>
      <c r="ACH125" s="17"/>
      <c r="ACI125" s="17"/>
      <c r="ACJ125" s="17"/>
      <c r="ACK125" s="17"/>
      <c r="ACL125" s="17"/>
      <c r="ACM125" s="17"/>
      <c r="ACN125" s="17"/>
      <c r="ACO125" s="17"/>
      <c r="ACP125" s="17"/>
      <c r="ACQ125" s="17"/>
      <c r="ACR125" s="17"/>
      <c r="ACS125" s="17"/>
      <c r="ACT125" s="17"/>
      <c r="ACU125" s="17"/>
      <c r="ACV125" s="17"/>
      <c r="ACW125" s="17"/>
      <c r="ACX125" s="17"/>
      <c r="ACY125" s="17"/>
      <c r="ACZ125" s="17"/>
      <c r="ADA125" s="17"/>
      <c r="ADB125" s="17"/>
      <c r="ADC125" s="17"/>
      <c r="ADD125" s="17"/>
      <c r="ADE125" s="17"/>
      <c r="ADF125" s="17"/>
      <c r="ADG125" s="17"/>
      <c r="ADH125" s="17"/>
      <c r="ADI125" s="17"/>
      <c r="ADJ125" s="17"/>
      <c r="ADK125" s="17"/>
      <c r="ADL125" s="17"/>
      <c r="ADM125" s="17"/>
      <c r="ADN125" s="17"/>
      <c r="ADO125" s="17"/>
      <c r="ADP125" s="17"/>
      <c r="ADQ125" s="17"/>
      <c r="ADR125" s="17"/>
      <c r="ADS125" s="17"/>
      <c r="ADT125" s="17"/>
      <c r="ADU125" s="17"/>
      <c r="ADV125" s="17"/>
      <c r="ADW125" s="17"/>
      <c r="ADX125" s="17"/>
      <c r="ADY125" s="17"/>
      <c r="ADZ125" s="17"/>
      <c r="AEA125" s="17"/>
      <c r="AEB125" s="17"/>
      <c r="AEC125" s="17"/>
      <c r="AED125" s="17"/>
      <c r="AEE125" s="17"/>
      <c r="AEF125" s="17"/>
      <c r="AEG125" s="17"/>
      <c r="AEH125" s="17"/>
      <c r="AEI125" s="17"/>
      <c r="AEJ125" s="17"/>
      <c r="AEK125" s="17"/>
      <c r="AEL125" s="17"/>
      <c r="AEM125" s="17"/>
      <c r="AEN125" s="17"/>
      <c r="AEO125" s="17"/>
      <c r="AEP125" s="17"/>
      <c r="AEQ125" s="17"/>
      <c r="AER125" s="17"/>
      <c r="AES125" s="17"/>
      <c r="AET125" s="17"/>
      <c r="AEU125" s="17"/>
      <c r="AEV125" s="17"/>
      <c r="AEW125" s="17"/>
      <c r="AEX125" s="17"/>
      <c r="AEY125" s="17"/>
      <c r="AEZ125" s="17"/>
      <c r="AFA125" s="17"/>
      <c r="AFB125" s="17"/>
      <c r="AFC125" s="17"/>
      <c r="AFD125" s="17"/>
      <c r="AFE125" s="17"/>
      <c r="AFF125" s="17"/>
      <c r="AFG125" s="17"/>
      <c r="AFH125" s="17"/>
      <c r="AFI125" s="17"/>
      <c r="AFJ125" s="17"/>
      <c r="AFK125" s="17"/>
      <c r="AFL125" s="17"/>
      <c r="AFM125" s="17"/>
      <c r="AFN125" s="17"/>
      <c r="AFO125" s="17"/>
      <c r="AFP125" s="17"/>
      <c r="AFQ125" s="17"/>
      <c r="AFR125" s="17"/>
      <c r="AFS125" s="17"/>
      <c r="AFT125" s="17"/>
      <c r="AFU125" s="17"/>
      <c r="AFV125" s="17"/>
      <c r="AFW125" s="17"/>
      <c r="AFX125" s="17"/>
      <c r="AFY125" s="17"/>
      <c r="AFZ125" s="17"/>
      <c r="AGA125" s="17"/>
      <c r="AGB125" s="17"/>
      <c r="AGC125" s="17"/>
      <c r="AGD125" s="17"/>
      <c r="AGE125" s="17"/>
      <c r="AGF125" s="17"/>
      <c r="AGG125" s="17"/>
      <c r="AGH125" s="17"/>
      <c r="AGI125" s="17"/>
      <c r="AGJ125" s="17"/>
      <c r="AGK125" s="17"/>
      <c r="AGL125" s="17"/>
      <c r="AGM125" s="17"/>
      <c r="AGN125" s="17"/>
      <c r="AGO125" s="17"/>
      <c r="AGP125" s="17"/>
      <c r="AGQ125" s="17"/>
      <c r="AGR125" s="17"/>
      <c r="AGS125" s="17"/>
      <c r="AGT125" s="17"/>
      <c r="AGU125" s="17"/>
      <c r="AGV125" s="17"/>
      <c r="AGW125" s="17"/>
      <c r="AGX125" s="17"/>
      <c r="AGY125" s="17"/>
      <c r="AGZ125" s="17"/>
      <c r="AHA125" s="17"/>
      <c r="AHB125" s="17"/>
      <c r="AHC125" s="17"/>
      <c r="AHD125" s="17"/>
      <c r="AHE125" s="17"/>
      <c r="AHF125" s="17"/>
      <c r="AHG125" s="17"/>
      <c r="AHH125" s="17"/>
      <c r="AHI125" s="17"/>
      <c r="AHJ125" s="17"/>
      <c r="AHK125" s="17"/>
      <c r="AHL125" s="17"/>
      <c r="AHM125" s="17"/>
      <c r="AHN125" s="17"/>
      <c r="AHO125" s="17"/>
      <c r="AHP125" s="17"/>
      <c r="AHQ125" s="17"/>
      <c r="AHR125" s="17"/>
      <c r="AHS125" s="17"/>
      <c r="AHT125" s="17"/>
      <c r="AHU125" s="17"/>
      <c r="AHV125" s="17"/>
      <c r="AHW125" s="17"/>
      <c r="AHX125" s="17"/>
      <c r="AHY125" s="17"/>
      <c r="AHZ125" s="17"/>
      <c r="AIA125" s="17"/>
      <c r="AIB125" s="17"/>
      <c r="AIC125" s="17"/>
      <c r="AID125" s="17"/>
      <c r="AIE125" s="17"/>
      <c r="AIF125" s="17"/>
      <c r="AIG125" s="17"/>
      <c r="AIH125" s="17"/>
      <c r="AII125" s="17"/>
      <c r="AIJ125" s="17"/>
      <c r="AIK125" s="17"/>
      <c r="AIL125" s="17"/>
      <c r="AIM125" s="17"/>
      <c r="AIN125" s="17"/>
      <c r="AIO125" s="17"/>
      <c r="AIP125" s="17"/>
      <c r="AIQ125" s="17"/>
      <c r="AIR125" s="17"/>
      <c r="AIS125" s="17"/>
      <c r="AIT125" s="17"/>
      <c r="AIU125" s="17"/>
      <c r="AIV125" s="17"/>
      <c r="AIW125" s="17"/>
      <c r="AIX125" s="17"/>
      <c r="AIY125" s="17"/>
      <c r="AIZ125" s="17"/>
      <c r="AJA125" s="17"/>
      <c r="AJB125" s="17"/>
      <c r="AJC125" s="17"/>
      <c r="AJD125" s="17"/>
      <c r="AJE125" s="17"/>
      <c r="AJF125" s="17"/>
      <c r="AJG125" s="17"/>
      <c r="AJH125" s="17"/>
      <c r="AJI125" s="17"/>
      <c r="AJJ125" s="17"/>
      <c r="AJK125" s="17"/>
      <c r="AJL125" s="17"/>
      <c r="AJM125" s="17"/>
      <c r="AJN125" s="17"/>
      <c r="AJO125" s="17"/>
      <c r="AJP125" s="17"/>
      <c r="AJQ125" s="17"/>
      <c r="AJR125" s="17"/>
      <c r="AJS125" s="17"/>
      <c r="AJT125" s="17"/>
      <c r="AJU125" s="17"/>
      <c r="AJV125" s="17"/>
      <c r="AJW125" s="17"/>
      <c r="AJX125" s="17"/>
      <c r="AJY125" s="17"/>
      <c r="AJZ125" s="17"/>
      <c r="AKA125" s="17"/>
      <c r="AKB125" s="17"/>
      <c r="AKC125" s="17"/>
      <c r="AKD125" s="17"/>
      <c r="AKE125" s="17"/>
      <c r="AKF125" s="17"/>
      <c r="AKG125" s="17"/>
      <c r="AKH125" s="17"/>
      <c r="AKI125" s="17"/>
      <c r="AKJ125" s="17"/>
      <c r="AKK125" s="17"/>
      <c r="AKL125" s="17"/>
      <c r="AKM125" s="17"/>
      <c r="AKN125" s="17"/>
      <c r="AKO125" s="17"/>
      <c r="AKP125" s="17"/>
      <c r="AKQ125" s="17"/>
      <c r="AKR125" s="17"/>
      <c r="AKS125" s="17"/>
      <c r="AKT125" s="17"/>
      <c r="AKU125" s="17"/>
      <c r="AKV125" s="17"/>
      <c r="AKW125" s="17"/>
      <c r="AKX125" s="17"/>
      <c r="AKY125" s="17"/>
      <c r="AKZ125" s="17"/>
      <c r="ALA125" s="17"/>
      <c r="ALB125" s="17"/>
      <c r="ALC125" s="17"/>
      <c r="ALD125" s="17"/>
      <c r="ALE125" s="17"/>
      <c r="ALF125" s="17"/>
      <c r="ALG125" s="17"/>
      <c r="ALH125" s="17"/>
      <c r="ALI125" s="17"/>
      <c r="ALJ125" s="17"/>
      <c r="ALK125" s="17"/>
      <c r="ALL125" s="17"/>
      <c r="ALM125" s="17"/>
      <c r="ALN125" s="17"/>
      <c r="ALO125" s="17"/>
      <c r="ALP125" s="17"/>
      <c r="ALQ125" s="17"/>
      <c r="ALR125" s="17"/>
      <c r="ALS125" s="17"/>
      <c r="ALT125" s="17"/>
      <c r="ALU125" s="17"/>
      <c r="ALV125" s="17"/>
      <c r="ALW125" s="17"/>
      <c r="ALX125" s="17"/>
      <c r="ALY125" s="17"/>
      <c r="ALZ125" s="17"/>
      <c r="AMA125" s="17"/>
      <c r="AMB125" s="17"/>
      <c r="AMC125" s="17"/>
      <c r="AMD125" s="17"/>
      <c r="AME125" s="17"/>
      <c r="AMF125" s="17"/>
      <c r="AMG125" s="17"/>
      <c r="AMH125" s="17"/>
      <c r="AMI125" s="17"/>
      <c r="AMJ125" s="17"/>
      <c r="AMK125" s="17"/>
      <c r="AML125" s="17"/>
      <c r="AMM125" s="17"/>
      <c r="AMN125" s="17"/>
      <c r="AMO125" s="17"/>
      <c r="AMP125" s="17"/>
      <c r="AMQ125" s="17"/>
      <c r="AMR125" s="17"/>
      <c r="AMS125" s="17"/>
      <c r="AMT125" s="17"/>
      <c r="AMU125" s="17"/>
      <c r="AMV125" s="17"/>
      <c r="AMW125" s="17"/>
      <c r="AMX125" s="17"/>
      <c r="AMY125" s="17"/>
      <c r="AMZ125" s="17"/>
      <c r="ANA125" s="17"/>
      <c r="ANB125" s="17"/>
      <c r="ANC125" s="17"/>
      <c r="AND125" s="17"/>
      <c r="ANE125" s="17"/>
      <c r="ANF125" s="17"/>
      <c r="ANG125" s="17"/>
      <c r="ANH125" s="17"/>
      <c r="ANI125" s="17"/>
      <c r="ANJ125" s="17"/>
      <c r="ANK125" s="17"/>
      <c r="ANL125" s="17"/>
      <c r="ANM125" s="17"/>
      <c r="ANN125" s="17"/>
      <c r="ANO125" s="17"/>
      <c r="ANP125" s="17"/>
      <c r="ANQ125" s="17"/>
      <c r="ANR125" s="17"/>
      <c r="ANS125" s="17"/>
      <c r="ANT125" s="17"/>
      <c r="ANU125" s="17"/>
      <c r="ANV125" s="17"/>
      <c r="ANW125" s="17"/>
      <c r="ANX125" s="17"/>
      <c r="ANY125" s="17"/>
      <c r="ANZ125" s="17"/>
      <c r="AOA125" s="17"/>
      <c r="AOB125" s="17"/>
      <c r="AOC125" s="17"/>
      <c r="AOD125" s="17"/>
      <c r="AOE125" s="17"/>
      <c r="AOF125" s="17"/>
      <c r="AOG125" s="17"/>
      <c r="AOH125" s="17"/>
      <c r="AOI125" s="17"/>
      <c r="AOJ125" s="17"/>
      <c r="AOK125" s="17"/>
      <c r="AOL125" s="17"/>
      <c r="AOM125" s="17"/>
      <c r="AON125" s="17"/>
      <c r="AOO125" s="17"/>
      <c r="AOP125" s="17"/>
      <c r="AOQ125" s="17"/>
      <c r="AOR125" s="17"/>
      <c r="AOS125" s="17"/>
      <c r="AOT125" s="17"/>
      <c r="AOU125" s="17"/>
      <c r="AOV125" s="17"/>
      <c r="AOW125" s="17"/>
      <c r="AOX125" s="17"/>
      <c r="AOY125" s="17"/>
      <c r="AOZ125" s="17"/>
      <c r="APA125" s="17"/>
      <c r="APB125" s="17"/>
      <c r="APC125" s="17"/>
      <c r="APD125" s="17"/>
      <c r="APE125" s="17"/>
      <c r="APF125" s="17"/>
      <c r="APG125" s="17"/>
      <c r="APH125" s="17"/>
      <c r="API125" s="17"/>
      <c r="APJ125" s="17"/>
      <c r="APK125" s="17"/>
      <c r="APL125" s="17"/>
      <c r="APM125" s="17"/>
      <c r="APN125" s="17"/>
      <c r="APO125" s="17"/>
      <c r="APP125" s="17"/>
      <c r="APQ125" s="17"/>
      <c r="APR125" s="17"/>
      <c r="APS125" s="17"/>
      <c r="APT125" s="17"/>
      <c r="APU125" s="17"/>
      <c r="APV125" s="17"/>
      <c r="APW125" s="17"/>
      <c r="APX125" s="17"/>
      <c r="APY125" s="17"/>
      <c r="APZ125" s="17"/>
      <c r="AQA125" s="17"/>
      <c r="AQB125" s="17"/>
      <c r="AQC125" s="17"/>
      <c r="AQD125" s="17"/>
      <c r="AQE125" s="17"/>
      <c r="AQF125" s="17"/>
      <c r="AQG125" s="17"/>
      <c r="AQH125" s="17"/>
      <c r="AQI125" s="17"/>
      <c r="AQJ125" s="17"/>
      <c r="AQK125" s="17"/>
      <c r="AQL125" s="17"/>
      <c r="AQM125" s="17"/>
      <c r="AQN125" s="17"/>
      <c r="AQO125" s="17"/>
      <c r="AQP125" s="17"/>
      <c r="AQQ125" s="17"/>
      <c r="AQR125" s="17"/>
      <c r="AQS125" s="17"/>
      <c r="AQT125" s="17"/>
      <c r="AQU125" s="17"/>
      <c r="AQV125" s="17"/>
      <c r="AQW125" s="17"/>
      <c r="AQX125" s="17"/>
      <c r="AQY125" s="17"/>
      <c r="AQZ125" s="17"/>
      <c r="ARA125" s="17"/>
      <c r="ARB125" s="17"/>
      <c r="ARC125" s="17"/>
      <c r="ARD125" s="17"/>
      <c r="ARE125" s="17"/>
      <c r="ARF125" s="17"/>
      <c r="ARG125" s="17"/>
      <c r="ARH125" s="17"/>
      <c r="ARI125" s="17"/>
      <c r="ARJ125" s="17"/>
      <c r="ARK125" s="17"/>
      <c r="ARL125" s="17"/>
      <c r="ARM125" s="17"/>
      <c r="ARN125" s="17"/>
      <c r="ARO125" s="17"/>
      <c r="ARP125" s="17"/>
      <c r="ARQ125" s="17"/>
      <c r="ARR125" s="17"/>
      <c r="ARS125" s="17"/>
      <c r="ART125" s="17"/>
      <c r="ARU125" s="17"/>
      <c r="ARV125" s="17"/>
      <c r="ARW125" s="17"/>
      <c r="ARX125" s="17"/>
      <c r="ARY125" s="17"/>
      <c r="ARZ125" s="17"/>
      <c r="ASA125" s="17"/>
      <c r="ASB125" s="17"/>
      <c r="ASC125" s="17"/>
      <c r="ASD125" s="17"/>
      <c r="ASE125" s="17"/>
      <c r="ASF125" s="17"/>
      <c r="ASG125" s="17"/>
      <c r="ASH125" s="17"/>
      <c r="ASI125" s="17"/>
      <c r="ASJ125" s="17"/>
      <c r="ASK125" s="17"/>
      <c r="ASL125" s="17"/>
      <c r="ASM125" s="17"/>
      <c r="ASN125" s="17"/>
      <c r="ASO125" s="17"/>
      <c r="ASP125" s="17"/>
      <c r="ASQ125" s="17"/>
      <c r="ASR125" s="17"/>
      <c r="ASS125" s="17"/>
      <c r="AST125" s="17"/>
      <c r="ASU125" s="17"/>
      <c r="ASV125" s="17"/>
      <c r="ASW125" s="17"/>
      <c r="ASX125" s="17"/>
      <c r="ASY125" s="17"/>
      <c r="ASZ125" s="17"/>
      <c r="ATA125" s="17"/>
      <c r="ATB125" s="17"/>
      <c r="ATC125" s="17"/>
    </row>
    <row r="126" spans="1:1199" s="3" customFormat="1" ht="45" customHeight="1">
      <c r="A126" s="13">
        <f>ROW()-17</f>
        <v>109</v>
      </c>
      <c r="B126" s="13" t="s">
        <v>468</v>
      </c>
      <c r="C126" s="13" t="s">
        <v>469</v>
      </c>
      <c r="D126" s="13" t="s">
        <v>14</v>
      </c>
      <c r="E126" s="13" t="s">
        <v>469</v>
      </c>
      <c r="F126" s="13" t="s">
        <v>470</v>
      </c>
      <c r="G126" s="13" t="s">
        <v>471</v>
      </c>
      <c r="H126" s="13" t="s">
        <v>214</v>
      </c>
      <c r="I126" s="13" t="s">
        <v>19</v>
      </c>
    </row>
    <row r="127" spans="1:1199" s="3" customFormat="1" ht="54.95" customHeight="1">
      <c r="A127" s="13">
        <f>ROW()-17</f>
        <v>110</v>
      </c>
      <c r="B127" s="13" t="s">
        <v>472</v>
      </c>
      <c r="C127" s="13" t="s">
        <v>469</v>
      </c>
      <c r="D127" s="13" t="s">
        <v>14</v>
      </c>
      <c r="E127" s="13" t="s">
        <v>469</v>
      </c>
      <c r="F127" s="13" t="s">
        <v>470</v>
      </c>
      <c r="G127" s="13" t="s">
        <v>473</v>
      </c>
      <c r="H127" s="13" t="s">
        <v>214</v>
      </c>
      <c r="I127" s="13" t="s">
        <v>19</v>
      </c>
    </row>
    <row r="128" spans="1:1199" s="2" customFormat="1" ht="24.95" customHeight="1">
      <c r="A128" s="21" t="s">
        <v>474</v>
      </c>
      <c r="B128" s="21"/>
      <c r="C128" s="21"/>
      <c r="D128" s="21"/>
      <c r="E128" s="21"/>
      <c r="F128" s="21"/>
      <c r="G128" s="21"/>
      <c r="H128" s="21"/>
      <c r="I128" s="21"/>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c r="IW128" s="17"/>
      <c r="IX128" s="17"/>
      <c r="IY128" s="17"/>
      <c r="IZ128" s="17"/>
      <c r="JA128" s="17"/>
      <c r="JB128" s="17"/>
      <c r="JC128" s="17"/>
      <c r="JD128" s="17"/>
      <c r="JE128" s="17"/>
      <c r="JF128" s="17"/>
      <c r="JG128" s="17"/>
      <c r="JH128" s="17"/>
      <c r="JI128" s="17"/>
      <c r="JJ128" s="17"/>
      <c r="JK128" s="17"/>
      <c r="JL128" s="17"/>
      <c r="JM128" s="17"/>
      <c r="JN128" s="17"/>
      <c r="JO128" s="17"/>
      <c r="JP128" s="17"/>
      <c r="JQ128" s="17"/>
      <c r="JR128" s="17"/>
      <c r="JS128" s="17"/>
      <c r="JT128" s="17"/>
      <c r="JU128" s="17"/>
      <c r="JV128" s="17"/>
      <c r="JW128" s="17"/>
      <c r="JX128" s="17"/>
      <c r="JY128" s="17"/>
      <c r="JZ128" s="17"/>
      <c r="KA128" s="17"/>
      <c r="KB128" s="17"/>
      <c r="KC128" s="17"/>
      <c r="KD128" s="17"/>
      <c r="KE128" s="17"/>
      <c r="KF128" s="17"/>
      <c r="KG128" s="17"/>
      <c r="KH128" s="17"/>
      <c r="KI128" s="17"/>
      <c r="KJ128" s="17"/>
      <c r="KK128" s="17"/>
      <c r="KL128" s="17"/>
      <c r="KM128" s="17"/>
      <c r="KN128" s="17"/>
      <c r="KO128" s="17"/>
      <c r="KP128" s="17"/>
      <c r="KQ128" s="17"/>
      <c r="KR128" s="17"/>
      <c r="KS128" s="17"/>
      <c r="KT128" s="17"/>
      <c r="KU128" s="17"/>
      <c r="KV128" s="17"/>
      <c r="KW128" s="17"/>
      <c r="KX128" s="17"/>
      <c r="KY128" s="17"/>
      <c r="KZ128" s="17"/>
      <c r="LA128" s="17"/>
      <c r="LB128" s="17"/>
      <c r="LC128" s="17"/>
      <c r="LD128" s="17"/>
      <c r="LE128" s="17"/>
      <c r="LF128" s="17"/>
      <c r="LG128" s="17"/>
      <c r="LH128" s="17"/>
      <c r="LI128" s="17"/>
      <c r="LJ128" s="17"/>
      <c r="LK128" s="17"/>
      <c r="LL128" s="17"/>
      <c r="LM128" s="17"/>
      <c r="LN128" s="17"/>
      <c r="LO128" s="17"/>
      <c r="LP128" s="17"/>
      <c r="LQ128" s="17"/>
      <c r="LR128" s="17"/>
      <c r="LS128" s="17"/>
      <c r="LT128" s="17"/>
      <c r="LU128" s="17"/>
      <c r="LV128" s="17"/>
      <c r="LW128" s="17"/>
      <c r="LX128" s="17"/>
      <c r="LY128" s="17"/>
      <c r="LZ128" s="17"/>
      <c r="MA128" s="17"/>
      <c r="MB128" s="17"/>
      <c r="MC128" s="17"/>
      <c r="MD128" s="17"/>
      <c r="ME128" s="17"/>
      <c r="MF128" s="17"/>
      <c r="MG128" s="17"/>
      <c r="MH128" s="17"/>
      <c r="MI128" s="17"/>
      <c r="MJ128" s="17"/>
      <c r="MK128" s="17"/>
      <c r="ML128" s="17"/>
      <c r="MM128" s="17"/>
      <c r="MN128" s="17"/>
      <c r="MO128" s="17"/>
      <c r="MP128" s="17"/>
      <c r="MQ128" s="17"/>
      <c r="MR128" s="17"/>
      <c r="MS128" s="17"/>
      <c r="MT128" s="17"/>
      <c r="MU128" s="17"/>
      <c r="MV128" s="17"/>
      <c r="MW128" s="17"/>
      <c r="MX128" s="17"/>
      <c r="MY128" s="17"/>
      <c r="MZ128" s="17"/>
      <c r="NA128" s="17"/>
      <c r="NB128" s="17"/>
      <c r="NC128" s="17"/>
      <c r="ND128" s="17"/>
      <c r="NE128" s="17"/>
      <c r="NF128" s="17"/>
      <c r="NG128" s="17"/>
      <c r="NH128" s="17"/>
      <c r="NI128" s="17"/>
      <c r="NJ128" s="17"/>
      <c r="NK128" s="17"/>
      <c r="NL128" s="17"/>
      <c r="NM128" s="17"/>
      <c r="NN128" s="17"/>
      <c r="NO128" s="17"/>
      <c r="NP128" s="17"/>
      <c r="NQ128" s="17"/>
      <c r="NR128" s="17"/>
      <c r="NS128" s="17"/>
      <c r="NT128" s="17"/>
      <c r="NU128" s="17"/>
      <c r="NV128" s="17"/>
      <c r="NW128" s="17"/>
      <c r="NX128" s="17"/>
      <c r="NY128" s="17"/>
      <c r="NZ128" s="17"/>
      <c r="OA128" s="17"/>
      <c r="OB128" s="17"/>
      <c r="OC128" s="17"/>
      <c r="OD128" s="17"/>
      <c r="OE128" s="17"/>
      <c r="OF128" s="17"/>
      <c r="OG128" s="17"/>
      <c r="OH128" s="17"/>
      <c r="OI128" s="17"/>
      <c r="OJ128" s="17"/>
      <c r="OK128" s="17"/>
      <c r="OL128" s="17"/>
      <c r="OM128" s="17"/>
      <c r="ON128" s="17"/>
      <c r="OO128" s="17"/>
      <c r="OP128" s="17"/>
      <c r="OQ128" s="17"/>
      <c r="OR128" s="17"/>
      <c r="OS128" s="17"/>
      <c r="OT128" s="17"/>
      <c r="OU128" s="17"/>
      <c r="OV128" s="17"/>
      <c r="OW128" s="17"/>
      <c r="OX128" s="17"/>
      <c r="OY128" s="17"/>
      <c r="OZ128" s="17"/>
      <c r="PA128" s="17"/>
      <c r="PB128" s="17"/>
      <c r="PC128" s="17"/>
      <c r="PD128" s="17"/>
      <c r="PE128" s="17"/>
      <c r="PF128" s="17"/>
      <c r="PG128" s="17"/>
      <c r="PH128" s="17"/>
      <c r="PI128" s="17"/>
      <c r="PJ128" s="17"/>
      <c r="PK128" s="17"/>
      <c r="PL128" s="17"/>
      <c r="PM128" s="17"/>
      <c r="PN128" s="17"/>
      <c r="PO128" s="17"/>
      <c r="PP128" s="17"/>
      <c r="PQ128" s="17"/>
      <c r="PR128" s="17"/>
      <c r="PS128" s="17"/>
      <c r="PT128" s="17"/>
      <c r="PU128" s="17"/>
      <c r="PV128" s="17"/>
      <c r="PW128" s="17"/>
      <c r="PX128" s="17"/>
      <c r="PY128" s="17"/>
      <c r="PZ128" s="17"/>
      <c r="QA128" s="17"/>
      <c r="QB128" s="17"/>
      <c r="QC128" s="17"/>
      <c r="QD128" s="17"/>
      <c r="QE128" s="17"/>
      <c r="QF128" s="17"/>
      <c r="QG128" s="17"/>
      <c r="QH128" s="17"/>
      <c r="QI128" s="17"/>
      <c r="QJ128" s="17"/>
      <c r="QK128" s="17"/>
      <c r="QL128" s="17"/>
      <c r="QM128" s="17"/>
      <c r="QN128" s="17"/>
      <c r="QO128" s="17"/>
      <c r="QP128" s="17"/>
      <c r="QQ128" s="17"/>
      <c r="QR128" s="17"/>
      <c r="QS128" s="17"/>
      <c r="QT128" s="17"/>
      <c r="QU128" s="17"/>
      <c r="QV128" s="17"/>
      <c r="QW128" s="17"/>
      <c r="QX128" s="17"/>
      <c r="QY128" s="17"/>
      <c r="QZ128" s="17"/>
      <c r="RA128" s="17"/>
      <c r="RB128" s="17"/>
      <c r="RC128" s="17"/>
      <c r="RD128" s="17"/>
      <c r="RE128" s="17"/>
      <c r="RF128" s="17"/>
      <c r="RG128" s="17"/>
      <c r="RH128" s="17"/>
      <c r="RI128" s="17"/>
      <c r="RJ128" s="17"/>
      <c r="RK128" s="17"/>
      <c r="RL128" s="17"/>
      <c r="RM128" s="17"/>
      <c r="RN128" s="17"/>
      <c r="RO128" s="17"/>
      <c r="RP128" s="17"/>
      <c r="RQ128" s="17"/>
      <c r="RR128" s="17"/>
      <c r="RS128" s="17"/>
      <c r="RT128" s="17"/>
      <c r="RU128" s="17"/>
      <c r="RV128" s="17"/>
      <c r="RW128" s="17"/>
      <c r="RX128" s="17"/>
      <c r="RY128" s="17"/>
      <c r="RZ128" s="17"/>
      <c r="SA128" s="17"/>
      <c r="SB128" s="17"/>
      <c r="SC128" s="17"/>
      <c r="SD128" s="17"/>
      <c r="SE128" s="17"/>
      <c r="SF128" s="17"/>
      <c r="SG128" s="17"/>
      <c r="SH128" s="17"/>
      <c r="SI128" s="17"/>
      <c r="SJ128" s="17"/>
      <c r="SK128" s="17"/>
      <c r="SL128" s="17"/>
      <c r="SM128" s="17"/>
      <c r="SN128" s="17"/>
      <c r="SO128" s="17"/>
      <c r="SP128" s="17"/>
      <c r="SQ128" s="17"/>
      <c r="SR128" s="17"/>
      <c r="SS128" s="17"/>
      <c r="ST128" s="17"/>
      <c r="SU128" s="17"/>
      <c r="SV128" s="17"/>
      <c r="SW128" s="17"/>
      <c r="SX128" s="17"/>
      <c r="SY128" s="17"/>
      <c r="SZ128" s="17"/>
      <c r="TA128" s="17"/>
      <c r="TB128" s="17"/>
      <c r="TC128" s="17"/>
      <c r="TD128" s="17"/>
      <c r="TE128" s="17"/>
      <c r="TF128" s="17"/>
      <c r="TG128" s="17"/>
      <c r="TH128" s="17"/>
      <c r="TI128" s="17"/>
      <c r="TJ128" s="17"/>
      <c r="TK128" s="17"/>
      <c r="TL128" s="17"/>
      <c r="TM128" s="17"/>
      <c r="TN128" s="17"/>
      <c r="TO128" s="17"/>
      <c r="TP128" s="17"/>
      <c r="TQ128" s="17"/>
      <c r="TR128" s="17"/>
      <c r="TS128" s="17"/>
      <c r="TT128" s="17"/>
      <c r="TU128" s="17"/>
      <c r="TV128" s="17"/>
      <c r="TW128" s="17"/>
      <c r="TX128" s="17"/>
      <c r="TY128" s="17"/>
      <c r="TZ128" s="17"/>
      <c r="UA128" s="17"/>
      <c r="UB128" s="17"/>
      <c r="UC128" s="17"/>
      <c r="UD128" s="17"/>
      <c r="UE128" s="17"/>
      <c r="UF128" s="17"/>
      <c r="UG128" s="17"/>
      <c r="UH128" s="17"/>
      <c r="UI128" s="17"/>
      <c r="UJ128" s="17"/>
      <c r="UK128" s="17"/>
      <c r="UL128" s="17"/>
      <c r="UM128" s="17"/>
      <c r="UN128" s="17"/>
      <c r="UO128" s="17"/>
      <c r="UP128" s="17"/>
      <c r="UQ128" s="17"/>
      <c r="UR128" s="17"/>
      <c r="US128" s="17"/>
      <c r="UT128" s="17"/>
      <c r="UU128" s="17"/>
      <c r="UV128" s="17"/>
      <c r="UW128" s="17"/>
      <c r="UX128" s="17"/>
      <c r="UY128" s="17"/>
      <c r="UZ128" s="17"/>
      <c r="VA128" s="17"/>
      <c r="VB128" s="17"/>
      <c r="VC128" s="17"/>
      <c r="VD128" s="17"/>
      <c r="VE128" s="17"/>
      <c r="VF128" s="17"/>
      <c r="VG128" s="17"/>
      <c r="VH128" s="17"/>
      <c r="VI128" s="17"/>
      <c r="VJ128" s="17"/>
      <c r="VK128" s="17"/>
      <c r="VL128" s="17"/>
      <c r="VM128" s="17"/>
      <c r="VN128" s="17"/>
      <c r="VO128" s="17"/>
      <c r="VP128" s="17"/>
      <c r="VQ128" s="17"/>
      <c r="VR128" s="17"/>
      <c r="VS128" s="17"/>
      <c r="VT128" s="17"/>
      <c r="VU128" s="17"/>
      <c r="VV128" s="17"/>
      <c r="VW128" s="17"/>
      <c r="VX128" s="17"/>
      <c r="VY128" s="17"/>
      <c r="VZ128" s="17"/>
      <c r="WA128" s="17"/>
      <c r="WB128" s="17"/>
      <c r="WC128" s="17"/>
      <c r="WD128" s="17"/>
      <c r="WE128" s="17"/>
      <c r="WF128" s="17"/>
      <c r="WG128" s="17"/>
      <c r="WH128" s="17"/>
      <c r="WI128" s="17"/>
      <c r="WJ128" s="17"/>
      <c r="WK128" s="17"/>
      <c r="WL128" s="17"/>
      <c r="WM128" s="17"/>
      <c r="WN128" s="17"/>
      <c r="WO128" s="17"/>
      <c r="WP128" s="17"/>
      <c r="WQ128" s="17"/>
      <c r="WR128" s="17"/>
      <c r="WS128" s="17"/>
      <c r="WT128" s="17"/>
      <c r="WU128" s="17"/>
      <c r="WV128" s="17"/>
      <c r="WW128" s="17"/>
      <c r="WX128" s="17"/>
      <c r="WY128" s="17"/>
      <c r="WZ128" s="17"/>
      <c r="XA128" s="17"/>
      <c r="XB128" s="17"/>
      <c r="XC128" s="17"/>
      <c r="XD128" s="17"/>
      <c r="XE128" s="17"/>
      <c r="XF128" s="17"/>
      <c r="XG128" s="17"/>
      <c r="XH128" s="17"/>
      <c r="XI128" s="17"/>
      <c r="XJ128" s="17"/>
      <c r="XK128" s="17"/>
      <c r="XL128" s="17"/>
      <c r="XM128" s="17"/>
      <c r="XN128" s="17"/>
      <c r="XO128" s="17"/>
      <c r="XP128" s="17"/>
      <c r="XQ128" s="17"/>
      <c r="XR128" s="17"/>
      <c r="XS128" s="17"/>
      <c r="XT128" s="17"/>
      <c r="XU128" s="17"/>
      <c r="XV128" s="17"/>
      <c r="XW128" s="17"/>
      <c r="XX128" s="17"/>
      <c r="XY128" s="17"/>
      <c r="XZ128" s="17"/>
      <c r="YA128" s="17"/>
      <c r="YB128" s="17"/>
      <c r="YC128" s="17"/>
      <c r="YD128" s="17"/>
      <c r="YE128" s="17"/>
      <c r="YF128" s="17"/>
      <c r="YG128" s="17"/>
      <c r="YH128" s="17"/>
      <c r="YI128" s="17"/>
      <c r="YJ128" s="17"/>
      <c r="YK128" s="17"/>
      <c r="YL128" s="17"/>
      <c r="YM128" s="17"/>
      <c r="YN128" s="17"/>
      <c r="YO128" s="17"/>
      <c r="YP128" s="17"/>
      <c r="YQ128" s="17"/>
      <c r="YR128" s="17"/>
      <c r="YS128" s="17"/>
      <c r="YT128" s="17"/>
      <c r="YU128" s="17"/>
      <c r="YV128" s="17"/>
      <c r="YW128" s="17"/>
      <c r="YX128" s="17"/>
      <c r="YY128" s="17"/>
      <c r="YZ128" s="17"/>
      <c r="ZA128" s="17"/>
      <c r="ZB128" s="17"/>
      <c r="ZC128" s="17"/>
      <c r="ZD128" s="17"/>
      <c r="ZE128" s="17"/>
      <c r="ZF128" s="17"/>
      <c r="ZG128" s="17"/>
      <c r="ZH128" s="17"/>
      <c r="ZI128" s="17"/>
      <c r="ZJ128" s="17"/>
      <c r="ZK128" s="17"/>
      <c r="ZL128" s="17"/>
      <c r="ZM128" s="17"/>
      <c r="ZN128" s="17"/>
      <c r="ZO128" s="17"/>
      <c r="ZP128" s="17"/>
      <c r="ZQ128" s="17"/>
      <c r="ZR128" s="17"/>
      <c r="ZS128" s="17"/>
      <c r="ZT128" s="17"/>
      <c r="ZU128" s="17"/>
      <c r="ZV128" s="17"/>
      <c r="ZW128" s="17"/>
      <c r="ZX128" s="17"/>
      <c r="ZY128" s="17"/>
      <c r="ZZ128" s="17"/>
      <c r="AAA128" s="17"/>
      <c r="AAB128" s="17"/>
      <c r="AAC128" s="17"/>
      <c r="AAD128" s="17"/>
      <c r="AAE128" s="17"/>
      <c r="AAF128" s="17"/>
      <c r="AAG128" s="17"/>
      <c r="AAH128" s="17"/>
      <c r="AAI128" s="17"/>
      <c r="AAJ128" s="17"/>
      <c r="AAK128" s="17"/>
      <c r="AAL128" s="17"/>
      <c r="AAM128" s="17"/>
      <c r="AAN128" s="17"/>
      <c r="AAO128" s="17"/>
      <c r="AAP128" s="17"/>
      <c r="AAQ128" s="17"/>
      <c r="AAR128" s="17"/>
      <c r="AAS128" s="17"/>
      <c r="AAT128" s="17"/>
      <c r="AAU128" s="17"/>
      <c r="AAV128" s="17"/>
      <c r="AAW128" s="17"/>
      <c r="AAX128" s="17"/>
      <c r="AAY128" s="17"/>
      <c r="AAZ128" s="17"/>
      <c r="ABA128" s="17"/>
      <c r="ABB128" s="17"/>
      <c r="ABC128" s="17"/>
      <c r="ABD128" s="17"/>
      <c r="ABE128" s="17"/>
      <c r="ABF128" s="17"/>
      <c r="ABG128" s="17"/>
      <c r="ABH128" s="17"/>
      <c r="ABI128" s="17"/>
      <c r="ABJ128" s="17"/>
      <c r="ABK128" s="17"/>
      <c r="ABL128" s="17"/>
      <c r="ABM128" s="17"/>
      <c r="ABN128" s="17"/>
      <c r="ABO128" s="17"/>
      <c r="ABP128" s="17"/>
      <c r="ABQ128" s="17"/>
      <c r="ABR128" s="17"/>
      <c r="ABS128" s="17"/>
      <c r="ABT128" s="17"/>
      <c r="ABU128" s="17"/>
      <c r="ABV128" s="17"/>
      <c r="ABW128" s="17"/>
      <c r="ABX128" s="17"/>
      <c r="ABY128" s="17"/>
      <c r="ABZ128" s="17"/>
      <c r="ACA128" s="17"/>
      <c r="ACB128" s="17"/>
      <c r="ACC128" s="17"/>
      <c r="ACD128" s="17"/>
      <c r="ACE128" s="17"/>
      <c r="ACF128" s="17"/>
      <c r="ACG128" s="17"/>
      <c r="ACH128" s="17"/>
      <c r="ACI128" s="17"/>
      <c r="ACJ128" s="17"/>
      <c r="ACK128" s="17"/>
      <c r="ACL128" s="17"/>
      <c r="ACM128" s="17"/>
      <c r="ACN128" s="17"/>
      <c r="ACO128" s="17"/>
      <c r="ACP128" s="17"/>
      <c r="ACQ128" s="17"/>
      <c r="ACR128" s="17"/>
      <c r="ACS128" s="17"/>
      <c r="ACT128" s="17"/>
      <c r="ACU128" s="17"/>
      <c r="ACV128" s="17"/>
      <c r="ACW128" s="17"/>
      <c r="ACX128" s="17"/>
      <c r="ACY128" s="17"/>
      <c r="ACZ128" s="17"/>
      <c r="ADA128" s="17"/>
      <c r="ADB128" s="17"/>
      <c r="ADC128" s="17"/>
      <c r="ADD128" s="17"/>
      <c r="ADE128" s="17"/>
      <c r="ADF128" s="17"/>
      <c r="ADG128" s="17"/>
      <c r="ADH128" s="17"/>
      <c r="ADI128" s="17"/>
      <c r="ADJ128" s="17"/>
      <c r="ADK128" s="17"/>
      <c r="ADL128" s="17"/>
      <c r="ADM128" s="17"/>
      <c r="ADN128" s="17"/>
      <c r="ADO128" s="17"/>
      <c r="ADP128" s="17"/>
      <c r="ADQ128" s="17"/>
      <c r="ADR128" s="17"/>
      <c r="ADS128" s="17"/>
      <c r="ADT128" s="17"/>
      <c r="ADU128" s="17"/>
      <c r="ADV128" s="17"/>
      <c r="ADW128" s="17"/>
      <c r="ADX128" s="17"/>
      <c r="ADY128" s="17"/>
      <c r="ADZ128" s="17"/>
      <c r="AEA128" s="17"/>
      <c r="AEB128" s="17"/>
      <c r="AEC128" s="17"/>
      <c r="AED128" s="17"/>
      <c r="AEE128" s="17"/>
      <c r="AEF128" s="17"/>
      <c r="AEG128" s="17"/>
      <c r="AEH128" s="17"/>
      <c r="AEI128" s="17"/>
      <c r="AEJ128" s="17"/>
      <c r="AEK128" s="17"/>
      <c r="AEL128" s="17"/>
      <c r="AEM128" s="17"/>
      <c r="AEN128" s="17"/>
      <c r="AEO128" s="17"/>
      <c r="AEP128" s="17"/>
      <c r="AEQ128" s="17"/>
      <c r="AER128" s="17"/>
      <c r="AES128" s="17"/>
      <c r="AET128" s="17"/>
      <c r="AEU128" s="17"/>
      <c r="AEV128" s="17"/>
      <c r="AEW128" s="17"/>
      <c r="AEX128" s="17"/>
      <c r="AEY128" s="17"/>
      <c r="AEZ128" s="17"/>
      <c r="AFA128" s="17"/>
      <c r="AFB128" s="17"/>
      <c r="AFC128" s="17"/>
      <c r="AFD128" s="17"/>
      <c r="AFE128" s="17"/>
      <c r="AFF128" s="17"/>
      <c r="AFG128" s="17"/>
      <c r="AFH128" s="17"/>
      <c r="AFI128" s="17"/>
      <c r="AFJ128" s="17"/>
      <c r="AFK128" s="17"/>
      <c r="AFL128" s="17"/>
      <c r="AFM128" s="17"/>
      <c r="AFN128" s="17"/>
      <c r="AFO128" s="17"/>
      <c r="AFP128" s="17"/>
      <c r="AFQ128" s="17"/>
      <c r="AFR128" s="17"/>
      <c r="AFS128" s="17"/>
      <c r="AFT128" s="17"/>
      <c r="AFU128" s="17"/>
      <c r="AFV128" s="17"/>
      <c r="AFW128" s="17"/>
      <c r="AFX128" s="17"/>
      <c r="AFY128" s="17"/>
      <c r="AFZ128" s="17"/>
      <c r="AGA128" s="17"/>
      <c r="AGB128" s="17"/>
      <c r="AGC128" s="17"/>
      <c r="AGD128" s="17"/>
      <c r="AGE128" s="17"/>
      <c r="AGF128" s="17"/>
      <c r="AGG128" s="17"/>
      <c r="AGH128" s="17"/>
      <c r="AGI128" s="17"/>
      <c r="AGJ128" s="17"/>
      <c r="AGK128" s="17"/>
      <c r="AGL128" s="17"/>
      <c r="AGM128" s="17"/>
      <c r="AGN128" s="17"/>
      <c r="AGO128" s="17"/>
      <c r="AGP128" s="17"/>
      <c r="AGQ128" s="17"/>
      <c r="AGR128" s="17"/>
      <c r="AGS128" s="17"/>
      <c r="AGT128" s="17"/>
      <c r="AGU128" s="17"/>
      <c r="AGV128" s="17"/>
      <c r="AGW128" s="17"/>
      <c r="AGX128" s="17"/>
      <c r="AGY128" s="17"/>
      <c r="AGZ128" s="17"/>
      <c r="AHA128" s="17"/>
      <c r="AHB128" s="17"/>
      <c r="AHC128" s="17"/>
      <c r="AHD128" s="17"/>
      <c r="AHE128" s="17"/>
      <c r="AHF128" s="17"/>
      <c r="AHG128" s="17"/>
      <c r="AHH128" s="17"/>
      <c r="AHI128" s="17"/>
      <c r="AHJ128" s="17"/>
      <c r="AHK128" s="17"/>
      <c r="AHL128" s="17"/>
      <c r="AHM128" s="17"/>
      <c r="AHN128" s="17"/>
      <c r="AHO128" s="17"/>
      <c r="AHP128" s="17"/>
      <c r="AHQ128" s="17"/>
      <c r="AHR128" s="17"/>
      <c r="AHS128" s="17"/>
      <c r="AHT128" s="17"/>
      <c r="AHU128" s="17"/>
      <c r="AHV128" s="17"/>
      <c r="AHW128" s="17"/>
      <c r="AHX128" s="17"/>
      <c r="AHY128" s="17"/>
      <c r="AHZ128" s="17"/>
      <c r="AIA128" s="17"/>
      <c r="AIB128" s="17"/>
      <c r="AIC128" s="17"/>
      <c r="AID128" s="17"/>
      <c r="AIE128" s="17"/>
      <c r="AIF128" s="17"/>
      <c r="AIG128" s="17"/>
      <c r="AIH128" s="17"/>
      <c r="AII128" s="17"/>
      <c r="AIJ128" s="17"/>
      <c r="AIK128" s="17"/>
      <c r="AIL128" s="17"/>
      <c r="AIM128" s="17"/>
      <c r="AIN128" s="17"/>
      <c r="AIO128" s="17"/>
      <c r="AIP128" s="17"/>
      <c r="AIQ128" s="17"/>
      <c r="AIR128" s="17"/>
      <c r="AIS128" s="17"/>
      <c r="AIT128" s="17"/>
      <c r="AIU128" s="17"/>
      <c r="AIV128" s="17"/>
      <c r="AIW128" s="17"/>
      <c r="AIX128" s="17"/>
      <c r="AIY128" s="17"/>
      <c r="AIZ128" s="17"/>
      <c r="AJA128" s="17"/>
      <c r="AJB128" s="17"/>
      <c r="AJC128" s="17"/>
      <c r="AJD128" s="17"/>
      <c r="AJE128" s="17"/>
      <c r="AJF128" s="17"/>
      <c r="AJG128" s="17"/>
      <c r="AJH128" s="17"/>
      <c r="AJI128" s="17"/>
      <c r="AJJ128" s="17"/>
      <c r="AJK128" s="17"/>
      <c r="AJL128" s="17"/>
      <c r="AJM128" s="17"/>
      <c r="AJN128" s="17"/>
      <c r="AJO128" s="17"/>
      <c r="AJP128" s="17"/>
      <c r="AJQ128" s="17"/>
      <c r="AJR128" s="17"/>
      <c r="AJS128" s="17"/>
      <c r="AJT128" s="17"/>
      <c r="AJU128" s="17"/>
      <c r="AJV128" s="17"/>
      <c r="AJW128" s="17"/>
      <c r="AJX128" s="17"/>
      <c r="AJY128" s="17"/>
      <c r="AJZ128" s="17"/>
      <c r="AKA128" s="17"/>
      <c r="AKB128" s="17"/>
      <c r="AKC128" s="17"/>
      <c r="AKD128" s="17"/>
      <c r="AKE128" s="17"/>
      <c r="AKF128" s="17"/>
      <c r="AKG128" s="17"/>
      <c r="AKH128" s="17"/>
      <c r="AKI128" s="17"/>
      <c r="AKJ128" s="17"/>
      <c r="AKK128" s="17"/>
      <c r="AKL128" s="17"/>
      <c r="AKM128" s="17"/>
      <c r="AKN128" s="17"/>
      <c r="AKO128" s="17"/>
      <c r="AKP128" s="17"/>
      <c r="AKQ128" s="17"/>
      <c r="AKR128" s="17"/>
      <c r="AKS128" s="17"/>
      <c r="AKT128" s="17"/>
      <c r="AKU128" s="17"/>
      <c r="AKV128" s="17"/>
      <c r="AKW128" s="17"/>
      <c r="AKX128" s="17"/>
      <c r="AKY128" s="17"/>
      <c r="AKZ128" s="17"/>
      <c r="ALA128" s="17"/>
      <c r="ALB128" s="17"/>
      <c r="ALC128" s="17"/>
      <c r="ALD128" s="17"/>
      <c r="ALE128" s="17"/>
      <c r="ALF128" s="17"/>
      <c r="ALG128" s="17"/>
      <c r="ALH128" s="17"/>
      <c r="ALI128" s="17"/>
      <c r="ALJ128" s="17"/>
      <c r="ALK128" s="17"/>
      <c r="ALL128" s="17"/>
      <c r="ALM128" s="17"/>
      <c r="ALN128" s="17"/>
      <c r="ALO128" s="17"/>
      <c r="ALP128" s="17"/>
      <c r="ALQ128" s="17"/>
      <c r="ALR128" s="17"/>
      <c r="ALS128" s="17"/>
      <c r="ALT128" s="17"/>
      <c r="ALU128" s="17"/>
      <c r="ALV128" s="17"/>
      <c r="ALW128" s="17"/>
      <c r="ALX128" s="17"/>
      <c r="ALY128" s="17"/>
      <c r="ALZ128" s="17"/>
      <c r="AMA128" s="17"/>
      <c r="AMB128" s="17"/>
      <c r="AMC128" s="17"/>
      <c r="AMD128" s="17"/>
      <c r="AME128" s="17"/>
      <c r="AMF128" s="17"/>
      <c r="AMG128" s="17"/>
      <c r="AMH128" s="17"/>
      <c r="AMI128" s="17"/>
      <c r="AMJ128" s="17"/>
      <c r="AMK128" s="17"/>
      <c r="AML128" s="17"/>
      <c r="AMM128" s="17"/>
      <c r="AMN128" s="17"/>
      <c r="AMO128" s="17"/>
      <c r="AMP128" s="17"/>
      <c r="AMQ128" s="17"/>
      <c r="AMR128" s="17"/>
      <c r="AMS128" s="17"/>
      <c r="AMT128" s="17"/>
      <c r="AMU128" s="17"/>
      <c r="AMV128" s="17"/>
      <c r="AMW128" s="17"/>
      <c r="AMX128" s="17"/>
      <c r="AMY128" s="17"/>
      <c r="AMZ128" s="17"/>
      <c r="ANA128" s="17"/>
      <c r="ANB128" s="17"/>
      <c r="ANC128" s="17"/>
      <c r="AND128" s="17"/>
      <c r="ANE128" s="17"/>
      <c r="ANF128" s="17"/>
      <c r="ANG128" s="17"/>
      <c r="ANH128" s="17"/>
      <c r="ANI128" s="17"/>
      <c r="ANJ128" s="17"/>
      <c r="ANK128" s="17"/>
      <c r="ANL128" s="17"/>
      <c r="ANM128" s="17"/>
      <c r="ANN128" s="17"/>
      <c r="ANO128" s="17"/>
      <c r="ANP128" s="17"/>
      <c r="ANQ128" s="17"/>
      <c r="ANR128" s="17"/>
      <c r="ANS128" s="17"/>
      <c r="ANT128" s="17"/>
      <c r="ANU128" s="17"/>
      <c r="ANV128" s="17"/>
      <c r="ANW128" s="17"/>
      <c r="ANX128" s="17"/>
      <c r="ANY128" s="17"/>
      <c r="ANZ128" s="17"/>
      <c r="AOA128" s="17"/>
      <c r="AOB128" s="17"/>
      <c r="AOC128" s="17"/>
      <c r="AOD128" s="17"/>
      <c r="AOE128" s="17"/>
      <c r="AOF128" s="17"/>
      <c r="AOG128" s="17"/>
      <c r="AOH128" s="17"/>
      <c r="AOI128" s="17"/>
      <c r="AOJ128" s="17"/>
      <c r="AOK128" s="17"/>
      <c r="AOL128" s="17"/>
      <c r="AOM128" s="17"/>
      <c r="AON128" s="17"/>
      <c r="AOO128" s="17"/>
      <c r="AOP128" s="17"/>
      <c r="AOQ128" s="17"/>
      <c r="AOR128" s="17"/>
      <c r="AOS128" s="17"/>
      <c r="AOT128" s="17"/>
      <c r="AOU128" s="17"/>
      <c r="AOV128" s="17"/>
      <c r="AOW128" s="17"/>
      <c r="AOX128" s="17"/>
      <c r="AOY128" s="17"/>
      <c r="AOZ128" s="17"/>
      <c r="APA128" s="17"/>
      <c r="APB128" s="17"/>
      <c r="APC128" s="17"/>
      <c r="APD128" s="17"/>
      <c r="APE128" s="17"/>
      <c r="APF128" s="17"/>
      <c r="APG128" s="17"/>
      <c r="APH128" s="17"/>
      <c r="API128" s="17"/>
      <c r="APJ128" s="17"/>
      <c r="APK128" s="17"/>
      <c r="APL128" s="17"/>
      <c r="APM128" s="17"/>
      <c r="APN128" s="17"/>
      <c r="APO128" s="17"/>
      <c r="APP128" s="17"/>
      <c r="APQ128" s="17"/>
      <c r="APR128" s="17"/>
      <c r="APS128" s="17"/>
      <c r="APT128" s="17"/>
      <c r="APU128" s="17"/>
      <c r="APV128" s="17"/>
      <c r="APW128" s="17"/>
      <c r="APX128" s="17"/>
      <c r="APY128" s="17"/>
      <c r="APZ128" s="17"/>
      <c r="AQA128" s="17"/>
      <c r="AQB128" s="17"/>
      <c r="AQC128" s="17"/>
      <c r="AQD128" s="17"/>
      <c r="AQE128" s="17"/>
      <c r="AQF128" s="17"/>
      <c r="AQG128" s="17"/>
      <c r="AQH128" s="17"/>
      <c r="AQI128" s="17"/>
      <c r="AQJ128" s="17"/>
      <c r="AQK128" s="17"/>
      <c r="AQL128" s="17"/>
      <c r="AQM128" s="17"/>
      <c r="AQN128" s="17"/>
      <c r="AQO128" s="17"/>
      <c r="AQP128" s="17"/>
      <c r="AQQ128" s="17"/>
      <c r="AQR128" s="17"/>
      <c r="AQS128" s="17"/>
      <c r="AQT128" s="17"/>
      <c r="AQU128" s="17"/>
      <c r="AQV128" s="17"/>
      <c r="AQW128" s="17"/>
      <c r="AQX128" s="17"/>
      <c r="AQY128" s="17"/>
      <c r="AQZ128" s="17"/>
      <c r="ARA128" s="17"/>
      <c r="ARB128" s="17"/>
      <c r="ARC128" s="17"/>
      <c r="ARD128" s="17"/>
      <c r="ARE128" s="17"/>
      <c r="ARF128" s="17"/>
      <c r="ARG128" s="17"/>
      <c r="ARH128" s="17"/>
      <c r="ARI128" s="17"/>
      <c r="ARJ128" s="17"/>
      <c r="ARK128" s="17"/>
      <c r="ARL128" s="17"/>
      <c r="ARM128" s="17"/>
      <c r="ARN128" s="17"/>
      <c r="ARO128" s="17"/>
      <c r="ARP128" s="17"/>
      <c r="ARQ128" s="17"/>
      <c r="ARR128" s="17"/>
      <c r="ARS128" s="17"/>
      <c r="ART128" s="17"/>
      <c r="ARU128" s="17"/>
      <c r="ARV128" s="17"/>
      <c r="ARW128" s="17"/>
      <c r="ARX128" s="17"/>
      <c r="ARY128" s="17"/>
      <c r="ARZ128" s="17"/>
      <c r="ASA128" s="17"/>
      <c r="ASB128" s="17"/>
      <c r="ASC128" s="17"/>
      <c r="ASD128" s="17"/>
      <c r="ASE128" s="17"/>
      <c r="ASF128" s="17"/>
      <c r="ASG128" s="17"/>
      <c r="ASH128" s="17"/>
      <c r="ASI128" s="17"/>
      <c r="ASJ128" s="17"/>
      <c r="ASK128" s="17"/>
      <c r="ASL128" s="17"/>
      <c r="ASM128" s="17"/>
      <c r="ASN128" s="17"/>
      <c r="ASO128" s="17"/>
      <c r="ASP128" s="17"/>
      <c r="ASQ128" s="17"/>
      <c r="ASR128" s="17"/>
      <c r="ASS128" s="17"/>
      <c r="AST128" s="17"/>
      <c r="ASU128" s="17"/>
      <c r="ASV128" s="17"/>
      <c r="ASW128" s="17"/>
      <c r="ASX128" s="17"/>
      <c r="ASY128" s="17"/>
      <c r="ASZ128" s="17"/>
      <c r="ATA128" s="17"/>
      <c r="ATB128" s="17"/>
      <c r="ATC128" s="17"/>
    </row>
    <row r="129" spans="1:1199" s="2" customFormat="1" ht="24.95" customHeight="1">
      <c r="A129" s="21" t="s">
        <v>475</v>
      </c>
      <c r="B129" s="21"/>
      <c r="C129" s="21"/>
      <c r="D129" s="21"/>
      <c r="E129" s="21"/>
      <c r="F129" s="21"/>
      <c r="G129" s="21"/>
      <c r="H129" s="21"/>
      <c r="I129" s="21"/>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c r="IV129" s="17"/>
      <c r="IW129" s="17"/>
      <c r="IX129" s="17"/>
      <c r="IY129" s="17"/>
      <c r="IZ129" s="17"/>
      <c r="JA129" s="17"/>
      <c r="JB129" s="17"/>
      <c r="JC129" s="17"/>
      <c r="JD129" s="17"/>
      <c r="JE129" s="17"/>
      <c r="JF129" s="17"/>
      <c r="JG129" s="17"/>
      <c r="JH129" s="17"/>
      <c r="JI129" s="17"/>
      <c r="JJ129" s="17"/>
      <c r="JK129" s="17"/>
      <c r="JL129" s="17"/>
      <c r="JM129" s="17"/>
      <c r="JN129" s="17"/>
      <c r="JO129" s="17"/>
      <c r="JP129" s="17"/>
      <c r="JQ129" s="17"/>
      <c r="JR129" s="17"/>
      <c r="JS129" s="17"/>
      <c r="JT129" s="17"/>
      <c r="JU129" s="17"/>
      <c r="JV129" s="17"/>
      <c r="JW129" s="17"/>
      <c r="JX129" s="17"/>
      <c r="JY129" s="17"/>
      <c r="JZ129" s="17"/>
      <c r="KA129" s="17"/>
      <c r="KB129" s="17"/>
      <c r="KC129" s="17"/>
      <c r="KD129" s="17"/>
      <c r="KE129" s="17"/>
      <c r="KF129" s="17"/>
      <c r="KG129" s="17"/>
      <c r="KH129" s="17"/>
      <c r="KI129" s="17"/>
      <c r="KJ129" s="17"/>
      <c r="KK129" s="17"/>
      <c r="KL129" s="17"/>
      <c r="KM129" s="17"/>
      <c r="KN129" s="17"/>
      <c r="KO129" s="17"/>
      <c r="KP129" s="17"/>
      <c r="KQ129" s="17"/>
      <c r="KR129" s="17"/>
      <c r="KS129" s="17"/>
      <c r="KT129" s="17"/>
      <c r="KU129" s="17"/>
      <c r="KV129" s="17"/>
      <c r="KW129" s="17"/>
      <c r="KX129" s="17"/>
      <c r="KY129" s="17"/>
      <c r="KZ129" s="17"/>
      <c r="LA129" s="17"/>
      <c r="LB129" s="17"/>
      <c r="LC129" s="17"/>
      <c r="LD129" s="17"/>
      <c r="LE129" s="17"/>
      <c r="LF129" s="17"/>
      <c r="LG129" s="17"/>
      <c r="LH129" s="17"/>
      <c r="LI129" s="17"/>
      <c r="LJ129" s="17"/>
      <c r="LK129" s="17"/>
      <c r="LL129" s="17"/>
      <c r="LM129" s="17"/>
      <c r="LN129" s="17"/>
      <c r="LO129" s="17"/>
      <c r="LP129" s="17"/>
      <c r="LQ129" s="17"/>
      <c r="LR129" s="17"/>
      <c r="LS129" s="17"/>
      <c r="LT129" s="17"/>
      <c r="LU129" s="17"/>
      <c r="LV129" s="17"/>
      <c r="LW129" s="17"/>
      <c r="LX129" s="17"/>
      <c r="LY129" s="17"/>
      <c r="LZ129" s="17"/>
      <c r="MA129" s="17"/>
      <c r="MB129" s="17"/>
      <c r="MC129" s="17"/>
      <c r="MD129" s="17"/>
      <c r="ME129" s="17"/>
      <c r="MF129" s="17"/>
      <c r="MG129" s="17"/>
      <c r="MH129" s="17"/>
      <c r="MI129" s="17"/>
      <c r="MJ129" s="17"/>
      <c r="MK129" s="17"/>
      <c r="ML129" s="17"/>
      <c r="MM129" s="17"/>
      <c r="MN129" s="17"/>
      <c r="MO129" s="17"/>
      <c r="MP129" s="17"/>
      <c r="MQ129" s="17"/>
      <c r="MR129" s="17"/>
      <c r="MS129" s="17"/>
      <c r="MT129" s="17"/>
      <c r="MU129" s="17"/>
      <c r="MV129" s="17"/>
      <c r="MW129" s="17"/>
      <c r="MX129" s="17"/>
      <c r="MY129" s="17"/>
      <c r="MZ129" s="17"/>
      <c r="NA129" s="17"/>
      <c r="NB129" s="17"/>
      <c r="NC129" s="17"/>
      <c r="ND129" s="17"/>
      <c r="NE129" s="17"/>
      <c r="NF129" s="17"/>
      <c r="NG129" s="17"/>
      <c r="NH129" s="17"/>
      <c r="NI129" s="17"/>
      <c r="NJ129" s="17"/>
      <c r="NK129" s="17"/>
      <c r="NL129" s="17"/>
      <c r="NM129" s="17"/>
      <c r="NN129" s="17"/>
      <c r="NO129" s="17"/>
      <c r="NP129" s="17"/>
      <c r="NQ129" s="17"/>
      <c r="NR129" s="17"/>
      <c r="NS129" s="17"/>
      <c r="NT129" s="17"/>
      <c r="NU129" s="17"/>
      <c r="NV129" s="17"/>
      <c r="NW129" s="17"/>
      <c r="NX129" s="17"/>
      <c r="NY129" s="17"/>
      <c r="NZ129" s="17"/>
      <c r="OA129" s="17"/>
      <c r="OB129" s="17"/>
      <c r="OC129" s="17"/>
      <c r="OD129" s="17"/>
      <c r="OE129" s="17"/>
      <c r="OF129" s="17"/>
      <c r="OG129" s="17"/>
      <c r="OH129" s="17"/>
      <c r="OI129" s="17"/>
      <c r="OJ129" s="17"/>
      <c r="OK129" s="17"/>
      <c r="OL129" s="17"/>
      <c r="OM129" s="17"/>
      <c r="ON129" s="17"/>
      <c r="OO129" s="17"/>
      <c r="OP129" s="17"/>
      <c r="OQ129" s="17"/>
      <c r="OR129" s="17"/>
      <c r="OS129" s="17"/>
      <c r="OT129" s="17"/>
      <c r="OU129" s="17"/>
      <c r="OV129" s="17"/>
      <c r="OW129" s="17"/>
      <c r="OX129" s="17"/>
      <c r="OY129" s="17"/>
      <c r="OZ129" s="17"/>
      <c r="PA129" s="17"/>
      <c r="PB129" s="17"/>
      <c r="PC129" s="17"/>
      <c r="PD129" s="17"/>
      <c r="PE129" s="17"/>
      <c r="PF129" s="17"/>
      <c r="PG129" s="17"/>
      <c r="PH129" s="17"/>
      <c r="PI129" s="17"/>
      <c r="PJ129" s="17"/>
      <c r="PK129" s="17"/>
      <c r="PL129" s="17"/>
      <c r="PM129" s="17"/>
      <c r="PN129" s="17"/>
      <c r="PO129" s="17"/>
      <c r="PP129" s="17"/>
      <c r="PQ129" s="17"/>
      <c r="PR129" s="17"/>
      <c r="PS129" s="17"/>
      <c r="PT129" s="17"/>
      <c r="PU129" s="17"/>
      <c r="PV129" s="17"/>
      <c r="PW129" s="17"/>
      <c r="PX129" s="17"/>
      <c r="PY129" s="17"/>
      <c r="PZ129" s="17"/>
      <c r="QA129" s="17"/>
      <c r="QB129" s="17"/>
      <c r="QC129" s="17"/>
      <c r="QD129" s="17"/>
      <c r="QE129" s="17"/>
      <c r="QF129" s="17"/>
      <c r="QG129" s="17"/>
      <c r="QH129" s="17"/>
      <c r="QI129" s="17"/>
      <c r="QJ129" s="17"/>
      <c r="QK129" s="17"/>
      <c r="QL129" s="17"/>
      <c r="QM129" s="17"/>
      <c r="QN129" s="17"/>
      <c r="QO129" s="17"/>
      <c r="QP129" s="17"/>
      <c r="QQ129" s="17"/>
      <c r="QR129" s="17"/>
      <c r="QS129" s="17"/>
      <c r="QT129" s="17"/>
      <c r="QU129" s="17"/>
      <c r="QV129" s="17"/>
      <c r="QW129" s="17"/>
      <c r="QX129" s="17"/>
      <c r="QY129" s="17"/>
      <c r="QZ129" s="17"/>
      <c r="RA129" s="17"/>
      <c r="RB129" s="17"/>
      <c r="RC129" s="17"/>
      <c r="RD129" s="17"/>
      <c r="RE129" s="17"/>
      <c r="RF129" s="17"/>
      <c r="RG129" s="17"/>
      <c r="RH129" s="17"/>
      <c r="RI129" s="17"/>
      <c r="RJ129" s="17"/>
      <c r="RK129" s="17"/>
      <c r="RL129" s="17"/>
      <c r="RM129" s="17"/>
      <c r="RN129" s="17"/>
      <c r="RO129" s="17"/>
      <c r="RP129" s="17"/>
      <c r="RQ129" s="17"/>
      <c r="RR129" s="17"/>
      <c r="RS129" s="17"/>
      <c r="RT129" s="17"/>
      <c r="RU129" s="17"/>
      <c r="RV129" s="17"/>
      <c r="RW129" s="17"/>
      <c r="RX129" s="17"/>
      <c r="RY129" s="17"/>
      <c r="RZ129" s="17"/>
      <c r="SA129" s="17"/>
      <c r="SB129" s="17"/>
      <c r="SC129" s="17"/>
      <c r="SD129" s="17"/>
      <c r="SE129" s="17"/>
      <c r="SF129" s="17"/>
      <c r="SG129" s="17"/>
      <c r="SH129" s="17"/>
      <c r="SI129" s="17"/>
      <c r="SJ129" s="17"/>
      <c r="SK129" s="17"/>
      <c r="SL129" s="17"/>
      <c r="SM129" s="17"/>
      <c r="SN129" s="17"/>
      <c r="SO129" s="17"/>
      <c r="SP129" s="17"/>
      <c r="SQ129" s="17"/>
      <c r="SR129" s="17"/>
      <c r="SS129" s="17"/>
      <c r="ST129" s="17"/>
      <c r="SU129" s="17"/>
      <c r="SV129" s="17"/>
      <c r="SW129" s="17"/>
      <c r="SX129" s="17"/>
      <c r="SY129" s="17"/>
      <c r="SZ129" s="17"/>
      <c r="TA129" s="17"/>
      <c r="TB129" s="17"/>
      <c r="TC129" s="17"/>
      <c r="TD129" s="17"/>
      <c r="TE129" s="17"/>
      <c r="TF129" s="17"/>
      <c r="TG129" s="17"/>
      <c r="TH129" s="17"/>
      <c r="TI129" s="17"/>
      <c r="TJ129" s="17"/>
      <c r="TK129" s="17"/>
      <c r="TL129" s="17"/>
      <c r="TM129" s="17"/>
      <c r="TN129" s="17"/>
      <c r="TO129" s="17"/>
      <c r="TP129" s="17"/>
      <c r="TQ129" s="17"/>
      <c r="TR129" s="17"/>
      <c r="TS129" s="17"/>
      <c r="TT129" s="17"/>
      <c r="TU129" s="17"/>
      <c r="TV129" s="17"/>
      <c r="TW129" s="17"/>
      <c r="TX129" s="17"/>
      <c r="TY129" s="17"/>
      <c r="TZ129" s="17"/>
      <c r="UA129" s="17"/>
      <c r="UB129" s="17"/>
      <c r="UC129" s="17"/>
      <c r="UD129" s="17"/>
      <c r="UE129" s="17"/>
      <c r="UF129" s="17"/>
      <c r="UG129" s="17"/>
      <c r="UH129" s="17"/>
      <c r="UI129" s="17"/>
      <c r="UJ129" s="17"/>
      <c r="UK129" s="17"/>
      <c r="UL129" s="17"/>
      <c r="UM129" s="17"/>
      <c r="UN129" s="17"/>
      <c r="UO129" s="17"/>
      <c r="UP129" s="17"/>
      <c r="UQ129" s="17"/>
      <c r="UR129" s="17"/>
      <c r="US129" s="17"/>
      <c r="UT129" s="17"/>
      <c r="UU129" s="17"/>
      <c r="UV129" s="17"/>
      <c r="UW129" s="17"/>
      <c r="UX129" s="17"/>
      <c r="UY129" s="17"/>
      <c r="UZ129" s="17"/>
      <c r="VA129" s="17"/>
      <c r="VB129" s="17"/>
      <c r="VC129" s="17"/>
      <c r="VD129" s="17"/>
      <c r="VE129" s="17"/>
      <c r="VF129" s="17"/>
      <c r="VG129" s="17"/>
      <c r="VH129" s="17"/>
      <c r="VI129" s="17"/>
      <c r="VJ129" s="17"/>
      <c r="VK129" s="17"/>
      <c r="VL129" s="17"/>
      <c r="VM129" s="17"/>
      <c r="VN129" s="17"/>
      <c r="VO129" s="17"/>
      <c r="VP129" s="17"/>
      <c r="VQ129" s="17"/>
      <c r="VR129" s="17"/>
      <c r="VS129" s="17"/>
      <c r="VT129" s="17"/>
      <c r="VU129" s="17"/>
      <c r="VV129" s="17"/>
      <c r="VW129" s="17"/>
      <c r="VX129" s="17"/>
      <c r="VY129" s="17"/>
      <c r="VZ129" s="17"/>
      <c r="WA129" s="17"/>
      <c r="WB129" s="17"/>
      <c r="WC129" s="17"/>
      <c r="WD129" s="17"/>
      <c r="WE129" s="17"/>
      <c r="WF129" s="17"/>
      <c r="WG129" s="17"/>
      <c r="WH129" s="17"/>
      <c r="WI129" s="17"/>
      <c r="WJ129" s="17"/>
      <c r="WK129" s="17"/>
      <c r="WL129" s="17"/>
      <c r="WM129" s="17"/>
      <c r="WN129" s="17"/>
      <c r="WO129" s="17"/>
      <c r="WP129" s="17"/>
      <c r="WQ129" s="17"/>
      <c r="WR129" s="17"/>
      <c r="WS129" s="17"/>
      <c r="WT129" s="17"/>
      <c r="WU129" s="17"/>
      <c r="WV129" s="17"/>
      <c r="WW129" s="17"/>
      <c r="WX129" s="17"/>
      <c r="WY129" s="17"/>
      <c r="WZ129" s="17"/>
      <c r="XA129" s="17"/>
      <c r="XB129" s="17"/>
      <c r="XC129" s="17"/>
      <c r="XD129" s="17"/>
      <c r="XE129" s="17"/>
      <c r="XF129" s="17"/>
      <c r="XG129" s="17"/>
      <c r="XH129" s="17"/>
      <c r="XI129" s="17"/>
      <c r="XJ129" s="17"/>
      <c r="XK129" s="17"/>
      <c r="XL129" s="17"/>
      <c r="XM129" s="17"/>
      <c r="XN129" s="17"/>
      <c r="XO129" s="17"/>
      <c r="XP129" s="17"/>
      <c r="XQ129" s="17"/>
      <c r="XR129" s="17"/>
      <c r="XS129" s="17"/>
      <c r="XT129" s="17"/>
      <c r="XU129" s="17"/>
      <c r="XV129" s="17"/>
      <c r="XW129" s="17"/>
      <c r="XX129" s="17"/>
      <c r="XY129" s="17"/>
      <c r="XZ129" s="17"/>
      <c r="YA129" s="17"/>
      <c r="YB129" s="17"/>
      <c r="YC129" s="17"/>
      <c r="YD129" s="17"/>
      <c r="YE129" s="17"/>
      <c r="YF129" s="17"/>
      <c r="YG129" s="17"/>
      <c r="YH129" s="17"/>
      <c r="YI129" s="17"/>
      <c r="YJ129" s="17"/>
      <c r="YK129" s="17"/>
      <c r="YL129" s="17"/>
      <c r="YM129" s="17"/>
      <c r="YN129" s="17"/>
      <c r="YO129" s="17"/>
      <c r="YP129" s="17"/>
      <c r="YQ129" s="17"/>
      <c r="YR129" s="17"/>
      <c r="YS129" s="17"/>
      <c r="YT129" s="17"/>
      <c r="YU129" s="17"/>
      <c r="YV129" s="17"/>
      <c r="YW129" s="17"/>
      <c r="YX129" s="17"/>
      <c r="YY129" s="17"/>
      <c r="YZ129" s="17"/>
      <c r="ZA129" s="17"/>
      <c r="ZB129" s="17"/>
      <c r="ZC129" s="17"/>
      <c r="ZD129" s="17"/>
      <c r="ZE129" s="17"/>
      <c r="ZF129" s="17"/>
      <c r="ZG129" s="17"/>
      <c r="ZH129" s="17"/>
      <c r="ZI129" s="17"/>
      <c r="ZJ129" s="17"/>
      <c r="ZK129" s="17"/>
      <c r="ZL129" s="17"/>
      <c r="ZM129" s="17"/>
      <c r="ZN129" s="17"/>
      <c r="ZO129" s="17"/>
      <c r="ZP129" s="17"/>
      <c r="ZQ129" s="17"/>
      <c r="ZR129" s="17"/>
      <c r="ZS129" s="17"/>
      <c r="ZT129" s="17"/>
      <c r="ZU129" s="17"/>
      <c r="ZV129" s="17"/>
      <c r="ZW129" s="17"/>
      <c r="ZX129" s="17"/>
      <c r="ZY129" s="17"/>
      <c r="ZZ129" s="17"/>
      <c r="AAA129" s="17"/>
      <c r="AAB129" s="17"/>
      <c r="AAC129" s="17"/>
      <c r="AAD129" s="17"/>
      <c r="AAE129" s="17"/>
      <c r="AAF129" s="17"/>
      <c r="AAG129" s="17"/>
      <c r="AAH129" s="17"/>
      <c r="AAI129" s="17"/>
      <c r="AAJ129" s="17"/>
      <c r="AAK129" s="17"/>
      <c r="AAL129" s="17"/>
      <c r="AAM129" s="17"/>
      <c r="AAN129" s="17"/>
      <c r="AAO129" s="17"/>
      <c r="AAP129" s="17"/>
      <c r="AAQ129" s="17"/>
      <c r="AAR129" s="17"/>
      <c r="AAS129" s="17"/>
      <c r="AAT129" s="17"/>
      <c r="AAU129" s="17"/>
      <c r="AAV129" s="17"/>
      <c r="AAW129" s="17"/>
      <c r="AAX129" s="17"/>
      <c r="AAY129" s="17"/>
      <c r="AAZ129" s="17"/>
      <c r="ABA129" s="17"/>
      <c r="ABB129" s="17"/>
      <c r="ABC129" s="17"/>
      <c r="ABD129" s="17"/>
      <c r="ABE129" s="17"/>
      <c r="ABF129" s="17"/>
      <c r="ABG129" s="17"/>
      <c r="ABH129" s="17"/>
      <c r="ABI129" s="17"/>
      <c r="ABJ129" s="17"/>
      <c r="ABK129" s="17"/>
      <c r="ABL129" s="17"/>
      <c r="ABM129" s="17"/>
      <c r="ABN129" s="17"/>
      <c r="ABO129" s="17"/>
      <c r="ABP129" s="17"/>
      <c r="ABQ129" s="17"/>
      <c r="ABR129" s="17"/>
      <c r="ABS129" s="17"/>
      <c r="ABT129" s="17"/>
      <c r="ABU129" s="17"/>
      <c r="ABV129" s="17"/>
      <c r="ABW129" s="17"/>
      <c r="ABX129" s="17"/>
      <c r="ABY129" s="17"/>
      <c r="ABZ129" s="17"/>
      <c r="ACA129" s="17"/>
      <c r="ACB129" s="17"/>
      <c r="ACC129" s="17"/>
      <c r="ACD129" s="17"/>
      <c r="ACE129" s="17"/>
      <c r="ACF129" s="17"/>
      <c r="ACG129" s="17"/>
      <c r="ACH129" s="17"/>
      <c r="ACI129" s="17"/>
      <c r="ACJ129" s="17"/>
      <c r="ACK129" s="17"/>
      <c r="ACL129" s="17"/>
      <c r="ACM129" s="17"/>
      <c r="ACN129" s="17"/>
      <c r="ACO129" s="17"/>
      <c r="ACP129" s="17"/>
      <c r="ACQ129" s="17"/>
      <c r="ACR129" s="17"/>
      <c r="ACS129" s="17"/>
      <c r="ACT129" s="17"/>
      <c r="ACU129" s="17"/>
      <c r="ACV129" s="17"/>
      <c r="ACW129" s="17"/>
      <c r="ACX129" s="17"/>
      <c r="ACY129" s="17"/>
      <c r="ACZ129" s="17"/>
      <c r="ADA129" s="17"/>
      <c r="ADB129" s="17"/>
      <c r="ADC129" s="17"/>
      <c r="ADD129" s="17"/>
      <c r="ADE129" s="17"/>
      <c r="ADF129" s="17"/>
      <c r="ADG129" s="17"/>
      <c r="ADH129" s="17"/>
      <c r="ADI129" s="17"/>
      <c r="ADJ129" s="17"/>
      <c r="ADK129" s="17"/>
      <c r="ADL129" s="17"/>
      <c r="ADM129" s="17"/>
      <c r="ADN129" s="17"/>
      <c r="ADO129" s="17"/>
      <c r="ADP129" s="17"/>
      <c r="ADQ129" s="17"/>
      <c r="ADR129" s="17"/>
      <c r="ADS129" s="17"/>
      <c r="ADT129" s="17"/>
      <c r="ADU129" s="17"/>
      <c r="ADV129" s="17"/>
      <c r="ADW129" s="17"/>
      <c r="ADX129" s="17"/>
      <c r="ADY129" s="17"/>
      <c r="ADZ129" s="17"/>
      <c r="AEA129" s="17"/>
      <c r="AEB129" s="17"/>
      <c r="AEC129" s="17"/>
      <c r="AED129" s="17"/>
      <c r="AEE129" s="17"/>
      <c r="AEF129" s="17"/>
      <c r="AEG129" s="17"/>
      <c r="AEH129" s="17"/>
      <c r="AEI129" s="17"/>
      <c r="AEJ129" s="17"/>
      <c r="AEK129" s="17"/>
      <c r="AEL129" s="17"/>
      <c r="AEM129" s="17"/>
      <c r="AEN129" s="17"/>
      <c r="AEO129" s="17"/>
      <c r="AEP129" s="17"/>
      <c r="AEQ129" s="17"/>
      <c r="AER129" s="17"/>
      <c r="AES129" s="17"/>
      <c r="AET129" s="17"/>
      <c r="AEU129" s="17"/>
      <c r="AEV129" s="17"/>
      <c r="AEW129" s="17"/>
      <c r="AEX129" s="17"/>
      <c r="AEY129" s="17"/>
      <c r="AEZ129" s="17"/>
      <c r="AFA129" s="17"/>
      <c r="AFB129" s="17"/>
      <c r="AFC129" s="17"/>
      <c r="AFD129" s="17"/>
      <c r="AFE129" s="17"/>
      <c r="AFF129" s="17"/>
      <c r="AFG129" s="17"/>
      <c r="AFH129" s="17"/>
      <c r="AFI129" s="17"/>
      <c r="AFJ129" s="17"/>
      <c r="AFK129" s="17"/>
      <c r="AFL129" s="17"/>
      <c r="AFM129" s="17"/>
      <c r="AFN129" s="17"/>
      <c r="AFO129" s="17"/>
      <c r="AFP129" s="17"/>
      <c r="AFQ129" s="17"/>
      <c r="AFR129" s="17"/>
      <c r="AFS129" s="17"/>
      <c r="AFT129" s="17"/>
      <c r="AFU129" s="17"/>
      <c r="AFV129" s="17"/>
      <c r="AFW129" s="17"/>
      <c r="AFX129" s="17"/>
      <c r="AFY129" s="17"/>
      <c r="AFZ129" s="17"/>
      <c r="AGA129" s="17"/>
      <c r="AGB129" s="17"/>
      <c r="AGC129" s="17"/>
      <c r="AGD129" s="17"/>
      <c r="AGE129" s="17"/>
      <c r="AGF129" s="17"/>
      <c r="AGG129" s="17"/>
      <c r="AGH129" s="17"/>
      <c r="AGI129" s="17"/>
      <c r="AGJ129" s="17"/>
      <c r="AGK129" s="17"/>
      <c r="AGL129" s="17"/>
      <c r="AGM129" s="17"/>
      <c r="AGN129" s="17"/>
      <c r="AGO129" s="17"/>
      <c r="AGP129" s="17"/>
      <c r="AGQ129" s="17"/>
      <c r="AGR129" s="17"/>
      <c r="AGS129" s="17"/>
      <c r="AGT129" s="17"/>
      <c r="AGU129" s="17"/>
      <c r="AGV129" s="17"/>
      <c r="AGW129" s="17"/>
      <c r="AGX129" s="17"/>
      <c r="AGY129" s="17"/>
      <c r="AGZ129" s="17"/>
      <c r="AHA129" s="17"/>
      <c r="AHB129" s="17"/>
      <c r="AHC129" s="17"/>
      <c r="AHD129" s="17"/>
      <c r="AHE129" s="17"/>
      <c r="AHF129" s="17"/>
      <c r="AHG129" s="17"/>
      <c r="AHH129" s="17"/>
      <c r="AHI129" s="17"/>
      <c r="AHJ129" s="17"/>
      <c r="AHK129" s="17"/>
      <c r="AHL129" s="17"/>
      <c r="AHM129" s="17"/>
      <c r="AHN129" s="17"/>
      <c r="AHO129" s="17"/>
      <c r="AHP129" s="17"/>
      <c r="AHQ129" s="17"/>
      <c r="AHR129" s="17"/>
      <c r="AHS129" s="17"/>
      <c r="AHT129" s="17"/>
      <c r="AHU129" s="17"/>
      <c r="AHV129" s="17"/>
      <c r="AHW129" s="17"/>
      <c r="AHX129" s="17"/>
      <c r="AHY129" s="17"/>
      <c r="AHZ129" s="17"/>
      <c r="AIA129" s="17"/>
      <c r="AIB129" s="17"/>
      <c r="AIC129" s="17"/>
      <c r="AID129" s="17"/>
      <c r="AIE129" s="17"/>
      <c r="AIF129" s="17"/>
      <c r="AIG129" s="17"/>
      <c r="AIH129" s="17"/>
      <c r="AII129" s="17"/>
      <c r="AIJ129" s="17"/>
      <c r="AIK129" s="17"/>
      <c r="AIL129" s="17"/>
      <c r="AIM129" s="17"/>
      <c r="AIN129" s="17"/>
      <c r="AIO129" s="17"/>
      <c r="AIP129" s="17"/>
      <c r="AIQ129" s="17"/>
      <c r="AIR129" s="17"/>
      <c r="AIS129" s="17"/>
      <c r="AIT129" s="17"/>
      <c r="AIU129" s="17"/>
      <c r="AIV129" s="17"/>
      <c r="AIW129" s="17"/>
      <c r="AIX129" s="17"/>
      <c r="AIY129" s="17"/>
      <c r="AIZ129" s="17"/>
      <c r="AJA129" s="17"/>
      <c r="AJB129" s="17"/>
      <c r="AJC129" s="17"/>
      <c r="AJD129" s="17"/>
      <c r="AJE129" s="17"/>
      <c r="AJF129" s="17"/>
      <c r="AJG129" s="17"/>
      <c r="AJH129" s="17"/>
      <c r="AJI129" s="17"/>
      <c r="AJJ129" s="17"/>
      <c r="AJK129" s="17"/>
      <c r="AJL129" s="17"/>
      <c r="AJM129" s="17"/>
      <c r="AJN129" s="17"/>
      <c r="AJO129" s="17"/>
      <c r="AJP129" s="17"/>
      <c r="AJQ129" s="17"/>
      <c r="AJR129" s="17"/>
      <c r="AJS129" s="17"/>
      <c r="AJT129" s="17"/>
      <c r="AJU129" s="17"/>
      <c r="AJV129" s="17"/>
      <c r="AJW129" s="17"/>
      <c r="AJX129" s="17"/>
      <c r="AJY129" s="17"/>
      <c r="AJZ129" s="17"/>
      <c r="AKA129" s="17"/>
      <c r="AKB129" s="17"/>
      <c r="AKC129" s="17"/>
      <c r="AKD129" s="17"/>
      <c r="AKE129" s="17"/>
      <c r="AKF129" s="17"/>
      <c r="AKG129" s="17"/>
      <c r="AKH129" s="17"/>
      <c r="AKI129" s="17"/>
      <c r="AKJ129" s="17"/>
      <c r="AKK129" s="17"/>
      <c r="AKL129" s="17"/>
      <c r="AKM129" s="17"/>
      <c r="AKN129" s="17"/>
      <c r="AKO129" s="17"/>
      <c r="AKP129" s="17"/>
      <c r="AKQ129" s="17"/>
      <c r="AKR129" s="17"/>
      <c r="AKS129" s="17"/>
      <c r="AKT129" s="17"/>
      <c r="AKU129" s="17"/>
      <c r="AKV129" s="17"/>
      <c r="AKW129" s="17"/>
      <c r="AKX129" s="17"/>
      <c r="AKY129" s="17"/>
      <c r="AKZ129" s="17"/>
      <c r="ALA129" s="17"/>
      <c r="ALB129" s="17"/>
      <c r="ALC129" s="17"/>
      <c r="ALD129" s="17"/>
      <c r="ALE129" s="17"/>
      <c r="ALF129" s="17"/>
      <c r="ALG129" s="17"/>
      <c r="ALH129" s="17"/>
      <c r="ALI129" s="17"/>
      <c r="ALJ129" s="17"/>
      <c r="ALK129" s="17"/>
      <c r="ALL129" s="17"/>
      <c r="ALM129" s="17"/>
      <c r="ALN129" s="17"/>
      <c r="ALO129" s="17"/>
      <c r="ALP129" s="17"/>
      <c r="ALQ129" s="17"/>
      <c r="ALR129" s="17"/>
      <c r="ALS129" s="17"/>
      <c r="ALT129" s="17"/>
      <c r="ALU129" s="17"/>
      <c r="ALV129" s="17"/>
      <c r="ALW129" s="17"/>
      <c r="ALX129" s="17"/>
      <c r="ALY129" s="17"/>
      <c r="ALZ129" s="17"/>
      <c r="AMA129" s="17"/>
      <c r="AMB129" s="17"/>
      <c r="AMC129" s="17"/>
      <c r="AMD129" s="17"/>
      <c r="AME129" s="17"/>
      <c r="AMF129" s="17"/>
      <c r="AMG129" s="17"/>
      <c r="AMH129" s="17"/>
      <c r="AMI129" s="17"/>
      <c r="AMJ129" s="17"/>
      <c r="AMK129" s="17"/>
      <c r="AML129" s="17"/>
      <c r="AMM129" s="17"/>
      <c r="AMN129" s="17"/>
      <c r="AMO129" s="17"/>
      <c r="AMP129" s="17"/>
      <c r="AMQ129" s="17"/>
      <c r="AMR129" s="17"/>
      <c r="AMS129" s="17"/>
      <c r="AMT129" s="17"/>
      <c r="AMU129" s="17"/>
      <c r="AMV129" s="17"/>
      <c r="AMW129" s="17"/>
      <c r="AMX129" s="17"/>
      <c r="AMY129" s="17"/>
      <c r="AMZ129" s="17"/>
      <c r="ANA129" s="17"/>
      <c r="ANB129" s="17"/>
      <c r="ANC129" s="17"/>
      <c r="AND129" s="17"/>
      <c r="ANE129" s="17"/>
      <c r="ANF129" s="17"/>
      <c r="ANG129" s="17"/>
      <c r="ANH129" s="17"/>
      <c r="ANI129" s="17"/>
      <c r="ANJ129" s="17"/>
      <c r="ANK129" s="17"/>
      <c r="ANL129" s="17"/>
      <c r="ANM129" s="17"/>
      <c r="ANN129" s="17"/>
      <c r="ANO129" s="17"/>
      <c r="ANP129" s="17"/>
      <c r="ANQ129" s="17"/>
      <c r="ANR129" s="17"/>
      <c r="ANS129" s="17"/>
      <c r="ANT129" s="17"/>
      <c r="ANU129" s="17"/>
      <c r="ANV129" s="17"/>
      <c r="ANW129" s="17"/>
      <c r="ANX129" s="17"/>
      <c r="ANY129" s="17"/>
      <c r="ANZ129" s="17"/>
      <c r="AOA129" s="17"/>
      <c r="AOB129" s="17"/>
      <c r="AOC129" s="17"/>
      <c r="AOD129" s="17"/>
      <c r="AOE129" s="17"/>
      <c r="AOF129" s="17"/>
      <c r="AOG129" s="17"/>
      <c r="AOH129" s="17"/>
      <c r="AOI129" s="17"/>
      <c r="AOJ129" s="17"/>
      <c r="AOK129" s="17"/>
      <c r="AOL129" s="17"/>
      <c r="AOM129" s="17"/>
      <c r="AON129" s="17"/>
      <c r="AOO129" s="17"/>
      <c r="AOP129" s="17"/>
      <c r="AOQ129" s="17"/>
      <c r="AOR129" s="17"/>
      <c r="AOS129" s="17"/>
      <c r="AOT129" s="17"/>
      <c r="AOU129" s="17"/>
      <c r="AOV129" s="17"/>
      <c r="AOW129" s="17"/>
      <c r="AOX129" s="17"/>
      <c r="AOY129" s="17"/>
      <c r="AOZ129" s="17"/>
      <c r="APA129" s="17"/>
      <c r="APB129" s="17"/>
      <c r="APC129" s="17"/>
      <c r="APD129" s="17"/>
      <c r="APE129" s="17"/>
      <c r="APF129" s="17"/>
      <c r="APG129" s="17"/>
      <c r="APH129" s="17"/>
      <c r="API129" s="17"/>
      <c r="APJ129" s="17"/>
      <c r="APK129" s="17"/>
      <c r="APL129" s="17"/>
      <c r="APM129" s="17"/>
      <c r="APN129" s="17"/>
      <c r="APO129" s="17"/>
      <c r="APP129" s="17"/>
      <c r="APQ129" s="17"/>
      <c r="APR129" s="17"/>
      <c r="APS129" s="17"/>
      <c r="APT129" s="17"/>
      <c r="APU129" s="17"/>
      <c r="APV129" s="17"/>
      <c r="APW129" s="17"/>
      <c r="APX129" s="17"/>
      <c r="APY129" s="17"/>
      <c r="APZ129" s="17"/>
      <c r="AQA129" s="17"/>
      <c r="AQB129" s="17"/>
      <c r="AQC129" s="17"/>
      <c r="AQD129" s="17"/>
      <c r="AQE129" s="17"/>
      <c r="AQF129" s="17"/>
      <c r="AQG129" s="17"/>
      <c r="AQH129" s="17"/>
      <c r="AQI129" s="17"/>
      <c r="AQJ129" s="17"/>
      <c r="AQK129" s="17"/>
      <c r="AQL129" s="17"/>
      <c r="AQM129" s="17"/>
      <c r="AQN129" s="17"/>
      <c r="AQO129" s="17"/>
      <c r="AQP129" s="17"/>
      <c r="AQQ129" s="17"/>
      <c r="AQR129" s="17"/>
      <c r="AQS129" s="17"/>
      <c r="AQT129" s="17"/>
      <c r="AQU129" s="17"/>
      <c r="AQV129" s="17"/>
      <c r="AQW129" s="17"/>
      <c r="AQX129" s="17"/>
      <c r="AQY129" s="17"/>
      <c r="AQZ129" s="17"/>
      <c r="ARA129" s="17"/>
      <c r="ARB129" s="17"/>
      <c r="ARC129" s="17"/>
      <c r="ARD129" s="17"/>
      <c r="ARE129" s="17"/>
      <c r="ARF129" s="17"/>
      <c r="ARG129" s="17"/>
      <c r="ARH129" s="17"/>
      <c r="ARI129" s="17"/>
      <c r="ARJ129" s="17"/>
      <c r="ARK129" s="17"/>
      <c r="ARL129" s="17"/>
      <c r="ARM129" s="17"/>
      <c r="ARN129" s="17"/>
      <c r="ARO129" s="17"/>
      <c r="ARP129" s="17"/>
      <c r="ARQ129" s="17"/>
      <c r="ARR129" s="17"/>
      <c r="ARS129" s="17"/>
      <c r="ART129" s="17"/>
      <c r="ARU129" s="17"/>
      <c r="ARV129" s="17"/>
      <c r="ARW129" s="17"/>
      <c r="ARX129" s="17"/>
      <c r="ARY129" s="17"/>
      <c r="ARZ129" s="17"/>
      <c r="ASA129" s="17"/>
      <c r="ASB129" s="17"/>
      <c r="ASC129" s="17"/>
      <c r="ASD129" s="17"/>
      <c r="ASE129" s="17"/>
      <c r="ASF129" s="17"/>
      <c r="ASG129" s="17"/>
      <c r="ASH129" s="17"/>
      <c r="ASI129" s="17"/>
      <c r="ASJ129" s="17"/>
      <c r="ASK129" s="17"/>
      <c r="ASL129" s="17"/>
      <c r="ASM129" s="17"/>
      <c r="ASN129" s="17"/>
      <c r="ASO129" s="17"/>
      <c r="ASP129" s="17"/>
      <c r="ASQ129" s="17"/>
      <c r="ASR129" s="17"/>
      <c r="ASS129" s="17"/>
      <c r="AST129" s="17"/>
      <c r="ASU129" s="17"/>
      <c r="ASV129" s="17"/>
      <c r="ASW129" s="17"/>
      <c r="ASX129" s="17"/>
      <c r="ASY129" s="17"/>
      <c r="ASZ129" s="17"/>
      <c r="ATA129" s="17"/>
      <c r="ATB129" s="17"/>
      <c r="ATC129" s="17"/>
    </row>
    <row r="130" spans="1:1199" s="5" customFormat="1" ht="45" customHeight="1">
      <c r="A130" s="13">
        <f>ROW()-19</f>
        <v>111</v>
      </c>
      <c r="B130" s="14" t="s">
        <v>476</v>
      </c>
      <c r="C130" s="13" t="s">
        <v>477</v>
      </c>
      <c r="D130" s="13" t="s">
        <v>478</v>
      </c>
      <c r="E130" s="13" t="s">
        <v>479</v>
      </c>
      <c r="F130" s="13" t="s">
        <v>480</v>
      </c>
      <c r="G130" s="13" t="s">
        <v>481</v>
      </c>
      <c r="H130" s="13" t="s">
        <v>90</v>
      </c>
      <c r="I130" s="13" t="s">
        <v>91</v>
      </c>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c r="IY130" s="4"/>
      <c r="IZ130" s="4"/>
      <c r="JA130" s="4"/>
      <c r="JB130" s="4"/>
      <c r="JC130" s="4"/>
      <c r="JD130" s="4"/>
      <c r="JE130" s="4"/>
      <c r="JF130" s="4"/>
      <c r="JG130" s="4"/>
      <c r="JH130" s="4"/>
      <c r="JI130" s="4"/>
      <c r="JJ130" s="4"/>
      <c r="JK130" s="4"/>
      <c r="JL130" s="4"/>
      <c r="JM130" s="4"/>
      <c r="JN130" s="4"/>
      <c r="JO130" s="4"/>
      <c r="JP130" s="4"/>
      <c r="JQ130" s="4"/>
      <c r="JR130" s="4"/>
      <c r="JS130" s="4"/>
      <c r="JT130" s="4"/>
      <c r="JU130" s="4"/>
      <c r="JV130" s="4"/>
      <c r="JW130" s="4"/>
      <c r="JX130" s="4"/>
      <c r="JY130" s="4"/>
      <c r="JZ130" s="4"/>
      <c r="KA130" s="4"/>
      <c r="KB130" s="4"/>
      <c r="KC130" s="4"/>
      <c r="KD130" s="4"/>
      <c r="KE130" s="4"/>
      <c r="KF130" s="4"/>
      <c r="KG130" s="4"/>
      <c r="KH130" s="4"/>
      <c r="KI130" s="4"/>
      <c r="KJ130" s="4"/>
      <c r="KK130" s="4"/>
      <c r="KL130" s="4"/>
      <c r="KM130" s="4"/>
      <c r="KN130" s="4"/>
      <c r="KO130" s="4"/>
      <c r="KP130" s="4"/>
      <c r="KQ130" s="4"/>
      <c r="KR130" s="4"/>
      <c r="KS130" s="4"/>
      <c r="KT130" s="4"/>
      <c r="KU130" s="4"/>
      <c r="KV130" s="4"/>
      <c r="KW130" s="4"/>
      <c r="KX130" s="4"/>
      <c r="KY130" s="4"/>
      <c r="KZ130" s="4"/>
      <c r="LA130" s="4"/>
      <c r="LB130" s="4"/>
      <c r="LC130" s="4"/>
      <c r="LD130" s="4"/>
      <c r="LE130" s="4"/>
      <c r="LF130" s="4"/>
      <c r="LG130" s="4"/>
      <c r="LH130" s="4"/>
      <c r="LI130" s="4"/>
      <c r="LJ130" s="4"/>
      <c r="LK130" s="4"/>
      <c r="LL130" s="4"/>
      <c r="LM130" s="4"/>
      <c r="LN130" s="4"/>
      <c r="LO130" s="4"/>
      <c r="LP130" s="4"/>
      <c r="LQ130" s="4"/>
      <c r="LR130" s="4"/>
      <c r="LS130" s="4"/>
      <c r="LT130" s="4"/>
      <c r="LU130" s="4"/>
      <c r="LV130" s="4"/>
      <c r="LW130" s="4"/>
      <c r="LX130" s="4"/>
      <c r="LY130" s="4"/>
      <c r="LZ130" s="4"/>
      <c r="MA130" s="4"/>
      <c r="MB130" s="4"/>
      <c r="MC130" s="4"/>
      <c r="MD130" s="4"/>
      <c r="ME130" s="4"/>
      <c r="MF130" s="4"/>
      <c r="MG130" s="4"/>
      <c r="MH130" s="4"/>
      <c r="MI130" s="4"/>
      <c r="MJ130" s="4"/>
      <c r="MK130" s="4"/>
      <c r="ML130" s="4"/>
      <c r="MM130" s="4"/>
      <c r="MN130" s="4"/>
      <c r="MO130" s="4"/>
      <c r="MP130" s="4"/>
      <c r="MQ130" s="4"/>
      <c r="MR130" s="4"/>
      <c r="MS130" s="4"/>
      <c r="MT130" s="4"/>
      <c r="MU130" s="4"/>
      <c r="MV130" s="4"/>
      <c r="MW130" s="4"/>
      <c r="MX130" s="4"/>
      <c r="MY130" s="4"/>
      <c r="MZ130" s="4"/>
      <c r="NA130" s="4"/>
      <c r="NB130" s="4"/>
      <c r="NC130" s="4"/>
      <c r="ND130" s="4"/>
      <c r="NE130" s="4"/>
      <c r="NF130" s="4"/>
      <c r="NG130" s="4"/>
      <c r="NH130" s="4"/>
      <c r="NI130" s="4"/>
      <c r="NJ130" s="4"/>
      <c r="NK130" s="4"/>
      <c r="NL130" s="4"/>
      <c r="NM130" s="4"/>
      <c r="NN130" s="4"/>
      <c r="NO130" s="4"/>
      <c r="NP130" s="4"/>
      <c r="NQ130" s="4"/>
      <c r="NR130" s="4"/>
      <c r="NS130" s="4"/>
      <c r="NT130" s="4"/>
      <c r="NU130" s="4"/>
      <c r="NV130" s="4"/>
      <c r="NW130" s="4"/>
      <c r="NX130" s="4"/>
      <c r="NY130" s="4"/>
      <c r="NZ130" s="4"/>
      <c r="OA130" s="4"/>
      <c r="OB130" s="4"/>
      <c r="OC130" s="4"/>
      <c r="OD130" s="4"/>
      <c r="OE130" s="4"/>
      <c r="OF130" s="4"/>
      <c r="OG130" s="4"/>
      <c r="OH130" s="4"/>
      <c r="OI130" s="4"/>
      <c r="OJ130" s="4"/>
      <c r="OK130" s="4"/>
      <c r="OL130" s="4"/>
      <c r="OM130" s="4"/>
      <c r="ON130" s="4"/>
      <c r="OO130" s="4"/>
      <c r="OP130" s="4"/>
      <c r="OQ130" s="4"/>
      <c r="OR130" s="4"/>
      <c r="OS130" s="4"/>
      <c r="OT130" s="4"/>
      <c r="OU130" s="4"/>
      <c r="OV130" s="4"/>
      <c r="OW130" s="4"/>
      <c r="OX130" s="4"/>
      <c r="OY130" s="4"/>
      <c r="OZ130" s="4"/>
      <c r="PA130" s="4"/>
      <c r="PB130" s="4"/>
      <c r="PC130" s="4"/>
      <c r="PD130" s="4"/>
      <c r="PE130" s="4"/>
      <c r="PF130" s="4"/>
      <c r="PG130" s="4"/>
      <c r="PH130" s="4"/>
      <c r="PI130" s="4"/>
      <c r="PJ130" s="4"/>
      <c r="PK130" s="4"/>
      <c r="PL130" s="4"/>
      <c r="PM130" s="4"/>
      <c r="PN130" s="4"/>
      <c r="PO130" s="4"/>
      <c r="PP130" s="4"/>
      <c r="PQ130" s="4"/>
      <c r="PR130" s="4"/>
      <c r="PS130" s="4"/>
      <c r="PT130" s="4"/>
      <c r="PU130" s="4"/>
      <c r="PV130" s="4"/>
      <c r="PW130" s="4"/>
      <c r="PX130" s="4"/>
      <c r="PY130" s="4"/>
      <c r="PZ130" s="4"/>
      <c r="QA130" s="4"/>
      <c r="QB130" s="4"/>
      <c r="QC130" s="4"/>
      <c r="QD130" s="4"/>
      <c r="QE130" s="4"/>
      <c r="QF130" s="4"/>
      <c r="QG130" s="4"/>
      <c r="QH130" s="4"/>
      <c r="QI130" s="4"/>
      <c r="QJ130" s="4"/>
      <c r="QK130" s="4"/>
      <c r="QL130" s="4"/>
      <c r="QM130" s="4"/>
      <c r="QN130" s="4"/>
      <c r="QO130" s="4"/>
      <c r="QP130" s="4"/>
      <c r="QQ130" s="4"/>
      <c r="QR130" s="4"/>
      <c r="QS130" s="4"/>
      <c r="QT130" s="4"/>
      <c r="QU130" s="4"/>
      <c r="QV130" s="4"/>
      <c r="QW130" s="4"/>
      <c r="QX130" s="4"/>
      <c r="QY130" s="4"/>
      <c r="QZ130" s="4"/>
      <c r="RA130" s="4"/>
      <c r="RB130" s="4"/>
      <c r="RC130" s="4"/>
      <c r="RD130" s="4"/>
      <c r="RE130" s="4"/>
      <c r="RF130" s="4"/>
      <c r="RG130" s="4"/>
      <c r="RH130" s="4"/>
      <c r="RI130" s="4"/>
      <c r="RJ130" s="4"/>
      <c r="RK130" s="4"/>
      <c r="RL130" s="4"/>
      <c r="RM130" s="4"/>
      <c r="RN130" s="4"/>
      <c r="RO130" s="4"/>
      <c r="RP130" s="4"/>
      <c r="RQ130" s="4"/>
      <c r="RR130" s="4"/>
      <c r="RS130" s="4"/>
      <c r="RT130" s="4"/>
      <c r="RU130" s="4"/>
      <c r="RV130" s="4"/>
      <c r="RW130" s="4"/>
      <c r="RX130" s="4"/>
      <c r="RY130" s="4"/>
      <c r="RZ130" s="4"/>
      <c r="SA130" s="4"/>
      <c r="SB130" s="4"/>
      <c r="SC130" s="4"/>
      <c r="SD130" s="4"/>
      <c r="SE130" s="4"/>
      <c r="SF130" s="4"/>
      <c r="SG130" s="4"/>
      <c r="SH130" s="4"/>
      <c r="SI130" s="4"/>
      <c r="SJ130" s="4"/>
      <c r="SK130" s="4"/>
      <c r="SL130" s="4"/>
      <c r="SM130" s="4"/>
      <c r="SN130" s="4"/>
      <c r="SO130" s="4"/>
      <c r="SP130" s="4"/>
      <c r="SQ130" s="4"/>
      <c r="SR130" s="4"/>
      <c r="SS130" s="4"/>
      <c r="ST130" s="4"/>
      <c r="SU130" s="4"/>
      <c r="SV130" s="4"/>
      <c r="SW130" s="4"/>
      <c r="SX130" s="4"/>
      <c r="SY130" s="4"/>
      <c r="SZ130" s="4"/>
      <c r="TA130" s="4"/>
      <c r="TB130" s="4"/>
      <c r="TC130" s="4"/>
      <c r="TD130" s="4"/>
      <c r="TE130" s="4"/>
      <c r="TF130" s="4"/>
      <c r="TG130" s="4"/>
      <c r="TH130" s="4"/>
      <c r="TI130" s="4"/>
      <c r="TJ130" s="4"/>
      <c r="TK130" s="4"/>
      <c r="TL130" s="4"/>
      <c r="TM130" s="4"/>
      <c r="TN130" s="4"/>
      <c r="TO130" s="4"/>
      <c r="TP130" s="4"/>
      <c r="TQ130" s="4"/>
      <c r="TR130" s="4"/>
      <c r="TS130" s="4"/>
      <c r="TT130" s="4"/>
      <c r="TU130" s="4"/>
      <c r="TV130" s="4"/>
      <c r="TW130" s="4"/>
      <c r="TX130" s="4"/>
      <c r="TY130" s="4"/>
      <c r="TZ130" s="4"/>
      <c r="UA130" s="4"/>
      <c r="UB130" s="4"/>
      <c r="UC130" s="4"/>
      <c r="UD130" s="4"/>
      <c r="UE130" s="4"/>
      <c r="UF130" s="4"/>
      <c r="UG130" s="4"/>
      <c r="UH130" s="4"/>
      <c r="UI130" s="4"/>
      <c r="UJ130" s="4"/>
      <c r="UK130" s="4"/>
      <c r="UL130" s="4"/>
      <c r="UM130" s="4"/>
      <c r="UN130" s="4"/>
      <c r="UO130" s="4"/>
      <c r="UP130" s="4"/>
      <c r="UQ130" s="4"/>
      <c r="UR130" s="4"/>
      <c r="US130" s="4"/>
      <c r="UT130" s="4"/>
      <c r="UU130" s="4"/>
      <c r="UV130" s="4"/>
      <c r="UW130" s="4"/>
      <c r="UX130" s="4"/>
      <c r="UY130" s="4"/>
      <c r="UZ130" s="4"/>
      <c r="VA130" s="4"/>
      <c r="VB130" s="4"/>
      <c r="VC130" s="4"/>
      <c r="VD130" s="4"/>
      <c r="VE130" s="4"/>
      <c r="VF130" s="4"/>
      <c r="VG130" s="4"/>
      <c r="VH130" s="4"/>
      <c r="VI130" s="4"/>
      <c r="VJ130" s="4"/>
      <c r="VK130" s="4"/>
      <c r="VL130" s="4"/>
      <c r="VM130" s="4"/>
      <c r="VN130" s="4"/>
      <c r="VO130" s="4"/>
      <c r="VP130" s="4"/>
      <c r="VQ130" s="4"/>
      <c r="VR130" s="4"/>
      <c r="VS130" s="4"/>
      <c r="VT130" s="4"/>
      <c r="VU130" s="4"/>
      <c r="VV130" s="4"/>
      <c r="VW130" s="4"/>
      <c r="VX130" s="4"/>
      <c r="VY130" s="4"/>
      <c r="VZ130" s="4"/>
      <c r="WA130" s="4"/>
      <c r="WB130" s="4"/>
      <c r="WC130" s="4"/>
      <c r="WD130" s="4"/>
      <c r="WE130" s="4"/>
      <c r="WF130" s="4"/>
      <c r="WG130" s="4"/>
      <c r="WH130" s="4"/>
      <c r="WI130" s="4"/>
      <c r="WJ130" s="4"/>
      <c r="WK130" s="4"/>
      <c r="WL130" s="4"/>
      <c r="WM130" s="4"/>
      <c r="WN130" s="4"/>
      <c r="WO130" s="4"/>
      <c r="WP130" s="4"/>
      <c r="WQ130" s="4"/>
      <c r="WR130" s="4"/>
      <c r="WS130" s="4"/>
      <c r="WT130" s="4"/>
      <c r="WU130" s="4"/>
      <c r="WV130" s="4"/>
      <c r="WW130" s="4"/>
      <c r="WX130" s="4"/>
      <c r="WY130" s="4"/>
      <c r="WZ130" s="4"/>
      <c r="XA130" s="4"/>
      <c r="XB130" s="4"/>
      <c r="XC130" s="4"/>
      <c r="XD130" s="4"/>
      <c r="XE130" s="4"/>
      <c r="XF130" s="4"/>
      <c r="XG130" s="4"/>
      <c r="XH130" s="4"/>
      <c r="XI130" s="4"/>
      <c r="XJ130" s="4"/>
      <c r="XK130" s="4"/>
      <c r="XL130" s="4"/>
      <c r="XM130" s="4"/>
      <c r="XN130" s="4"/>
      <c r="XO130" s="4"/>
      <c r="XP130" s="4"/>
      <c r="XQ130" s="4"/>
      <c r="XR130" s="4"/>
      <c r="XS130" s="4"/>
      <c r="XT130" s="4"/>
      <c r="XU130" s="4"/>
      <c r="XV130" s="4"/>
      <c r="XW130" s="4"/>
      <c r="XX130" s="4"/>
      <c r="XY130" s="4"/>
      <c r="XZ130" s="4"/>
      <c r="YA130" s="4"/>
      <c r="YB130" s="4"/>
      <c r="YC130" s="4"/>
      <c r="YD130" s="4"/>
      <c r="YE130" s="4"/>
      <c r="YF130" s="4"/>
      <c r="YG130" s="4"/>
      <c r="YH130" s="4"/>
      <c r="YI130" s="4"/>
      <c r="YJ130" s="4"/>
      <c r="YK130" s="4"/>
      <c r="YL130" s="4"/>
      <c r="YM130" s="4"/>
      <c r="YN130" s="4"/>
      <c r="YO130" s="4"/>
      <c r="YP130" s="4"/>
      <c r="YQ130" s="4"/>
      <c r="YR130" s="4"/>
      <c r="YS130" s="4"/>
      <c r="YT130" s="4"/>
      <c r="YU130" s="4"/>
      <c r="YV130" s="4"/>
      <c r="YW130" s="4"/>
      <c r="YX130" s="4"/>
      <c r="YY130" s="4"/>
      <c r="YZ130" s="4"/>
      <c r="ZA130" s="4"/>
      <c r="ZB130" s="4"/>
      <c r="ZC130" s="4"/>
      <c r="ZD130" s="4"/>
      <c r="ZE130" s="4"/>
      <c r="ZF130" s="4"/>
      <c r="ZG130" s="4"/>
      <c r="ZH130" s="4"/>
      <c r="ZI130" s="4"/>
      <c r="ZJ130" s="4"/>
      <c r="ZK130" s="4"/>
      <c r="ZL130" s="4"/>
      <c r="ZM130" s="4"/>
      <c r="ZN130" s="4"/>
      <c r="ZO130" s="4"/>
      <c r="ZP130" s="4"/>
      <c r="ZQ130" s="4"/>
      <c r="ZR130" s="4"/>
      <c r="ZS130" s="4"/>
      <c r="ZT130" s="4"/>
      <c r="ZU130" s="4"/>
      <c r="ZV130" s="4"/>
      <c r="ZW130" s="4"/>
      <c r="ZX130" s="4"/>
      <c r="ZY130" s="4"/>
      <c r="ZZ130" s="4"/>
      <c r="AAA130" s="4"/>
      <c r="AAB130" s="4"/>
      <c r="AAC130" s="4"/>
      <c r="AAD130" s="4"/>
      <c r="AAE130" s="4"/>
      <c r="AAF130" s="4"/>
      <c r="AAG130" s="4"/>
      <c r="AAH130" s="4"/>
      <c r="AAI130" s="4"/>
      <c r="AAJ130" s="4"/>
      <c r="AAK130" s="4"/>
      <c r="AAL130" s="4"/>
      <c r="AAM130" s="4"/>
      <c r="AAN130" s="4"/>
      <c r="AAO130" s="4"/>
      <c r="AAP130" s="4"/>
      <c r="AAQ130" s="4"/>
      <c r="AAR130" s="4"/>
      <c r="AAS130" s="4"/>
      <c r="AAT130" s="4"/>
      <c r="AAU130" s="4"/>
      <c r="AAV130" s="4"/>
      <c r="AAW130" s="4"/>
      <c r="AAX130" s="4"/>
      <c r="AAY130" s="4"/>
      <c r="AAZ130" s="4"/>
      <c r="ABA130" s="4"/>
      <c r="ABB130" s="4"/>
      <c r="ABC130" s="4"/>
      <c r="ABD130" s="4"/>
      <c r="ABE130" s="4"/>
      <c r="ABF130" s="4"/>
      <c r="ABG130" s="4"/>
      <c r="ABH130" s="4"/>
      <c r="ABI130" s="4"/>
      <c r="ABJ130" s="4"/>
      <c r="ABK130" s="4"/>
      <c r="ABL130" s="4"/>
      <c r="ABM130" s="4"/>
      <c r="ABN130" s="4"/>
      <c r="ABO130" s="4"/>
      <c r="ABP130" s="4"/>
      <c r="ABQ130" s="4"/>
      <c r="ABR130" s="4"/>
      <c r="ABS130" s="4"/>
      <c r="ABT130" s="4"/>
      <c r="ABU130" s="4"/>
      <c r="ABV130" s="4"/>
      <c r="ABW130" s="4"/>
      <c r="ABX130" s="4"/>
      <c r="ABY130" s="4"/>
      <c r="ABZ130" s="4"/>
      <c r="ACA130" s="4"/>
      <c r="ACB130" s="4"/>
      <c r="ACC130" s="4"/>
      <c r="ACD130" s="4"/>
      <c r="ACE130" s="4"/>
      <c r="ACF130" s="4"/>
      <c r="ACG130" s="4"/>
      <c r="ACH130" s="4"/>
      <c r="ACI130" s="4"/>
      <c r="ACJ130" s="4"/>
      <c r="ACK130" s="4"/>
      <c r="ACL130" s="4"/>
      <c r="ACM130" s="4"/>
      <c r="ACN130" s="4"/>
      <c r="ACO130" s="4"/>
      <c r="ACP130" s="4"/>
      <c r="ACQ130" s="4"/>
      <c r="ACR130" s="4"/>
      <c r="ACS130" s="4"/>
      <c r="ACT130" s="4"/>
      <c r="ACU130" s="4"/>
      <c r="ACV130" s="4"/>
      <c r="ACW130" s="4"/>
      <c r="ACX130" s="4"/>
      <c r="ACY130" s="4"/>
      <c r="ACZ130" s="4"/>
      <c r="ADA130" s="4"/>
      <c r="ADB130" s="4"/>
      <c r="ADC130" s="4"/>
      <c r="ADD130" s="4"/>
      <c r="ADE130" s="4"/>
      <c r="ADF130" s="4"/>
      <c r="ADG130" s="4"/>
      <c r="ADH130" s="4"/>
      <c r="ADI130" s="4"/>
      <c r="ADJ130" s="4"/>
      <c r="ADK130" s="4"/>
      <c r="ADL130" s="4"/>
      <c r="ADM130" s="4"/>
      <c r="ADN130" s="4"/>
      <c r="ADO130" s="4"/>
      <c r="ADP130" s="4"/>
      <c r="ADQ130" s="4"/>
      <c r="ADR130" s="4"/>
      <c r="ADS130" s="4"/>
      <c r="ADT130" s="4"/>
      <c r="ADU130" s="4"/>
      <c r="ADV130" s="4"/>
      <c r="ADW130" s="4"/>
      <c r="ADX130" s="4"/>
      <c r="ADY130" s="4"/>
      <c r="ADZ130" s="4"/>
      <c r="AEA130" s="4"/>
      <c r="AEB130" s="4"/>
      <c r="AEC130" s="4"/>
      <c r="AED130" s="4"/>
      <c r="AEE130" s="4"/>
      <c r="AEF130" s="4"/>
      <c r="AEG130" s="4"/>
      <c r="AEH130" s="4"/>
      <c r="AEI130" s="4"/>
      <c r="AEJ130" s="4"/>
      <c r="AEK130" s="4"/>
      <c r="AEL130" s="4"/>
      <c r="AEM130" s="4"/>
      <c r="AEN130" s="4"/>
      <c r="AEO130" s="4"/>
      <c r="AEP130" s="4"/>
      <c r="AEQ130" s="4"/>
      <c r="AER130" s="4"/>
      <c r="AES130" s="4"/>
      <c r="AET130" s="4"/>
      <c r="AEU130" s="4"/>
      <c r="AEV130" s="4"/>
      <c r="AEW130" s="4"/>
      <c r="AEX130" s="4"/>
      <c r="AEY130" s="4"/>
      <c r="AEZ130" s="4"/>
      <c r="AFA130" s="4"/>
      <c r="AFB130" s="4"/>
      <c r="AFC130" s="4"/>
      <c r="AFD130" s="4"/>
      <c r="AFE130" s="4"/>
      <c r="AFF130" s="4"/>
      <c r="AFG130" s="4"/>
      <c r="AFH130" s="4"/>
      <c r="AFI130" s="4"/>
      <c r="AFJ130" s="4"/>
      <c r="AFK130" s="4"/>
      <c r="AFL130" s="4"/>
      <c r="AFM130" s="4"/>
      <c r="AFN130" s="4"/>
      <c r="AFO130" s="4"/>
      <c r="AFP130" s="4"/>
      <c r="AFQ130" s="4"/>
      <c r="AFR130" s="4"/>
      <c r="AFS130" s="4"/>
      <c r="AFT130" s="4"/>
      <c r="AFU130" s="4"/>
      <c r="AFV130" s="4"/>
      <c r="AFW130" s="4"/>
      <c r="AFX130" s="4"/>
      <c r="AFY130" s="4"/>
      <c r="AFZ130" s="4"/>
      <c r="AGA130" s="4"/>
      <c r="AGB130" s="4"/>
      <c r="AGC130" s="4"/>
      <c r="AGD130" s="4"/>
      <c r="AGE130" s="4"/>
      <c r="AGF130" s="4"/>
      <c r="AGG130" s="4"/>
      <c r="AGH130" s="4"/>
      <c r="AGI130" s="4"/>
      <c r="AGJ130" s="4"/>
      <c r="AGK130" s="4"/>
      <c r="AGL130" s="4"/>
      <c r="AGM130" s="4"/>
      <c r="AGN130" s="4"/>
      <c r="AGO130" s="4"/>
      <c r="AGP130" s="4"/>
      <c r="AGQ130" s="4"/>
      <c r="AGR130" s="4"/>
      <c r="AGS130" s="4"/>
      <c r="AGT130" s="4"/>
      <c r="AGU130" s="4"/>
      <c r="AGV130" s="4"/>
      <c r="AGW130" s="4"/>
      <c r="AGX130" s="4"/>
      <c r="AGY130" s="4"/>
      <c r="AGZ130" s="4"/>
      <c r="AHA130" s="4"/>
      <c r="AHB130" s="4"/>
      <c r="AHC130" s="4"/>
      <c r="AHD130" s="4"/>
      <c r="AHE130" s="4"/>
      <c r="AHF130" s="4"/>
      <c r="AHG130" s="4"/>
      <c r="AHH130" s="4"/>
      <c r="AHI130" s="4"/>
      <c r="AHJ130" s="4"/>
      <c r="AHK130" s="4"/>
      <c r="AHL130" s="4"/>
      <c r="AHM130" s="4"/>
      <c r="AHN130" s="4"/>
      <c r="AHO130" s="4"/>
      <c r="AHP130" s="4"/>
      <c r="AHQ130" s="4"/>
      <c r="AHR130" s="4"/>
      <c r="AHS130" s="4"/>
      <c r="AHT130" s="4"/>
      <c r="AHU130" s="4"/>
      <c r="AHV130" s="4"/>
      <c r="AHW130" s="4"/>
      <c r="AHX130" s="4"/>
      <c r="AHY130" s="4"/>
      <c r="AHZ130" s="4"/>
      <c r="AIA130" s="4"/>
      <c r="AIB130" s="4"/>
      <c r="AIC130" s="4"/>
      <c r="AID130" s="4"/>
      <c r="AIE130" s="4"/>
      <c r="AIF130" s="4"/>
      <c r="AIG130" s="4"/>
      <c r="AIH130" s="4"/>
      <c r="AII130" s="4"/>
      <c r="AIJ130" s="4"/>
      <c r="AIK130" s="4"/>
      <c r="AIL130" s="4"/>
      <c r="AIM130" s="4"/>
      <c r="AIN130" s="4"/>
      <c r="AIO130" s="4"/>
      <c r="AIP130" s="4"/>
      <c r="AIQ130" s="4"/>
      <c r="AIR130" s="4"/>
      <c r="AIS130" s="4"/>
      <c r="AIT130" s="4"/>
      <c r="AIU130" s="4"/>
      <c r="AIV130" s="4"/>
      <c r="AIW130" s="4"/>
      <c r="AIX130" s="4"/>
      <c r="AIY130" s="4"/>
      <c r="AIZ130" s="4"/>
      <c r="AJA130" s="4"/>
      <c r="AJB130" s="4"/>
      <c r="AJC130" s="4"/>
      <c r="AJD130" s="4"/>
      <c r="AJE130" s="4"/>
      <c r="AJF130" s="4"/>
      <c r="AJG130" s="4"/>
      <c r="AJH130" s="4"/>
      <c r="AJI130" s="4"/>
      <c r="AJJ130" s="4"/>
      <c r="AJK130" s="4"/>
      <c r="AJL130" s="4"/>
      <c r="AJM130" s="4"/>
      <c r="AJN130" s="4"/>
      <c r="AJO130" s="4"/>
      <c r="AJP130" s="4"/>
      <c r="AJQ130" s="4"/>
      <c r="AJR130" s="4"/>
      <c r="AJS130" s="4"/>
      <c r="AJT130" s="4"/>
      <c r="AJU130" s="4"/>
      <c r="AJV130" s="4"/>
      <c r="AJW130" s="4"/>
      <c r="AJX130" s="4"/>
      <c r="AJY130" s="4"/>
      <c r="AJZ130" s="4"/>
      <c r="AKA130" s="4"/>
      <c r="AKB130" s="4"/>
      <c r="AKC130" s="4"/>
      <c r="AKD130" s="4"/>
      <c r="AKE130" s="4"/>
      <c r="AKF130" s="4"/>
      <c r="AKG130" s="4"/>
      <c r="AKH130" s="4"/>
      <c r="AKI130" s="4"/>
      <c r="AKJ130" s="4"/>
      <c r="AKK130" s="4"/>
      <c r="AKL130" s="4"/>
      <c r="AKM130" s="4"/>
      <c r="AKN130" s="4"/>
      <c r="AKO130" s="4"/>
      <c r="AKP130" s="4"/>
      <c r="AKQ130" s="4"/>
      <c r="AKR130" s="4"/>
      <c r="AKS130" s="4"/>
      <c r="AKT130" s="4"/>
      <c r="AKU130" s="4"/>
      <c r="AKV130" s="4"/>
      <c r="AKW130" s="4"/>
      <c r="AKX130" s="4"/>
      <c r="AKY130" s="4"/>
      <c r="AKZ130" s="4"/>
      <c r="ALA130" s="4"/>
      <c r="ALB130" s="4"/>
      <c r="ALC130" s="4"/>
      <c r="ALD130" s="4"/>
      <c r="ALE130" s="4"/>
      <c r="ALF130" s="4"/>
      <c r="ALG130" s="4"/>
      <c r="ALH130" s="4"/>
      <c r="ALI130" s="4"/>
      <c r="ALJ130" s="4"/>
      <c r="ALK130" s="4"/>
      <c r="ALL130" s="4"/>
      <c r="ALM130" s="4"/>
      <c r="ALN130" s="4"/>
      <c r="ALO130" s="4"/>
      <c r="ALP130" s="4"/>
      <c r="ALQ130" s="4"/>
      <c r="ALR130" s="4"/>
      <c r="ALS130" s="4"/>
      <c r="ALT130" s="4"/>
      <c r="ALU130" s="4"/>
      <c r="ALV130" s="4"/>
      <c r="ALW130" s="4"/>
      <c r="ALX130" s="4"/>
      <c r="ALY130" s="4"/>
      <c r="ALZ130" s="4"/>
      <c r="AMA130" s="4"/>
      <c r="AMB130" s="4"/>
      <c r="AMC130" s="4"/>
      <c r="AMD130" s="4"/>
      <c r="AME130" s="4"/>
      <c r="AMF130" s="4"/>
      <c r="AMG130" s="4"/>
      <c r="AMH130" s="4"/>
      <c r="AMI130" s="4"/>
      <c r="AMJ130" s="4"/>
      <c r="AMK130" s="4"/>
      <c r="AML130" s="4"/>
      <c r="AMM130" s="4"/>
      <c r="AMN130" s="4"/>
      <c r="AMO130" s="4"/>
      <c r="AMP130" s="4"/>
      <c r="AMQ130" s="4"/>
      <c r="AMR130" s="4"/>
      <c r="AMS130" s="4"/>
      <c r="AMT130" s="4"/>
      <c r="AMU130" s="4"/>
      <c r="AMV130" s="4"/>
      <c r="AMW130" s="4"/>
      <c r="AMX130" s="4"/>
      <c r="AMY130" s="4"/>
      <c r="AMZ130" s="4"/>
      <c r="ANA130" s="4"/>
      <c r="ANB130" s="4"/>
      <c r="ANC130" s="4"/>
      <c r="AND130" s="4"/>
      <c r="ANE130" s="4"/>
      <c r="ANF130" s="4"/>
      <c r="ANG130" s="4"/>
      <c r="ANH130" s="4"/>
      <c r="ANI130" s="4"/>
      <c r="ANJ130" s="4"/>
      <c r="ANK130" s="4"/>
      <c r="ANL130" s="4"/>
      <c r="ANM130" s="4"/>
      <c r="ANN130" s="4"/>
      <c r="ANO130" s="4"/>
      <c r="ANP130" s="4"/>
      <c r="ANQ130" s="4"/>
      <c r="ANR130" s="4"/>
      <c r="ANS130" s="4"/>
      <c r="ANT130" s="4"/>
      <c r="ANU130" s="4"/>
      <c r="ANV130" s="4"/>
      <c r="ANW130" s="4"/>
      <c r="ANX130" s="4"/>
      <c r="ANY130" s="4"/>
      <c r="ANZ130" s="4"/>
      <c r="AOA130" s="4"/>
      <c r="AOB130" s="4"/>
      <c r="AOC130" s="4"/>
      <c r="AOD130" s="4"/>
      <c r="AOE130" s="4"/>
      <c r="AOF130" s="4"/>
      <c r="AOG130" s="4"/>
      <c r="AOH130" s="4"/>
      <c r="AOI130" s="4"/>
      <c r="AOJ130" s="4"/>
      <c r="AOK130" s="4"/>
      <c r="AOL130" s="4"/>
      <c r="AOM130" s="4"/>
      <c r="AON130" s="4"/>
      <c r="AOO130" s="4"/>
      <c r="AOP130" s="4"/>
      <c r="AOQ130" s="4"/>
      <c r="AOR130" s="4"/>
      <c r="AOS130" s="4"/>
      <c r="AOT130" s="4"/>
      <c r="AOU130" s="4"/>
      <c r="AOV130" s="4"/>
      <c r="AOW130" s="4"/>
      <c r="AOX130" s="4"/>
      <c r="AOY130" s="4"/>
      <c r="AOZ130" s="4"/>
      <c r="APA130" s="4"/>
      <c r="APB130" s="4"/>
      <c r="APC130" s="4"/>
      <c r="APD130" s="4"/>
      <c r="APE130" s="4"/>
      <c r="APF130" s="4"/>
      <c r="APG130" s="4"/>
      <c r="APH130" s="4"/>
      <c r="API130" s="4"/>
      <c r="APJ130" s="4"/>
      <c r="APK130" s="4"/>
      <c r="APL130" s="4"/>
      <c r="APM130" s="4"/>
      <c r="APN130" s="4"/>
      <c r="APO130" s="4"/>
      <c r="APP130" s="4"/>
      <c r="APQ130" s="4"/>
      <c r="APR130" s="4"/>
      <c r="APS130" s="4"/>
      <c r="APT130" s="4"/>
      <c r="APU130" s="4"/>
      <c r="APV130" s="4"/>
      <c r="APW130" s="4"/>
      <c r="APX130" s="4"/>
      <c r="APY130" s="4"/>
      <c r="APZ130" s="4"/>
      <c r="AQA130" s="4"/>
      <c r="AQB130" s="4"/>
      <c r="AQC130" s="4"/>
      <c r="AQD130" s="4"/>
      <c r="AQE130" s="4"/>
      <c r="AQF130" s="4"/>
      <c r="AQG130" s="4"/>
      <c r="AQH130" s="4"/>
      <c r="AQI130" s="4"/>
      <c r="AQJ130" s="4"/>
      <c r="AQK130" s="4"/>
      <c r="AQL130" s="4"/>
      <c r="AQM130" s="4"/>
      <c r="AQN130" s="4"/>
      <c r="AQO130" s="4"/>
      <c r="AQP130" s="4"/>
      <c r="AQQ130" s="4"/>
      <c r="AQR130" s="4"/>
      <c r="AQS130" s="4"/>
      <c r="AQT130" s="4"/>
      <c r="AQU130" s="4"/>
      <c r="AQV130" s="4"/>
      <c r="AQW130" s="4"/>
      <c r="AQX130" s="4"/>
      <c r="AQY130" s="4"/>
      <c r="AQZ130" s="4"/>
      <c r="ARA130" s="4"/>
      <c r="ARB130" s="4"/>
      <c r="ARC130" s="4"/>
      <c r="ARD130" s="4"/>
      <c r="ARE130" s="4"/>
      <c r="ARF130" s="4"/>
      <c r="ARG130" s="4"/>
      <c r="ARH130" s="4"/>
      <c r="ARI130" s="4"/>
      <c r="ARJ130" s="4"/>
      <c r="ARK130" s="4"/>
      <c r="ARL130" s="4"/>
      <c r="ARM130" s="4"/>
      <c r="ARN130" s="4"/>
      <c r="ARO130" s="4"/>
      <c r="ARP130" s="4"/>
      <c r="ARQ130" s="4"/>
      <c r="ARR130" s="4"/>
      <c r="ARS130" s="4"/>
      <c r="ART130" s="4"/>
      <c r="ARU130" s="4"/>
      <c r="ARV130" s="4"/>
      <c r="ARW130" s="4"/>
      <c r="ARX130" s="4"/>
      <c r="ARY130" s="4"/>
      <c r="ARZ130" s="4"/>
      <c r="ASA130" s="4"/>
      <c r="ASB130" s="4"/>
      <c r="ASC130" s="4"/>
      <c r="ASD130" s="4"/>
      <c r="ASE130" s="4"/>
      <c r="ASF130" s="4"/>
      <c r="ASG130" s="4"/>
      <c r="ASH130" s="4"/>
      <c r="ASI130" s="4"/>
      <c r="ASJ130" s="4"/>
      <c r="ASK130" s="4"/>
      <c r="ASL130" s="4"/>
      <c r="ASM130" s="4"/>
      <c r="ASN130" s="4"/>
      <c r="ASO130" s="4"/>
      <c r="ASP130" s="4"/>
      <c r="ASQ130" s="4"/>
      <c r="ASR130" s="4"/>
      <c r="ASS130" s="4"/>
      <c r="AST130" s="4"/>
      <c r="ASU130" s="4"/>
      <c r="ASV130" s="4"/>
      <c r="ASW130" s="4"/>
      <c r="ASX130" s="4"/>
      <c r="ASY130" s="4"/>
      <c r="ASZ130" s="4"/>
      <c r="ATA130" s="4"/>
      <c r="ATB130" s="4"/>
      <c r="ATC130" s="4"/>
    </row>
    <row r="131" spans="1:1199" s="5" customFormat="1" ht="45" customHeight="1">
      <c r="A131" s="13">
        <f>ROW()-19</f>
        <v>112</v>
      </c>
      <c r="B131" s="14" t="s">
        <v>482</v>
      </c>
      <c r="C131" s="13" t="s">
        <v>483</v>
      </c>
      <c r="D131" s="13" t="s">
        <v>478</v>
      </c>
      <c r="E131" s="13" t="s">
        <v>484</v>
      </c>
      <c r="F131" s="13" t="s">
        <v>485</v>
      </c>
      <c r="G131" s="13" t="s">
        <v>486</v>
      </c>
      <c r="H131" s="13" t="s">
        <v>90</v>
      </c>
      <c r="I131" s="13" t="s">
        <v>91</v>
      </c>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c r="IY131" s="4"/>
      <c r="IZ131" s="4"/>
      <c r="JA131" s="4"/>
      <c r="JB131" s="4"/>
      <c r="JC131" s="4"/>
      <c r="JD131" s="4"/>
      <c r="JE131" s="4"/>
      <c r="JF131" s="4"/>
      <c r="JG131" s="4"/>
      <c r="JH131" s="4"/>
      <c r="JI131" s="4"/>
      <c r="JJ131" s="4"/>
      <c r="JK131" s="4"/>
      <c r="JL131" s="4"/>
      <c r="JM131" s="4"/>
      <c r="JN131" s="4"/>
      <c r="JO131" s="4"/>
      <c r="JP131" s="4"/>
      <c r="JQ131" s="4"/>
      <c r="JR131" s="4"/>
      <c r="JS131" s="4"/>
      <c r="JT131" s="4"/>
      <c r="JU131" s="4"/>
      <c r="JV131" s="4"/>
      <c r="JW131" s="4"/>
      <c r="JX131" s="4"/>
      <c r="JY131" s="4"/>
      <c r="JZ131" s="4"/>
      <c r="KA131" s="4"/>
      <c r="KB131" s="4"/>
      <c r="KC131" s="4"/>
      <c r="KD131" s="4"/>
      <c r="KE131" s="4"/>
      <c r="KF131" s="4"/>
      <c r="KG131" s="4"/>
      <c r="KH131" s="4"/>
      <c r="KI131" s="4"/>
      <c r="KJ131" s="4"/>
      <c r="KK131" s="4"/>
      <c r="KL131" s="4"/>
      <c r="KM131" s="4"/>
      <c r="KN131" s="4"/>
      <c r="KO131" s="4"/>
      <c r="KP131" s="4"/>
      <c r="KQ131" s="4"/>
      <c r="KR131" s="4"/>
      <c r="KS131" s="4"/>
      <c r="KT131" s="4"/>
      <c r="KU131" s="4"/>
      <c r="KV131" s="4"/>
      <c r="KW131" s="4"/>
      <c r="KX131" s="4"/>
      <c r="KY131" s="4"/>
      <c r="KZ131" s="4"/>
      <c r="LA131" s="4"/>
      <c r="LB131" s="4"/>
      <c r="LC131" s="4"/>
      <c r="LD131" s="4"/>
      <c r="LE131" s="4"/>
      <c r="LF131" s="4"/>
      <c r="LG131" s="4"/>
      <c r="LH131" s="4"/>
      <c r="LI131" s="4"/>
      <c r="LJ131" s="4"/>
      <c r="LK131" s="4"/>
      <c r="LL131" s="4"/>
      <c r="LM131" s="4"/>
      <c r="LN131" s="4"/>
      <c r="LO131" s="4"/>
      <c r="LP131" s="4"/>
      <c r="LQ131" s="4"/>
      <c r="LR131" s="4"/>
      <c r="LS131" s="4"/>
      <c r="LT131" s="4"/>
      <c r="LU131" s="4"/>
      <c r="LV131" s="4"/>
      <c r="LW131" s="4"/>
      <c r="LX131" s="4"/>
      <c r="LY131" s="4"/>
      <c r="LZ131" s="4"/>
      <c r="MA131" s="4"/>
      <c r="MB131" s="4"/>
      <c r="MC131" s="4"/>
      <c r="MD131" s="4"/>
      <c r="ME131" s="4"/>
      <c r="MF131" s="4"/>
      <c r="MG131" s="4"/>
      <c r="MH131" s="4"/>
      <c r="MI131" s="4"/>
      <c r="MJ131" s="4"/>
      <c r="MK131" s="4"/>
      <c r="ML131" s="4"/>
      <c r="MM131" s="4"/>
      <c r="MN131" s="4"/>
      <c r="MO131" s="4"/>
      <c r="MP131" s="4"/>
      <c r="MQ131" s="4"/>
      <c r="MR131" s="4"/>
      <c r="MS131" s="4"/>
      <c r="MT131" s="4"/>
      <c r="MU131" s="4"/>
      <c r="MV131" s="4"/>
      <c r="MW131" s="4"/>
      <c r="MX131" s="4"/>
      <c r="MY131" s="4"/>
      <c r="MZ131" s="4"/>
      <c r="NA131" s="4"/>
      <c r="NB131" s="4"/>
      <c r="NC131" s="4"/>
      <c r="ND131" s="4"/>
      <c r="NE131" s="4"/>
      <c r="NF131" s="4"/>
      <c r="NG131" s="4"/>
      <c r="NH131" s="4"/>
      <c r="NI131" s="4"/>
      <c r="NJ131" s="4"/>
      <c r="NK131" s="4"/>
      <c r="NL131" s="4"/>
      <c r="NM131" s="4"/>
      <c r="NN131" s="4"/>
      <c r="NO131" s="4"/>
      <c r="NP131" s="4"/>
      <c r="NQ131" s="4"/>
      <c r="NR131" s="4"/>
      <c r="NS131" s="4"/>
      <c r="NT131" s="4"/>
      <c r="NU131" s="4"/>
      <c r="NV131" s="4"/>
      <c r="NW131" s="4"/>
      <c r="NX131" s="4"/>
      <c r="NY131" s="4"/>
      <c r="NZ131" s="4"/>
      <c r="OA131" s="4"/>
      <c r="OB131" s="4"/>
      <c r="OC131" s="4"/>
      <c r="OD131" s="4"/>
      <c r="OE131" s="4"/>
      <c r="OF131" s="4"/>
      <c r="OG131" s="4"/>
      <c r="OH131" s="4"/>
      <c r="OI131" s="4"/>
      <c r="OJ131" s="4"/>
      <c r="OK131" s="4"/>
      <c r="OL131" s="4"/>
      <c r="OM131" s="4"/>
      <c r="ON131" s="4"/>
      <c r="OO131" s="4"/>
      <c r="OP131" s="4"/>
      <c r="OQ131" s="4"/>
      <c r="OR131" s="4"/>
      <c r="OS131" s="4"/>
      <c r="OT131" s="4"/>
      <c r="OU131" s="4"/>
      <c r="OV131" s="4"/>
      <c r="OW131" s="4"/>
      <c r="OX131" s="4"/>
      <c r="OY131" s="4"/>
      <c r="OZ131" s="4"/>
      <c r="PA131" s="4"/>
      <c r="PB131" s="4"/>
      <c r="PC131" s="4"/>
      <c r="PD131" s="4"/>
      <c r="PE131" s="4"/>
      <c r="PF131" s="4"/>
      <c r="PG131" s="4"/>
      <c r="PH131" s="4"/>
      <c r="PI131" s="4"/>
      <c r="PJ131" s="4"/>
      <c r="PK131" s="4"/>
      <c r="PL131" s="4"/>
      <c r="PM131" s="4"/>
      <c r="PN131" s="4"/>
      <c r="PO131" s="4"/>
      <c r="PP131" s="4"/>
      <c r="PQ131" s="4"/>
      <c r="PR131" s="4"/>
      <c r="PS131" s="4"/>
      <c r="PT131" s="4"/>
      <c r="PU131" s="4"/>
      <c r="PV131" s="4"/>
      <c r="PW131" s="4"/>
      <c r="PX131" s="4"/>
      <c r="PY131" s="4"/>
      <c r="PZ131" s="4"/>
      <c r="QA131" s="4"/>
      <c r="QB131" s="4"/>
      <c r="QC131" s="4"/>
      <c r="QD131" s="4"/>
      <c r="QE131" s="4"/>
      <c r="QF131" s="4"/>
      <c r="QG131" s="4"/>
      <c r="QH131" s="4"/>
      <c r="QI131" s="4"/>
      <c r="QJ131" s="4"/>
      <c r="QK131" s="4"/>
      <c r="QL131" s="4"/>
      <c r="QM131" s="4"/>
      <c r="QN131" s="4"/>
      <c r="QO131" s="4"/>
      <c r="QP131" s="4"/>
      <c r="QQ131" s="4"/>
      <c r="QR131" s="4"/>
      <c r="QS131" s="4"/>
      <c r="QT131" s="4"/>
      <c r="QU131" s="4"/>
      <c r="QV131" s="4"/>
      <c r="QW131" s="4"/>
      <c r="QX131" s="4"/>
      <c r="QY131" s="4"/>
      <c r="QZ131" s="4"/>
      <c r="RA131" s="4"/>
      <c r="RB131" s="4"/>
      <c r="RC131" s="4"/>
      <c r="RD131" s="4"/>
      <c r="RE131" s="4"/>
      <c r="RF131" s="4"/>
      <c r="RG131" s="4"/>
      <c r="RH131" s="4"/>
      <c r="RI131" s="4"/>
      <c r="RJ131" s="4"/>
      <c r="RK131" s="4"/>
      <c r="RL131" s="4"/>
      <c r="RM131" s="4"/>
      <c r="RN131" s="4"/>
      <c r="RO131" s="4"/>
      <c r="RP131" s="4"/>
      <c r="RQ131" s="4"/>
      <c r="RR131" s="4"/>
      <c r="RS131" s="4"/>
      <c r="RT131" s="4"/>
      <c r="RU131" s="4"/>
      <c r="RV131" s="4"/>
      <c r="RW131" s="4"/>
      <c r="RX131" s="4"/>
      <c r="RY131" s="4"/>
      <c r="RZ131" s="4"/>
      <c r="SA131" s="4"/>
      <c r="SB131" s="4"/>
      <c r="SC131" s="4"/>
      <c r="SD131" s="4"/>
      <c r="SE131" s="4"/>
      <c r="SF131" s="4"/>
      <c r="SG131" s="4"/>
      <c r="SH131" s="4"/>
      <c r="SI131" s="4"/>
      <c r="SJ131" s="4"/>
      <c r="SK131" s="4"/>
      <c r="SL131" s="4"/>
      <c r="SM131" s="4"/>
      <c r="SN131" s="4"/>
      <c r="SO131" s="4"/>
      <c r="SP131" s="4"/>
      <c r="SQ131" s="4"/>
      <c r="SR131" s="4"/>
      <c r="SS131" s="4"/>
      <c r="ST131" s="4"/>
      <c r="SU131" s="4"/>
      <c r="SV131" s="4"/>
      <c r="SW131" s="4"/>
      <c r="SX131" s="4"/>
      <c r="SY131" s="4"/>
      <c r="SZ131" s="4"/>
      <c r="TA131" s="4"/>
      <c r="TB131" s="4"/>
      <c r="TC131" s="4"/>
      <c r="TD131" s="4"/>
      <c r="TE131" s="4"/>
      <c r="TF131" s="4"/>
      <c r="TG131" s="4"/>
      <c r="TH131" s="4"/>
      <c r="TI131" s="4"/>
      <c r="TJ131" s="4"/>
      <c r="TK131" s="4"/>
      <c r="TL131" s="4"/>
      <c r="TM131" s="4"/>
      <c r="TN131" s="4"/>
      <c r="TO131" s="4"/>
      <c r="TP131" s="4"/>
      <c r="TQ131" s="4"/>
      <c r="TR131" s="4"/>
      <c r="TS131" s="4"/>
      <c r="TT131" s="4"/>
      <c r="TU131" s="4"/>
      <c r="TV131" s="4"/>
      <c r="TW131" s="4"/>
      <c r="TX131" s="4"/>
      <c r="TY131" s="4"/>
      <c r="TZ131" s="4"/>
      <c r="UA131" s="4"/>
      <c r="UB131" s="4"/>
      <c r="UC131" s="4"/>
      <c r="UD131" s="4"/>
      <c r="UE131" s="4"/>
      <c r="UF131" s="4"/>
      <c r="UG131" s="4"/>
      <c r="UH131" s="4"/>
      <c r="UI131" s="4"/>
      <c r="UJ131" s="4"/>
      <c r="UK131" s="4"/>
      <c r="UL131" s="4"/>
      <c r="UM131" s="4"/>
      <c r="UN131" s="4"/>
      <c r="UO131" s="4"/>
      <c r="UP131" s="4"/>
      <c r="UQ131" s="4"/>
      <c r="UR131" s="4"/>
      <c r="US131" s="4"/>
      <c r="UT131" s="4"/>
      <c r="UU131" s="4"/>
      <c r="UV131" s="4"/>
      <c r="UW131" s="4"/>
      <c r="UX131" s="4"/>
      <c r="UY131" s="4"/>
      <c r="UZ131" s="4"/>
      <c r="VA131" s="4"/>
      <c r="VB131" s="4"/>
      <c r="VC131" s="4"/>
      <c r="VD131" s="4"/>
      <c r="VE131" s="4"/>
      <c r="VF131" s="4"/>
      <c r="VG131" s="4"/>
      <c r="VH131" s="4"/>
      <c r="VI131" s="4"/>
      <c r="VJ131" s="4"/>
      <c r="VK131" s="4"/>
      <c r="VL131" s="4"/>
      <c r="VM131" s="4"/>
      <c r="VN131" s="4"/>
      <c r="VO131" s="4"/>
      <c r="VP131" s="4"/>
      <c r="VQ131" s="4"/>
      <c r="VR131" s="4"/>
      <c r="VS131" s="4"/>
      <c r="VT131" s="4"/>
      <c r="VU131" s="4"/>
      <c r="VV131" s="4"/>
      <c r="VW131" s="4"/>
      <c r="VX131" s="4"/>
      <c r="VY131" s="4"/>
      <c r="VZ131" s="4"/>
      <c r="WA131" s="4"/>
      <c r="WB131" s="4"/>
      <c r="WC131" s="4"/>
      <c r="WD131" s="4"/>
      <c r="WE131" s="4"/>
      <c r="WF131" s="4"/>
      <c r="WG131" s="4"/>
      <c r="WH131" s="4"/>
      <c r="WI131" s="4"/>
      <c r="WJ131" s="4"/>
      <c r="WK131" s="4"/>
      <c r="WL131" s="4"/>
      <c r="WM131" s="4"/>
      <c r="WN131" s="4"/>
      <c r="WO131" s="4"/>
      <c r="WP131" s="4"/>
      <c r="WQ131" s="4"/>
      <c r="WR131" s="4"/>
      <c r="WS131" s="4"/>
      <c r="WT131" s="4"/>
      <c r="WU131" s="4"/>
      <c r="WV131" s="4"/>
      <c r="WW131" s="4"/>
      <c r="WX131" s="4"/>
      <c r="WY131" s="4"/>
      <c r="WZ131" s="4"/>
      <c r="XA131" s="4"/>
      <c r="XB131" s="4"/>
      <c r="XC131" s="4"/>
      <c r="XD131" s="4"/>
      <c r="XE131" s="4"/>
      <c r="XF131" s="4"/>
      <c r="XG131" s="4"/>
      <c r="XH131" s="4"/>
      <c r="XI131" s="4"/>
      <c r="XJ131" s="4"/>
      <c r="XK131" s="4"/>
      <c r="XL131" s="4"/>
      <c r="XM131" s="4"/>
      <c r="XN131" s="4"/>
      <c r="XO131" s="4"/>
      <c r="XP131" s="4"/>
      <c r="XQ131" s="4"/>
      <c r="XR131" s="4"/>
      <c r="XS131" s="4"/>
      <c r="XT131" s="4"/>
      <c r="XU131" s="4"/>
      <c r="XV131" s="4"/>
      <c r="XW131" s="4"/>
      <c r="XX131" s="4"/>
      <c r="XY131" s="4"/>
      <c r="XZ131" s="4"/>
      <c r="YA131" s="4"/>
      <c r="YB131" s="4"/>
      <c r="YC131" s="4"/>
      <c r="YD131" s="4"/>
      <c r="YE131" s="4"/>
      <c r="YF131" s="4"/>
      <c r="YG131" s="4"/>
      <c r="YH131" s="4"/>
      <c r="YI131" s="4"/>
      <c r="YJ131" s="4"/>
      <c r="YK131" s="4"/>
      <c r="YL131" s="4"/>
      <c r="YM131" s="4"/>
      <c r="YN131" s="4"/>
      <c r="YO131" s="4"/>
      <c r="YP131" s="4"/>
      <c r="YQ131" s="4"/>
      <c r="YR131" s="4"/>
      <c r="YS131" s="4"/>
      <c r="YT131" s="4"/>
      <c r="YU131" s="4"/>
      <c r="YV131" s="4"/>
      <c r="YW131" s="4"/>
      <c r="YX131" s="4"/>
      <c r="YY131" s="4"/>
      <c r="YZ131" s="4"/>
      <c r="ZA131" s="4"/>
      <c r="ZB131" s="4"/>
      <c r="ZC131" s="4"/>
      <c r="ZD131" s="4"/>
      <c r="ZE131" s="4"/>
      <c r="ZF131" s="4"/>
      <c r="ZG131" s="4"/>
      <c r="ZH131" s="4"/>
      <c r="ZI131" s="4"/>
      <c r="ZJ131" s="4"/>
      <c r="ZK131" s="4"/>
      <c r="ZL131" s="4"/>
      <c r="ZM131" s="4"/>
      <c r="ZN131" s="4"/>
      <c r="ZO131" s="4"/>
      <c r="ZP131" s="4"/>
      <c r="ZQ131" s="4"/>
      <c r="ZR131" s="4"/>
      <c r="ZS131" s="4"/>
      <c r="ZT131" s="4"/>
      <c r="ZU131" s="4"/>
      <c r="ZV131" s="4"/>
      <c r="ZW131" s="4"/>
      <c r="ZX131" s="4"/>
      <c r="ZY131" s="4"/>
      <c r="ZZ131" s="4"/>
      <c r="AAA131" s="4"/>
      <c r="AAB131" s="4"/>
      <c r="AAC131" s="4"/>
      <c r="AAD131" s="4"/>
      <c r="AAE131" s="4"/>
      <c r="AAF131" s="4"/>
      <c r="AAG131" s="4"/>
      <c r="AAH131" s="4"/>
      <c r="AAI131" s="4"/>
      <c r="AAJ131" s="4"/>
      <c r="AAK131" s="4"/>
      <c r="AAL131" s="4"/>
      <c r="AAM131" s="4"/>
      <c r="AAN131" s="4"/>
      <c r="AAO131" s="4"/>
      <c r="AAP131" s="4"/>
      <c r="AAQ131" s="4"/>
      <c r="AAR131" s="4"/>
      <c r="AAS131" s="4"/>
      <c r="AAT131" s="4"/>
      <c r="AAU131" s="4"/>
      <c r="AAV131" s="4"/>
      <c r="AAW131" s="4"/>
      <c r="AAX131" s="4"/>
      <c r="AAY131" s="4"/>
      <c r="AAZ131" s="4"/>
      <c r="ABA131" s="4"/>
      <c r="ABB131" s="4"/>
      <c r="ABC131" s="4"/>
      <c r="ABD131" s="4"/>
      <c r="ABE131" s="4"/>
      <c r="ABF131" s="4"/>
      <c r="ABG131" s="4"/>
      <c r="ABH131" s="4"/>
      <c r="ABI131" s="4"/>
      <c r="ABJ131" s="4"/>
      <c r="ABK131" s="4"/>
      <c r="ABL131" s="4"/>
      <c r="ABM131" s="4"/>
      <c r="ABN131" s="4"/>
      <c r="ABO131" s="4"/>
      <c r="ABP131" s="4"/>
      <c r="ABQ131" s="4"/>
      <c r="ABR131" s="4"/>
      <c r="ABS131" s="4"/>
      <c r="ABT131" s="4"/>
      <c r="ABU131" s="4"/>
      <c r="ABV131" s="4"/>
      <c r="ABW131" s="4"/>
      <c r="ABX131" s="4"/>
      <c r="ABY131" s="4"/>
      <c r="ABZ131" s="4"/>
      <c r="ACA131" s="4"/>
      <c r="ACB131" s="4"/>
      <c r="ACC131" s="4"/>
      <c r="ACD131" s="4"/>
      <c r="ACE131" s="4"/>
      <c r="ACF131" s="4"/>
      <c r="ACG131" s="4"/>
      <c r="ACH131" s="4"/>
      <c r="ACI131" s="4"/>
      <c r="ACJ131" s="4"/>
      <c r="ACK131" s="4"/>
      <c r="ACL131" s="4"/>
      <c r="ACM131" s="4"/>
      <c r="ACN131" s="4"/>
      <c r="ACO131" s="4"/>
      <c r="ACP131" s="4"/>
      <c r="ACQ131" s="4"/>
      <c r="ACR131" s="4"/>
      <c r="ACS131" s="4"/>
      <c r="ACT131" s="4"/>
      <c r="ACU131" s="4"/>
      <c r="ACV131" s="4"/>
      <c r="ACW131" s="4"/>
      <c r="ACX131" s="4"/>
      <c r="ACY131" s="4"/>
      <c r="ACZ131" s="4"/>
      <c r="ADA131" s="4"/>
      <c r="ADB131" s="4"/>
      <c r="ADC131" s="4"/>
      <c r="ADD131" s="4"/>
      <c r="ADE131" s="4"/>
      <c r="ADF131" s="4"/>
      <c r="ADG131" s="4"/>
      <c r="ADH131" s="4"/>
      <c r="ADI131" s="4"/>
      <c r="ADJ131" s="4"/>
      <c r="ADK131" s="4"/>
      <c r="ADL131" s="4"/>
      <c r="ADM131" s="4"/>
      <c r="ADN131" s="4"/>
      <c r="ADO131" s="4"/>
      <c r="ADP131" s="4"/>
      <c r="ADQ131" s="4"/>
      <c r="ADR131" s="4"/>
      <c r="ADS131" s="4"/>
      <c r="ADT131" s="4"/>
      <c r="ADU131" s="4"/>
      <c r="ADV131" s="4"/>
      <c r="ADW131" s="4"/>
      <c r="ADX131" s="4"/>
      <c r="ADY131" s="4"/>
      <c r="ADZ131" s="4"/>
      <c r="AEA131" s="4"/>
      <c r="AEB131" s="4"/>
      <c r="AEC131" s="4"/>
      <c r="AED131" s="4"/>
      <c r="AEE131" s="4"/>
      <c r="AEF131" s="4"/>
      <c r="AEG131" s="4"/>
      <c r="AEH131" s="4"/>
      <c r="AEI131" s="4"/>
      <c r="AEJ131" s="4"/>
      <c r="AEK131" s="4"/>
      <c r="AEL131" s="4"/>
      <c r="AEM131" s="4"/>
      <c r="AEN131" s="4"/>
      <c r="AEO131" s="4"/>
      <c r="AEP131" s="4"/>
      <c r="AEQ131" s="4"/>
      <c r="AER131" s="4"/>
      <c r="AES131" s="4"/>
      <c r="AET131" s="4"/>
      <c r="AEU131" s="4"/>
      <c r="AEV131" s="4"/>
      <c r="AEW131" s="4"/>
      <c r="AEX131" s="4"/>
      <c r="AEY131" s="4"/>
      <c r="AEZ131" s="4"/>
      <c r="AFA131" s="4"/>
      <c r="AFB131" s="4"/>
      <c r="AFC131" s="4"/>
      <c r="AFD131" s="4"/>
      <c r="AFE131" s="4"/>
      <c r="AFF131" s="4"/>
      <c r="AFG131" s="4"/>
      <c r="AFH131" s="4"/>
      <c r="AFI131" s="4"/>
      <c r="AFJ131" s="4"/>
      <c r="AFK131" s="4"/>
      <c r="AFL131" s="4"/>
      <c r="AFM131" s="4"/>
      <c r="AFN131" s="4"/>
      <c r="AFO131" s="4"/>
      <c r="AFP131" s="4"/>
      <c r="AFQ131" s="4"/>
      <c r="AFR131" s="4"/>
      <c r="AFS131" s="4"/>
      <c r="AFT131" s="4"/>
      <c r="AFU131" s="4"/>
      <c r="AFV131" s="4"/>
      <c r="AFW131" s="4"/>
      <c r="AFX131" s="4"/>
      <c r="AFY131" s="4"/>
      <c r="AFZ131" s="4"/>
      <c r="AGA131" s="4"/>
      <c r="AGB131" s="4"/>
      <c r="AGC131" s="4"/>
      <c r="AGD131" s="4"/>
      <c r="AGE131" s="4"/>
      <c r="AGF131" s="4"/>
      <c r="AGG131" s="4"/>
      <c r="AGH131" s="4"/>
      <c r="AGI131" s="4"/>
      <c r="AGJ131" s="4"/>
      <c r="AGK131" s="4"/>
      <c r="AGL131" s="4"/>
      <c r="AGM131" s="4"/>
      <c r="AGN131" s="4"/>
      <c r="AGO131" s="4"/>
      <c r="AGP131" s="4"/>
      <c r="AGQ131" s="4"/>
      <c r="AGR131" s="4"/>
      <c r="AGS131" s="4"/>
      <c r="AGT131" s="4"/>
      <c r="AGU131" s="4"/>
      <c r="AGV131" s="4"/>
      <c r="AGW131" s="4"/>
      <c r="AGX131" s="4"/>
      <c r="AGY131" s="4"/>
      <c r="AGZ131" s="4"/>
      <c r="AHA131" s="4"/>
      <c r="AHB131" s="4"/>
      <c r="AHC131" s="4"/>
      <c r="AHD131" s="4"/>
      <c r="AHE131" s="4"/>
      <c r="AHF131" s="4"/>
      <c r="AHG131" s="4"/>
      <c r="AHH131" s="4"/>
      <c r="AHI131" s="4"/>
      <c r="AHJ131" s="4"/>
      <c r="AHK131" s="4"/>
      <c r="AHL131" s="4"/>
      <c r="AHM131" s="4"/>
      <c r="AHN131" s="4"/>
      <c r="AHO131" s="4"/>
      <c r="AHP131" s="4"/>
      <c r="AHQ131" s="4"/>
      <c r="AHR131" s="4"/>
      <c r="AHS131" s="4"/>
      <c r="AHT131" s="4"/>
      <c r="AHU131" s="4"/>
      <c r="AHV131" s="4"/>
      <c r="AHW131" s="4"/>
      <c r="AHX131" s="4"/>
      <c r="AHY131" s="4"/>
      <c r="AHZ131" s="4"/>
      <c r="AIA131" s="4"/>
      <c r="AIB131" s="4"/>
      <c r="AIC131" s="4"/>
      <c r="AID131" s="4"/>
      <c r="AIE131" s="4"/>
      <c r="AIF131" s="4"/>
      <c r="AIG131" s="4"/>
      <c r="AIH131" s="4"/>
      <c r="AII131" s="4"/>
      <c r="AIJ131" s="4"/>
      <c r="AIK131" s="4"/>
      <c r="AIL131" s="4"/>
      <c r="AIM131" s="4"/>
      <c r="AIN131" s="4"/>
      <c r="AIO131" s="4"/>
      <c r="AIP131" s="4"/>
      <c r="AIQ131" s="4"/>
      <c r="AIR131" s="4"/>
      <c r="AIS131" s="4"/>
      <c r="AIT131" s="4"/>
      <c r="AIU131" s="4"/>
      <c r="AIV131" s="4"/>
      <c r="AIW131" s="4"/>
      <c r="AIX131" s="4"/>
      <c r="AIY131" s="4"/>
      <c r="AIZ131" s="4"/>
      <c r="AJA131" s="4"/>
      <c r="AJB131" s="4"/>
      <c r="AJC131" s="4"/>
      <c r="AJD131" s="4"/>
      <c r="AJE131" s="4"/>
      <c r="AJF131" s="4"/>
      <c r="AJG131" s="4"/>
      <c r="AJH131" s="4"/>
      <c r="AJI131" s="4"/>
      <c r="AJJ131" s="4"/>
      <c r="AJK131" s="4"/>
      <c r="AJL131" s="4"/>
      <c r="AJM131" s="4"/>
      <c r="AJN131" s="4"/>
      <c r="AJO131" s="4"/>
      <c r="AJP131" s="4"/>
      <c r="AJQ131" s="4"/>
      <c r="AJR131" s="4"/>
      <c r="AJS131" s="4"/>
      <c r="AJT131" s="4"/>
      <c r="AJU131" s="4"/>
      <c r="AJV131" s="4"/>
      <c r="AJW131" s="4"/>
      <c r="AJX131" s="4"/>
      <c r="AJY131" s="4"/>
      <c r="AJZ131" s="4"/>
      <c r="AKA131" s="4"/>
      <c r="AKB131" s="4"/>
      <c r="AKC131" s="4"/>
      <c r="AKD131" s="4"/>
      <c r="AKE131" s="4"/>
      <c r="AKF131" s="4"/>
      <c r="AKG131" s="4"/>
      <c r="AKH131" s="4"/>
      <c r="AKI131" s="4"/>
      <c r="AKJ131" s="4"/>
      <c r="AKK131" s="4"/>
      <c r="AKL131" s="4"/>
      <c r="AKM131" s="4"/>
      <c r="AKN131" s="4"/>
      <c r="AKO131" s="4"/>
      <c r="AKP131" s="4"/>
      <c r="AKQ131" s="4"/>
      <c r="AKR131" s="4"/>
      <c r="AKS131" s="4"/>
      <c r="AKT131" s="4"/>
      <c r="AKU131" s="4"/>
      <c r="AKV131" s="4"/>
      <c r="AKW131" s="4"/>
      <c r="AKX131" s="4"/>
      <c r="AKY131" s="4"/>
      <c r="AKZ131" s="4"/>
      <c r="ALA131" s="4"/>
      <c r="ALB131" s="4"/>
      <c r="ALC131" s="4"/>
      <c r="ALD131" s="4"/>
      <c r="ALE131" s="4"/>
      <c r="ALF131" s="4"/>
      <c r="ALG131" s="4"/>
      <c r="ALH131" s="4"/>
      <c r="ALI131" s="4"/>
      <c r="ALJ131" s="4"/>
      <c r="ALK131" s="4"/>
      <c r="ALL131" s="4"/>
      <c r="ALM131" s="4"/>
      <c r="ALN131" s="4"/>
      <c r="ALO131" s="4"/>
      <c r="ALP131" s="4"/>
      <c r="ALQ131" s="4"/>
      <c r="ALR131" s="4"/>
      <c r="ALS131" s="4"/>
      <c r="ALT131" s="4"/>
      <c r="ALU131" s="4"/>
      <c r="ALV131" s="4"/>
      <c r="ALW131" s="4"/>
      <c r="ALX131" s="4"/>
      <c r="ALY131" s="4"/>
      <c r="ALZ131" s="4"/>
      <c r="AMA131" s="4"/>
      <c r="AMB131" s="4"/>
      <c r="AMC131" s="4"/>
      <c r="AMD131" s="4"/>
      <c r="AME131" s="4"/>
      <c r="AMF131" s="4"/>
      <c r="AMG131" s="4"/>
      <c r="AMH131" s="4"/>
      <c r="AMI131" s="4"/>
      <c r="AMJ131" s="4"/>
      <c r="AMK131" s="4"/>
      <c r="AML131" s="4"/>
      <c r="AMM131" s="4"/>
      <c r="AMN131" s="4"/>
      <c r="AMO131" s="4"/>
      <c r="AMP131" s="4"/>
      <c r="AMQ131" s="4"/>
      <c r="AMR131" s="4"/>
      <c r="AMS131" s="4"/>
      <c r="AMT131" s="4"/>
      <c r="AMU131" s="4"/>
      <c r="AMV131" s="4"/>
      <c r="AMW131" s="4"/>
      <c r="AMX131" s="4"/>
      <c r="AMY131" s="4"/>
      <c r="AMZ131" s="4"/>
      <c r="ANA131" s="4"/>
      <c r="ANB131" s="4"/>
      <c r="ANC131" s="4"/>
      <c r="AND131" s="4"/>
      <c r="ANE131" s="4"/>
      <c r="ANF131" s="4"/>
      <c r="ANG131" s="4"/>
      <c r="ANH131" s="4"/>
      <c r="ANI131" s="4"/>
      <c r="ANJ131" s="4"/>
      <c r="ANK131" s="4"/>
      <c r="ANL131" s="4"/>
      <c r="ANM131" s="4"/>
      <c r="ANN131" s="4"/>
      <c r="ANO131" s="4"/>
      <c r="ANP131" s="4"/>
      <c r="ANQ131" s="4"/>
      <c r="ANR131" s="4"/>
      <c r="ANS131" s="4"/>
      <c r="ANT131" s="4"/>
      <c r="ANU131" s="4"/>
      <c r="ANV131" s="4"/>
      <c r="ANW131" s="4"/>
      <c r="ANX131" s="4"/>
      <c r="ANY131" s="4"/>
      <c r="ANZ131" s="4"/>
      <c r="AOA131" s="4"/>
      <c r="AOB131" s="4"/>
      <c r="AOC131" s="4"/>
      <c r="AOD131" s="4"/>
      <c r="AOE131" s="4"/>
      <c r="AOF131" s="4"/>
      <c r="AOG131" s="4"/>
      <c r="AOH131" s="4"/>
      <c r="AOI131" s="4"/>
      <c r="AOJ131" s="4"/>
      <c r="AOK131" s="4"/>
      <c r="AOL131" s="4"/>
      <c r="AOM131" s="4"/>
      <c r="AON131" s="4"/>
      <c r="AOO131" s="4"/>
      <c r="AOP131" s="4"/>
      <c r="AOQ131" s="4"/>
      <c r="AOR131" s="4"/>
      <c r="AOS131" s="4"/>
      <c r="AOT131" s="4"/>
      <c r="AOU131" s="4"/>
      <c r="AOV131" s="4"/>
      <c r="AOW131" s="4"/>
      <c r="AOX131" s="4"/>
      <c r="AOY131" s="4"/>
      <c r="AOZ131" s="4"/>
      <c r="APA131" s="4"/>
      <c r="APB131" s="4"/>
      <c r="APC131" s="4"/>
      <c r="APD131" s="4"/>
      <c r="APE131" s="4"/>
      <c r="APF131" s="4"/>
      <c r="APG131" s="4"/>
      <c r="APH131" s="4"/>
      <c r="API131" s="4"/>
      <c r="APJ131" s="4"/>
      <c r="APK131" s="4"/>
      <c r="APL131" s="4"/>
      <c r="APM131" s="4"/>
      <c r="APN131" s="4"/>
      <c r="APO131" s="4"/>
      <c r="APP131" s="4"/>
      <c r="APQ131" s="4"/>
      <c r="APR131" s="4"/>
      <c r="APS131" s="4"/>
      <c r="APT131" s="4"/>
      <c r="APU131" s="4"/>
      <c r="APV131" s="4"/>
      <c r="APW131" s="4"/>
      <c r="APX131" s="4"/>
      <c r="APY131" s="4"/>
      <c r="APZ131" s="4"/>
      <c r="AQA131" s="4"/>
      <c r="AQB131" s="4"/>
      <c r="AQC131" s="4"/>
      <c r="AQD131" s="4"/>
      <c r="AQE131" s="4"/>
      <c r="AQF131" s="4"/>
      <c r="AQG131" s="4"/>
      <c r="AQH131" s="4"/>
      <c r="AQI131" s="4"/>
      <c r="AQJ131" s="4"/>
      <c r="AQK131" s="4"/>
      <c r="AQL131" s="4"/>
      <c r="AQM131" s="4"/>
      <c r="AQN131" s="4"/>
      <c r="AQO131" s="4"/>
      <c r="AQP131" s="4"/>
      <c r="AQQ131" s="4"/>
      <c r="AQR131" s="4"/>
      <c r="AQS131" s="4"/>
      <c r="AQT131" s="4"/>
      <c r="AQU131" s="4"/>
      <c r="AQV131" s="4"/>
      <c r="AQW131" s="4"/>
      <c r="AQX131" s="4"/>
      <c r="AQY131" s="4"/>
      <c r="AQZ131" s="4"/>
      <c r="ARA131" s="4"/>
      <c r="ARB131" s="4"/>
      <c r="ARC131" s="4"/>
      <c r="ARD131" s="4"/>
      <c r="ARE131" s="4"/>
      <c r="ARF131" s="4"/>
      <c r="ARG131" s="4"/>
      <c r="ARH131" s="4"/>
      <c r="ARI131" s="4"/>
      <c r="ARJ131" s="4"/>
      <c r="ARK131" s="4"/>
      <c r="ARL131" s="4"/>
      <c r="ARM131" s="4"/>
      <c r="ARN131" s="4"/>
      <c r="ARO131" s="4"/>
      <c r="ARP131" s="4"/>
      <c r="ARQ131" s="4"/>
      <c r="ARR131" s="4"/>
      <c r="ARS131" s="4"/>
      <c r="ART131" s="4"/>
      <c r="ARU131" s="4"/>
      <c r="ARV131" s="4"/>
      <c r="ARW131" s="4"/>
      <c r="ARX131" s="4"/>
      <c r="ARY131" s="4"/>
      <c r="ARZ131" s="4"/>
      <c r="ASA131" s="4"/>
      <c r="ASB131" s="4"/>
      <c r="ASC131" s="4"/>
      <c r="ASD131" s="4"/>
      <c r="ASE131" s="4"/>
      <c r="ASF131" s="4"/>
      <c r="ASG131" s="4"/>
      <c r="ASH131" s="4"/>
      <c r="ASI131" s="4"/>
      <c r="ASJ131" s="4"/>
      <c r="ASK131" s="4"/>
      <c r="ASL131" s="4"/>
      <c r="ASM131" s="4"/>
      <c r="ASN131" s="4"/>
      <c r="ASO131" s="4"/>
      <c r="ASP131" s="4"/>
      <c r="ASQ131" s="4"/>
      <c r="ASR131" s="4"/>
      <c r="ASS131" s="4"/>
      <c r="AST131" s="4"/>
      <c r="ASU131" s="4"/>
      <c r="ASV131" s="4"/>
      <c r="ASW131" s="4"/>
      <c r="ASX131" s="4"/>
      <c r="ASY131" s="4"/>
      <c r="ASZ131" s="4"/>
      <c r="ATA131" s="4"/>
      <c r="ATB131" s="4"/>
      <c r="ATC131" s="4"/>
    </row>
    <row r="132" spans="1:1199" s="5" customFormat="1" ht="45" customHeight="1">
      <c r="A132" s="13">
        <f>ROW()-19</f>
        <v>113</v>
      </c>
      <c r="B132" s="14" t="s">
        <v>487</v>
      </c>
      <c r="C132" s="13" t="s">
        <v>488</v>
      </c>
      <c r="D132" s="13" t="s">
        <v>478</v>
      </c>
      <c r="E132" s="13" t="s">
        <v>489</v>
      </c>
      <c r="F132" s="13" t="s">
        <v>490</v>
      </c>
      <c r="G132" s="13" t="s">
        <v>491</v>
      </c>
      <c r="H132" s="13" t="s">
        <v>90</v>
      </c>
      <c r="I132" s="13" t="s">
        <v>91</v>
      </c>
    </row>
    <row r="133" spans="1:1199" s="5" customFormat="1" ht="45" customHeight="1">
      <c r="A133" s="13">
        <f t="shared" ref="A133:A142" si="11">ROW()-19</f>
        <v>114</v>
      </c>
      <c r="B133" s="14">
        <v>2023128133</v>
      </c>
      <c r="C133" s="13" t="s">
        <v>492</v>
      </c>
      <c r="D133" s="13" t="s">
        <v>478</v>
      </c>
      <c r="E133" s="13" t="s">
        <v>493</v>
      </c>
      <c r="F133" s="13" t="s">
        <v>494</v>
      </c>
      <c r="G133" s="13" t="s">
        <v>495</v>
      </c>
      <c r="H133" s="13" t="s">
        <v>90</v>
      </c>
      <c r="I133" s="13" t="s">
        <v>91</v>
      </c>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c r="JY133" s="4"/>
      <c r="JZ133" s="4"/>
      <c r="KA133" s="4"/>
      <c r="KB133" s="4"/>
      <c r="KC133" s="4"/>
      <c r="KD133" s="4"/>
      <c r="KE133" s="4"/>
      <c r="KF133" s="4"/>
      <c r="KG133" s="4"/>
      <c r="KH133" s="4"/>
      <c r="KI133" s="4"/>
      <c r="KJ133" s="4"/>
      <c r="KK133" s="4"/>
      <c r="KL133" s="4"/>
      <c r="KM133" s="4"/>
      <c r="KN133" s="4"/>
      <c r="KO133" s="4"/>
      <c r="KP133" s="4"/>
      <c r="KQ133" s="4"/>
      <c r="KR133" s="4"/>
      <c r="KS133" s="4"/>
      <c r="KT133" s="4"/>
      <c r="KU133" s="4"/>
      <c r="KV133" s="4"/>
      <c r="KW133" s="4"/>
      <c r="KX133" s="4"/>
      <c r="KY133" s="4"/>
      <c r="KZ133" s="4"/>
      <c r="LA133" s="4"/>
      <c r="LB133" s="4"/>
      <c r="LC133" s="4"/>
      <c r="LD133" s="4"/>
      <c r="LE133" s="4"/>
      <c r="LF133" s="4"/>
      <c r="LG133" s="4"/>
      <c r="LH133" s="4"/>
      <c r="LI133" s="4"/>
      <c r="LJ133" s="4"/>
      <c r="LK133" s="4"/>
      <c r="LL133" s="4"/>
      <c r="LM133" s="4"/>
      <c r="LN133" s="4"/>
      <c r="LO133" s="4"/>
      <c r="LP133" s="4"/>
      <c r="LQ133" s="4"/>
      <c r="LR133" s="4"/>
      <c r="LS133" s="4"/>
      <c r="LT133" s="4"/>
      <c r="LU133" s="4"/>
      <c r="LV133" s="4"/>
      <c r="LW133" s="4"/>
      <c r="LX133" s="4"/>
      <c r="LY133" s="4"/>
      <c r="LZ133" s="4"/>
      <c r="MA133" s="4"/>
      <c r="MB133" s="4"/>
      <c r="MC133" s="4"/>
      <c r="MD133" s="4"/>
      <c r="ME133" s="4"/>
      <c r="MF133" s="4"/>
      <c r="MG133" s="4"/>
      <c r="MH133" s="4"/>
      <c r="MI133" s="4"/>
      <c r="MJ133" s="4"/>
      <c r="MK133" s="4"/>
      <c r="ML133" s="4"/>
      <c r="MM133" s="4"/>
      <c r="MN133" s="4"/>
      <c r="MO133" s="4"/>
      <c r="MP133" s="4"/>
      <c r="MQ133" s="4"/>
      <c r="MR133" s="4"/>
      <c r="MS133" s="4"/>
      <c r="MT133" s="4"/>
      <c r="MU133" s="4"/>
      <c r="MV133" s="4"/>
      <c r="MW133" s="4"/>
      <c r="MX133" s="4"/>
      <c r="MY133" s="4"/>
      <c r="MZ133" s="4"/>
      <c r="NA133" s="4"/>
      <c r="NB133" s="4"/>
      <c r="NC133" s="4"/>
      <c r="ND133" s="4"/>
      <c r="NE133" s="4"/>
      <c r="NF133" s="4"/>
      <c r="NG133" s="4"/>
      <c r="NH133" s="4"/>
      <c r="NI133" s="4"/>
      <c r="NJ133" s="4"/>
      <c r="NK133" s="4"/>
      <c r="NL133" s="4"/>
      <c r="NM133" s="4"/>
      <c r="NN133" s="4"/>
      <c r="NO133" s="4"/>
      <c r="NP133" s="4"/>
      <c r="NQ133" s="4"/>
      <c r="NR133" s="4"/>
      <c r="NS133" s="4"/>
      <c r="NT133" s="4"/>
      <c r="NU133" s="4"/>
      <c r="NV133" s="4"/>
      <c r="NW133" s="4"/>
      <c r="NX133" s="4"/>
      <c r="NY133" s="4"/>
      <c r="NZ133" s="4"/>
      <c r="OA133" s="4"/>
      <c r="OB133" s="4"/>
      <c r="OC133" s="4"/>
      <c r="OD133" s="4"/>
      <c r="OE133" s="4"/>
      <c r="OF133" s="4"/>
      <c r="OG133" s="4"/>
      <c r="OH133" s="4"/>
      <c r="OI133" s="4"/>
      <c r="OJ133" s="4"/>
      <c r="OK133" s="4"/>
      <c r="OL133" s="4"/>
      <c r="OM133" s="4"/>
      <c r="ON133" s="4"/>
      <c r="OO133" s="4"/>
      <c r="OP133" s="4"/>
      <c r="OQ133" s="4"/>
      <c r="OR133" s="4"/>
      <c r="OS133" s="4"/>
      <c r="OT133" s="4"/>
      <c r="OU133" s="4"/>
      <c r="OV133" s="4"/>
      <c r="OW133" s="4"/>
      <c r="OX133" s="4"/>
      <c r="OY133" s="4"/>
      <c r="OZ133" s="4"/>
      <c r="PA133" s="4"/>
      <c r="PB133" s="4"/>
      <c r="PC133" s="4"/>
      <c r="PD133" s="4"/>
      <c r="PE133" s="4"/>
      <c r="PF133" s="4"/>
      <c r="PG133" s="4"/>
      <c r="PH133" s="4"/>
      <c r="PI133" s="4"/>
      <c r="PJ133" s="4"/>
      <c r="PK133" s="4"/>
      <c r="PL133" s="4"/>
      <c r="PM133" s="4"/>
      <c r="PN133" s="4"/>
      <c r="PO133" s="4"/>
      <c r="PP133" s="4"/>
      <c r="PQ133" s="4"/>
      <c r="PR133" s="4"/>
      <c r="PS133" s="4"/>
      <c r="PT133" s="4"/>
      <c r="PU133" s="4"/>
      <c r="PV133" s="4"/>
      <c r="PW133" s="4"/>
      <c r="PX133" s="4"/>
      <c r="PY133" s="4"/>
      <c r="PZ133" s="4"/>
      <c r="QA133" s="4"/>
      <c r="QB133" s="4"/>
      <c r="QC133" s="4"/>
      <c r="QD133" s="4"/>
      <c r="QE133" s="4"/>
      <c r="QF133" s="4"/>
      <c r="QG133" s="4"/>
      <c r="QH133" s="4"/>
      <c r="QI133" s="4"/>
      <c r="QJ133" s="4"/>
      <c r="QK133" s="4"/>
      <c r="QL133" s="4"/>
      <c r="QM133" s="4"/>
      <c r="QN133" s="4"/>
      <c r="QO133" s="4"/>
      <c r="QP133" s="4"/>
      <c r="QQ133" s="4"/>
      <c r="QR133" s="4"/>
      <c r="QS133" s="4"/>
      <c r="QT133" s="4"/>
      <c r="QU133" s="4"/>
      <c r="QV133" s="4"/>
      <c r="QW133" s="4"/>
      <c r="QX133" s="4"/>
      <c r="QY133" s="4"/>
      <c r="QZ133" s="4"/>
      <c r="RA133" s="4"/>
      <c r="RB133" s="4"/>
      <c r="RC133" s="4"/>
      <c r="RD133" s="4"/>
      <c r="RE133" s="4"/>
      <c r="RF133" s="4"/>
      <c r="RG133" s="4"/>
      <c r="RH133" s="4"/>
      <c r="RI133" s="4"/>
      <c r="RJ133" s="4"/>
      <c r="RK133" s="4"/>
      <c r="RL133" s="4"/>
      <c r="RM133" s="4"/>
      <c r="RN133" s="4"/>
      <c r="RO133" s="4"/>
      <c r="RP133" s="4"/>
      <c r="RQ133" s="4"/>
      <c r="RR133" s="4"/>
      <c r="RS133" s="4"/>
      <c r="RT133" s="4"/>
      <c r="RU133" s="4"/>
      <c r="RV133" s="4"/>
      <c r="RW133" s="4"/>
      <c r="RX133" s="4"/>
      <c r="RY133" s="4"/>
      <c r="RZ133" s="4"/>
      <c r="SA133" s="4"/>
      <c r="SB133" s="4"/>
      <c r="SC133" s="4"/>
      <c r="SD133" s="4"/>
      <c r="SE133" s="4"/>
      <c r="SF133" s="4"/>
      <c r="SG133" s="4"/>
      <c r="SH133" s="4"/>
      <c r="SI133" s="4"/>
      <c r="SJ133" s="4"/>
      <c r="SK133" s="4"/>
      <c r="SL133" s="4"/>
      <c r="SM133" s="4"/>
      <c r="SN133" s="4"/>
      <c r="SO133" s="4"/>
      <c r="SP133" s="4"/>
      <c r="SQ133" s="4"/>
      <c r="SR133" s="4"/>
      <c r="SS133" s="4"/>
      <c r="ST133" s="4"/>
      <c r="SU133" s="4"/>
      <c r="SV133" s="4"/>
      <c r="SW133" s="4"/>
      <c r="SX133" s="4"/>
      <c r="SY133" s="4"/>
      <c r="SZ133" s="4"/>
      <c r="TA133" s="4"/>
      <c r="TB133" s="4"/>
      <c r="TC133" s="4"/>
      <c r="TD133" s="4"/>
      <c r="TE133" s="4"/>
      <c r="TF133" s="4"/>
      <c r="TG133" s="4"/>
      <c r="TH133" s="4"/>
      <c r="TI133" s="4"/>
      <c r="TJ133" s="4"/>
      <c r="TK133" s="4"/>
      <c r="TL133" s="4"/>
      <c r="TM133" s="4"/>
      <c r="TN133" s="4"/>
      <c r="TO133" s="4"/>
      <c r="TP133" s="4"/>
      <c r="TQ133" s="4"/>
      <c r="TR133" s="4"/>
      <c r="TS133" s="4"/>
      <c r="TT133" s="4"/>
      <c r="TU133" s="4"/>
      <c r="TV133" s="4"/>
      <c r="TW133" s="4"/>
      <c r="TX133" s="4"/>
      <c r="TY133" s="4"/>
      <c r="TZ133" s="4"/>
      <c r="UA133" s="4"/>
      <c r="UB133" s="4"/>
      <c r="UC133" s="4"/>
      <c r="UD133" s="4"/>
      <c r="UE133" s="4"/>
      <c r="UF133" s="4"/>
      <c r="UG133" s="4"/>
      <c r="UH133" s="4"/>
      <c r="UI133" s="4"/>
      <c r="UJ133" s="4"/>
      <c r="UK133" s="4"/>
      <c r="UL133" s="4"/>
      <c r="UM133" s="4"/>
      <c r="UN133" s="4"/>
      <c r="UO133" s="4"/>
      <c r="UP133" s="4"/>
      <c r="UQ133" s="4"/>
      <c r="UR133" s="4"/>
      <c r="US133" s="4"/>
      <c r="UT133" s="4"/>
      <c r="UU133" s="4"/>
      <c r="UV133" s="4"/>
      <c r="UW133" s="4"/>
      <c r="UX133" s="4"/>
      <c r="UY133" s="4"/>
      <c r="UZ133" s="4"/>
      <c r="VA133" s="4"/>
      <c r="VB133" s="4"/>
      <c r="VC133" s="4"/>
      <c r="VD133" s="4"/>
      <c r="VE133" s="4"/>
      <c r="VF133" s="4"/>
      <c r="VG133" s="4"/>
      <c r="VH133" s="4"/>
      <c r="VI133" s="4"/>
      <c r="VJ133" s="4"/>
      <c r="VK133" s="4"/>
      <c r="VL133" s="4"/>
      <c r="VM133" s="4"/>
      <c r="VN133" s="4"/>
      <c r="VO133" s="4"/>
      <c r="VP133" s="4"/>
      <c r="VQ133" s="4"/>
      <c r="VR133" s="4"/>
      <c r="VS133" s="4"/>
      <c r="VT133" s="4"/>
      <c r="VU133" s="4"/>
      <c r="VV133" s="4"/>
      <c r="VW133" s="4"/>
      <c r="VX133" s="4"/>
      <c r="VY133" s="4"/>
      <c r="VZ133" s="4"/>
      <c r="WA133" s="4"/>
      <c r="WB133" s="4"/>
      <c r="WC133" s="4"/>
      <c r="WD133" s="4"/>
      <c r="WE133" s="4"/>
      <c r="WF133" s="4"/>
      <c r="WG133" s="4"/>
      <c r="WH133" s="4"/>
      <c r="WI133" s="4"/>
      <c r="WJ133" s="4"/>
      <c r="WK133" s="4"/>
      <c r="WL133" s="4"/>
      <c r="WM133" s="4"/>
      <c r="WN133" s="4"/>
      <c r="WO133" s="4"/>
      <c r="WP133" s="4"/>
      <c r="WQ133" s="4"/>
      <c r="WR133" s="4"/>
      <c r="WS133" s="4"/>
      <c r="WT133" s="4"/>
      <c r="WU133" s="4"/>
      <c r="WV133" s="4"/>
      <c r="WW133" s="4"/>
      <c r="WX133" s="4"/>
      <c r="WY133" s="4"/>
      <c r="WZ133" s="4"/>
      <c r="XA133" s="4"/>
      <c r="XB133" s="4"/>
      <c r="XC133" s="4"/>
      <c r="XD133" s="4"/>
      <c r="XE133" s="4"/>
      <c r="XF133" s="4"/>
      <c r="XG133" s="4"/>
      <c r="XH133" s="4"/>
      <c r="XI133" s="4"/>
      <c r="XJ133" s="4"/>
      <c r="XK133" s="4"/>
      <c r="XL133" s="4"/>
      <c r="XM133" s="4"/>
      <c r="XN133" s="4"/>
      <c r="XO133" s="4"/>
      <c r="XP133" s="4"/>
      <c r="XQ133" s="4"/>
      <c r="XR133" s="4"/>
      <c r="XS133" s="4"/>
      <c r="XT133" s="4"/>
      <c r="XU133" s="4"/>
      <c r="XV133" s="4"/>
      <c r="XW133" s="4"/>
      <c r="XX133" s="4"/>
      <c r="XY133" s="4"/>
      <c r="XZ133" s="4"/>
      <c r="YA133" s="4"/>
      <c r="YB133" s="4"/>
      <c r="YC133" s="4"/>
      <c r="YD133" s="4"/>
      <c r="YE133" s="4"/>
      <c r="YF133" s="4"/>
      <c r="YG133" s="4"/>
      <c r="YH133" s="4"/>
      <c r="YI133" s="4"/>
      <c r="YJ133" s="4"/>
      <c r="YK133" s="4"/>
      <c r="YL133" s="4"/>
      <c r="YM133" s="4"/>
      <c r="YN133" s="4"/>
      <c r="YO133" s="4"/>
      <c r="YP133" s="4"/>
      <c r="YQ133" s="4"/>
      <c r="YR133" s="4"/>
      <c r="YS133" s="4"/>
      <c r="YT133" s="4"/>
      <c r="YU133" s="4"/>
      <c r="YV133" s="4"/>
      <c r="YW133" s="4"/>
      <c r="YX133" s="4"/>
      <c r="YY133" s="4"/>
      <c r="YZ133" s="4"/>
      <c r="ZA133" s="4"/>
      <c r="ZB133" s="4"/>
      <c r="ZC133" s="4"/>
      <c r="ZD133" s="4"/>
      <c r="ZE133" s="4"/>
      <c r="ZF133" s="4"/>
      <c r="ZG133" s="4"/>
      <c r="ZH133" s="4"/>
      <c r="ZI133" s="4"/>
      <c r="ZJ133" s="4"/>
      <c r="ZK133" s="4"/>
      <c r="ZL133" s="4"/>
      <c r="ZM133" s="4"/>
      <c r="ZN133" s="4"/>
      <c r="ZO133" s="4"/>
      <c r="ZP133" s="4"/>
      <c r="ZQ133" s="4"/>
      <c r="ZR133" s="4"/>
      <c r="ZS133" s="4"/>
      <c r="ZT133" s="4"/>
      <c r="ZU133" s="4"/>
      <c r="ZV133" s="4"/>
      <c r="ZW133" s="4"/>
      <c r="ZX133" s="4"/>
      <c r="ZY133" s="4"/>
      <c r="ZZ133" s="4"/>
      <c r="AAA133" s="4"/>
      <c r="AAB133" s="4"/>
      <c r="AAC133" s="4"/>
      <c r="AAD133" s="4"/>
      <c r="AAE133" s="4"/>
      <c r="AAF133" s="4"/>
      <c r="AAG133" s="4"/>
      <c r="AAH133" s="4"/>
      <c r="AAI133" s="4"/>
      <c r="AAJ133" s="4"/>
      <c r="AAK133" s="4"/>
      <c r="AAL133" s="4"/>
      <c r="AAM133" s="4"/>
      <c r="AAN133" s="4"/>
      <c r="AAO133" s="4"/>
      <c r="AAP133" s="4"/>
      <c r="AAQ133" s="4"/>
      <c r="AAR133" s="4"/>
      <c r="AAS133" s="4"/>
      <c r="AAT133" s="4"/>
      <c r="AAU133" s="4"/>
      <c r="AAV133" s="4"/>
      <c r="AAW133" s="4"/>
      <c r="AAX133" s="4"/>
      <c r="AAY133" s="4"/>
      <c r="AAZ133" s="4"/>
      <c r="ABA133" s="4"/>
      <c r="ABB133" s="4"/>
      <c r="ABC133" s="4"/>
      <c r="ABD133" s="4"/>
      <c r="ABE133" s="4"/>
      <c r="ABF133" s="4"/>
      <c r="ABG133" s="4"/>
      <c r="ABH133" s="4"/>
      <c r="ABI133" s="4"/>
      <c r="ABJ133" s="4"/>
      <c r="ABK133" s="4"/>
      <c r="ABL133" s="4"/>
      <c r="ABM133" s="4"/>
      <c r="ABN133" s="4"/>
      <c r="ABO133" s="4"/>
      <c r="ABP133" s="4"/>
      <c r="ABQ133" s="4"/>
      <c r="ABR133" s="4"/>
      <c r="ABS133" s="4"/>
      <c r="ABT133" s="4"/>
      <c r="ABU133" s="4"/>
      <c r="ABV133" s="4"/>
      <c r="ABW133" s="4"/>
      <c r="ABX133" s="4"/>
      <c r="ABY133" s="4"/>
      <c r="ABZ133" s="4"/>
      <c r="ACA133" s="4"/>
      <c r="ACB133" s="4"/>
      <c r="ACC133" s="4"/>
      <c r="ACD133" s="4"/>
      <c r="ACE133" s="4"/>
      <c r="ACF133" s="4"/>
      <c r="ACG133" s="4"/>
      <c r="ACH133" s="4"/>
      <c r="ACI133" s="4"/>
      <c r="ACJ133" s="4"/>
      <c r="ACK133" s="4"/>
      <c r="ACL133" s="4"/>
      <c r="ACM133" s="4"/>
      <c r="ACN133" s="4"/>
      <c r="ACO133" s="4"/>
      <c r="ACP133" s="4"/>
      <c r="ACQ133" s="4"/>
      <c r="ACR133" s="4"/>
      <c r="ACS133" s="4"/>
      <c r="ACT133" s="4"/>
      <c r="ACU133" s="4"/>
      <c r="ACV133" s="4"/>
      <c r="ACW133" s="4"/>
      <c r="ACX133" s="4"/>
      <c r="ACY133" s="4"/>
      <c r="ACZ133" s="4"/>
      <c r="ADA133" s="4"/>
      <c r="ADB133" s="4"/>
      <c r="ADC133" s="4"/>
      <c r="ADD133" s="4"/>
      <c r="ADE133" s="4"/>
      <c r="ADF133" s="4"/>
      <c r="ADG133" s="4"/>
      <c r="ADH133" s="4"/>
      <c r="ADI133" s="4"/>
      <c r="ADJ133" s="4"/>
      <c r="ADK133" s="4"/>
      <c r="ADL133" s="4"/>
      <c r="ADM133" s="4"/>
      <c r="ADN133" s="4"/>
      <c r="ADO133" s="4"/>
      <c r="ADP133" s="4"/>
      <c r="ADQ133" s="4"/>
      <c r="ADR133" s="4"/>
      <c r="ADS133" s="4"/>
      <c r="ADT133" s="4"/>
      <c r="ADU133" s="4"/>
      <c r="ADV133" s="4"/>
      <c r="ADW133" s="4"/>
      <c r="ADX133" s="4"/>
      <c r="ADY133" s="4"/>
      <c r="ADZ133" s="4"/>
      <c r="AEA133" s="4"/>
      <c r="AEB133" s="4"/>
      <c r="AEC133" s="4"/>
      <c r="AED133" s="4"/>
      <c r="AEE133" s="4"/>
      <c r="AEF133" s="4"/>
      <c r="AEG133" s="4"/>
      <c r="AEH133" s="4"/>
      <c r="AEI133" s="4"/>
      <c r="AEJ133" s="4"/>
      <c r="AEK133" s="4"/>
      <c r="AEL133" s="4"/>
      <c r="AEM133" s="4"/>
      <c r="AEN133" s="4"/>
      <c r="AEO133" s="4"/>
      <c r="AEP133" s="4"/>
      <c r="AEQ133" s="4"/>
      <c r="AER133" s="4"/>
      <c r="AES133" s="4"/>
      <c r="AET133" s="4"/>
      <c r="AEU133" s="4"/>
      <c r="AEV133" s="4"/>
      <c r="AEW133" s="4"/>
      <c r="AEX133" s="4"/>
      <c r="AEY133" s="4"/>
      <c r="AEZ133" s="4"/>
      <c r="AFA133" s="4"/>
      <c r="AFB133" s="4"/>
      <c r="AFC133" s="4"/>
      <c r="AFD133" s="4"/>
      <c r="AFE133" s="4"/>
      <c r="AFF133" s="4"/>
      <c r="AFG133" s="4"/>
      <c r="AFH133" s="4"/>
      <c r="AFI133" s="4"/>
      <c r="AFJ133" s="4"/>
      <c r="AFK133" s="4"/>
      <c r="AFL133" s="4"/>
      <c r="AFM133" s="4"/>
      <c r="AFN133" s="4"/>
      <c r="AFO133" s="4"/>
      <c r="AFP133" s="4"/>
      <c r="AFQ133" s="4"/>
      <c r="AFR133" s="4"/>
      <c r="AFS133" s="4"/>
      <c r="AFT133" s="4"/>
      <c r="AFU133" s="4"/>
      <c r="AFV133" s="4"/>
      <c r="AFW133" s="4"/>
      <c r="AFX133" s="4"/>
      <c r="AFY133" s="4"/>
      <c r="AFZ133" s="4"/>
      <c r="AGA133" s="4"/>
      <c r="AGB133" s="4"/>
      <c r="AGC133" s="4"/>
      <c r="AGD133" s="4"/>
      <c r="AGE133" s="4"/>
      <c r="AGF133" s="4"/>
      <c r="AGG133" s="4"/>
      <c r="AGH133" s="4"/>
      <c r="AGI133" s="4"/>
      <c r="AGJ133" s="4"/>
      <c r="AGK133" s="4"/>
      <c r="AGL133" s="4"/>
      <c r="AGM133" s="4"/>
      <c r="AGN133" s="4"/>
      <c r="AGO133" s="4"/>
      <c r="AGP133" s="4"/>
      <c r="AGQ133" s="4"/>
      <c r="AGR133" s="4"/>
      <c r="AGS133" s="4"/>
      <c r="AGT133" s="4"/>
      <c r="AGU133" s="4"/>
      <c r="AGV133" s="4"/>
      <c r="AGW133" s="4"/>
      <c r="AGX133" s="4"/>
      <c r="AGY133" s="4"/>
      <c r="AGZ133" s="4"/>
      <c r="AHA133" s="4"/>
      <c r="AHB133" s="4"/>
      <c r="AHC133" s="4"/>
      <c r="AHD133" s="4"/>
      <c r="AHE133" s="4"/>
      <c r="AHF133" s="4"/>
      <c r="AHG133" s="4"/>
      <c r="AHH133" s="4"/>
      <c r="AHI133" s="4"/>
      <c r="AHJ133" s="4"/>
      <c r="AHK133" s="4"/>
      <c r="AHL133" s="4"/>
      <c r="AHM133" s="4"/>
      <c r="AHN133" s="4"/>
      <c r="AHO133" s="4"/>
      <c r="AHP133" s="4"/>
      <c r="AHQ133" s="4"/>
      <c r="AHR133" s="4"/>
      <c r="AHS133" s="4"/>
      <c r="AHT133" s="4"/>
      <c r="AHU133" s="4"/>
      <c r="AHV133" s="4"/>
      <c r="AHW133" s="4"/>
      <c r="AHX133" s="4"/>
      <c r="AHY133" s="4"/>
      <c r="AHZ133" s="4"/>
      <c r="AIA133" s="4"/>
      <c r="AIB133" s="4"/>
      <c r="AIC133" s="4"/>
      <c r="AID133" s="4"/>
      <c r="AIE133" s="4"/>
      <c r="AIF133" s="4"/>
      <c r="AIG133" s="4"/>
      <c r="AIH133" s="4"/>
      <c r="AII133" s="4"/>
      <c r="AIJ133" s="4"/>
      <c r="AIK133" s="4"/>
      <c r="AIL133" s="4"/>
      <c r="AIM133" s="4"/>
      <c r="AIN133" s="4"/>
      <c r="AIO133" s="4"/>
      <c r="AIP133" s="4"/>
      <c r="AIQ133" s="4"/>
      <c r="AIR133" s="4"/>
      <c r="AIS133" s="4"/>
      <c r="AIT133" s="4"/>
      <c r="AIU133" s="4"/>
      <c r="AIV133" s="4"/>
      <c r="AIW133" s="4"/>
      <c r="AIX133" s="4"/>
      <c r="AIY133" s="4"/>
      <c r="AIZ133" s="4"/>
      <c r="AJA133" s="4"/>
      <c r="AJB133" s="4"/>
      <c r="AJC133" s="4"/>
      <c r="AJD133" s="4"/>
      <c r="AJE133" s="4"/>
      <c r="AJF133" s="4"/>
      <c r="AJG133" s="4"/>
      <c r="AJH133" s="4"/>
      <c r="AJI133" s="4"/>
      <c r="AJJ133" s="4"/>
      <c r="AJK133" s="4"/>
      <c r="AJL133" s="4"/>
      <c r="AJM133" s="4"/>
      <c r="AJN133" s="4"/>
      <c r="AJO133" s="4"/>
      <c r="AJP133" s="4"/>
      <c r="AJQ133" s="4"/>
      <c r="AJR133" s="4"/>
      <c r="AJS133" s="4"/>
      <c r="AJT133" s="4"/>
      <c r="AJU133" s="4"/>
      <c r="AJV133" s="4"/>
      <c r="AJW133" s="4"/>
      <c r="AJX133" s="4"/>
      <c r="AJY133" s="4"/>
      <c r="AJZ133" s="4"/>
      <c r="AKA133" s="4"/>
      <c r="AKB133" s="4"/>
      <c r="AKC133" s="4"/>
      <c r="AKD133" s="4"/>
      <c r="AKE133" s="4"/>
      <c r="AKF133" s="4"/>
      <c r="AKG133" s="4"/>
      <c r="AKH133" s="4"/>
      <c r="AKI133" s="4"/>
      <c r="AKJ133" s="4"/>
      <c r="AKK133" s="4"/>
      <c r="AKL133" s="4"/>
      <c r="AKM133" s="4"/>
      <c r="AKN133" s="4"/>
      <c r="AKO133" s="4"/>
      <c r="AKP133" s="4"/>
      <c r="AKQ133" s="4"/>
      <c r="AKR133" s="4"/>
      <c r="AKS133" s="4"/>
      <c r="AKT133" s="4"/>
      <c r="AKU133" s="4"/>
      <c r="AKV133" s="4"/>
      <c r="AKW133" s="4"/>
      <c r="AKX133" s="4"/>
      <c r="AKY133" s="4"/>
      <c r="AKZ133" s="4"/>
      <c r="ALA133" s="4"/>
      <c r="ALB133" s="4"/>
      <c r="ALC133" s="4"/>
      <c r="ALD133" s="4"/>
      <c r="ALE133" s="4"/>
      <c r="ALF133" s="4"/>
      <c r="ALG133" s="4"/>
      <c r="ALH133" s="4"/>
      <c r="ALI133" s="4"/>
      <c r="ALJ133" s="4"/>
      <c r="ALK133" s="4"/>
      <c r="ALL133" s="4"/>
      <c r="ALM133" s="4"/>
      <c r="ALN133" s="4"/>
      <c r="ALO133" s="4"/>
      <c r="ALP133" s="4"/>
      <c r="ALQ133" s="4"/>
      <c r="ALR133" s="4"/>
      <c r="ALS133" s="4"/>
      <c r="ALT133" s="4"/>
      <c r="ALU133" s="4"/>
      <c r="ALV133" s="4"/>
      <c r="ALW133" s="4"/>
      <c r="ALX133" s="4"/>
      <c r="ALY133" s="4"/>
      <c r="ALZ133" s="4"/>
      <c r="AMA133" s="4"/>
      <c r="AMB133" s="4"/>
      <c r="AMC133" s="4"/>
      <c r="AMD133" s="4"/>
      <c r="AME133" s="4"/>
      <c r="AMF133" s="4"/>
      <c r="AMG133" s="4"/>
      <c r="AMH133" s="4"/>
      <c r="AMI133" s="4"/>
      <c r="AMJ133" s="4"/>
      <c r="AMK133" s="4"/>
      <c r="AML133" s="4"/>
      <c r="AMM133" s="4"/>
      <c r="AMN133" s="4"/>
      <c r="AMO133" s="4"/>
      <c r="AMP133" s="4"/>
      <c r="AMQ133" s="4"/>
      <c r="AMR133" s="4"/>
      <c r="AMS133" s="4"/>
      <c r="AMT133" s="4"/>
      <c r="AMU133" s="4"/>
      <c r="AMV133" s="4"/>
      <c r="AMW133" s="4"/>
      <c r="AMX133" s="4"/>
      <c r="AMY133" s="4"/>
      <c r="AMZ133" s="4"/>
      <c r="ANA133" s="4"/>
      <c r="ANB133" s="4"/>
      <c r="ANC133" s="4"/>
      <c r="AND133" s="4"/>
      <c r="ANE133" s="4"/>
      <c r="ANF133" s="4"/>
      <c r="ANG133" s="4"/>
      <c r="ANH133" s="4"/>
      <c r="ANI133" s="4"/>
      <c r="ANJ133" s="4"/>
      <c r="ANK133" s="4"/>
      <c r="ANL133" s="4"/>
      <c r="ANM133" s="4"/>
      <c r="ANN133" s="4"/>
      <c r="ANO133" s="4"/>
      <c r="ANP133" s="4"/>
      <c r="ANQ133" s="4"/>
      <c r="ANR133" s="4"/>
      <c r="ANS133" s="4"/>
      <c r="ANT133" s="4"/>
      <c r="ANU133" s="4"/>
      <c r="ANV133" s="4"/>
      <c r="ANW133" s="4"/>
      <c r="ANX133" s="4"/>
      <c r="ANY133" s="4"/>
      <c r="ANZ133" s="4"/>
      <c r="AOA133" s="4"/>
      <c r="AOB133" s="4"/>
      <c r="AOC133" s="4"/>
      <c r="AOD133" s="4"/>
      <c r="AOE133" s="4"/>
      <c r="AOF133" s="4"/>
      <c r="AOG133" s="4"/>
      <c r="AOH133" s="4"/>
      <c r="AOI133" s="4"/>
      <c r="AOJ133" s="4"/>
      <c r="AOK133" s="4"/>
      <c r="AOL133" s="4"/>
      <c r="AOM133" s="4"/>
      <c r="AON133" s="4"/>
      <c r="AOO133" s="4"/>
      <c r="AOP133" s="4"/>
      <c r="AOQ133" s="4"/>
      <c r="AOR133" s="4"/>
      <c r="AOS133" s="4"/>
      <c r="AOT133" s="4"/>
      <c r="AOU133" s="4"/>
      <c r="AOV133" s="4"/>
      <c r="AOW133" s="4"/>
      <c r="AOX133" s="4"/>
      <c r="AOY133" s="4"/>
      <c r="AOZ133" s="4"/>
      <c r="APA133" s="4"/>
      <c r="APB133" s="4"/>
      <c r="APC133" s="4"/>
      <c r="APD133" s="4"/>
      <c r="APE133" s="4"/>
      <c r="APF133" s="4"/>
      <c r="APG133" s="4"/>
      <c r="APH133" s="4"/>
      <c r="API133" s="4"/>
      <c r="APJ133" s="4"/>
      <c r="APK133" s="4"/>
      <c r="APL133" s="4"/>
      <c r="APM133" s="4"/>
      <c r="APN133" s="4"/>
      <c r="APO133" s="4"/>
      <c r="APP133" s="4"/>
      <c r="APQ133" s="4"/>
      <c r="APR133" s="4"/>
      <c r="APS133" s="4"/>
      <c r="APT133" s="4"/>
      <c r="APU133" s="4"/>
      <c r="APV133" s="4"/>
      <c r="APW133" s="4"/>
      <c r="APX133" s="4"/>
      <c r="APY133" s="4"/>
      <c r="APZ133" s="4"/>
      <c r="AQA133" s="4"/>
      <c r="AQB133" s="4"/>
      <c r="AQC133" s="4"/>
      <c r="AQD133" s="4"/>
      <c r="AQE133" s="4"/>
      <c r="AQF133" s="4"/>
      <c r="AQG133" s="4"/>
      <c r="AQH133" s="4"/>
      <c r="AQI133" s="4"/>
      <c r="AQJ133" s="4"/>
      <c r="AQK133" s="4"/>
      <c r="AQL133" s="4"/>
      <c r="AQM133" s="4"/>
      <c r="AQN133" s="4"/>
      <c r="AQO133" s="4"/>
      <c r="AQP133" s="4"/>
      <c r="AQQ133" s="4"/>
      <c r="AQR133" s="4"/>
      <c r="AQS133" s="4"/>
      <c r="AQT133" s="4"/>
      <c r="AQU133" s="4"/>
      <c r="AQV133" s="4"/>
      <c r="AQW133" s="4"/>
      <c r="AQX133" s="4"/>
      <c r="AQY133" s="4"/>
      <c r="AQZ133" s="4"/>
      <c r="ARA133" s="4"/>
      <c r="ARB133" s="4"/>
      <c r="ARC133" s="4"/>
      <c r="ARD133" s="4"/>
      <c r="ARE133" s="4"/>
      <c r="ARF133" s="4"/>
      <c r="ARG133" s="4"/>
      <c r="ARH133" s="4"/>
      <c r="ARI133" s="4"/>
      <c r="ARJ133" s="4"/>
      <c r="ARK133" s="4"/>
      <c r="ARL133" s="4"/>
      <c r="ARM133" s="4"/>
      <c r="ARN133" s="4"/>
      <c r="ARO133" s="4"/>
      <c r="ARP133" s="4"/>
      <c r="ARQ133" s="4"/>
      <c r="ARR133" s="4"/>
      <c r="ARS133" s="4"/>
      <c r="ART133" s="4"/>
      <c r="ARU133" s="4"/>
      <c r="ARV133" s="4"/>
      <c r="ARW133" s="4"/>
      <c r="ARX133" s="4"/>
      <c r="ARY133" s="4"/>
      <c r="ARZ133" s="4"/>
      <c r="ASA133" s="4"/>
      <c r="ASB133" s="4"/>
      <c r="ASC133" s="4"/>
      <c r="ASD133" s="4"/>
      <c r="ASE133" s="4"/>
      <c r="ASF133" s="4"/>
      <c r="ASG133" s="4"/>
      <c r="ASH133" s="4"/>
      <c r="ASI133" s="4"/>
      <c r="ASJ133" s="4"/>
      <c r="ASK133" s="4"/>
      <c r="ASL133" s="4"/>
      <c r="ASM133" s="4"/>
      <c r="ASN133" s="4"/>
      <c r="ASO133" s="4"/>
      <c r="ASP133" s="4"/>
      <c r="ASQ133" s="4"/>
      <c r="ASR133" s="4"/>
      <c r="ASS133" s="4"/>
      <c r="AST133" s="4"/>
      <c r="ASU133" s="4"/>
      <c r="ASV133" s="4"/>
      <c r="ASW133" s="4"/>
      <c r="ASX133" s="4"/>
      <c r="ASY133" s="4"/>
      <c r="ASZ133" s="4"/>
      <c r="ATA133" s="4"/>
      <c r="ATB133" s="4"/>
      <c r="ATC133" s="4"/>
    </row>
    <row r="134" spans="1:1199" s="5" customFormat="1" ht="45" customHeight="1">
      <c r="A134" s="13">
        <f t="shared" si="11"/>
        <v>115</v>
      </c>
      <c r="B134" s="14" t="s">
        <v>496</v>
      </c>
      <c r="C134" s="13" t="s">
        <v>497</v>
      </c>
      <c r="D134" s="13" t="s">
        <v>478</v>
      </c>
      <c r="E134" s="13" t="s">
        <v>497</v>
      </c>
      <c r="F134" s="13" t="s">
        <v>470</v>
      </c>
      <c r="G134" s="13" t="s">
        <v>498</v>
      </c>
      <c r="H134" s="13" t="s">
        <v>90</v>
      </c>
      <c r="I134" s="13" t="s">
        <v>91</v>
      </c>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c r="JY134" s="4"/>
      <c r="JZ134" s="4"/>
      <c r="KA134" s="4"/>
      <c r="KB134" s="4"/>
      <c r="KC134" s="4"/>
      <c r="KD134" s="4"/>
      <c r="KE134" s="4"/>
      <c r="KF134" s="4"/>
      <c r="KG134" s="4"/>
      <c r="KH134" s="4"/>
      <c r="KI134" s="4"/>
      <c r="KJ134" s="4"/>
      <c r="KK134" s="4"/>
      <c r="KL134" s="4"/>
      <c r="KM134" s="4"/>
      <c r="KN134" s="4"/>
      <c r="KO134" s="4"/>
      <c r="KP134" s="4"/>
      <c r="KQ134" s="4"/>
      <c r="KR134" s="4"/>
      <c r="KS134" s="4"/>
      <c r="KT134" s="4"/>
      <c r="KU134" s="4"/>
      <c r="KV134" s="4"/>
      <c r="KW134" s="4"/>
      <c r="KX134" s="4"/>
      <c r="KY134" s="4"/>
      <c r="KZ134" s="4"/>
      <c r="LA134" s="4"/>
      <c r="LB134" s="4"/>
      <c r="LC134" s="4"/>
      <c r="LD134" s="4"/>
      <c r="LE134" s="4"/>
      <c r="LF134" s="4"/>
      <c r="LG134" s="4"/>
      <c r="LH134" s="4"/>
      <c r="LI134" s="4"/>
      <c r="LJ134" s="4"/>
      <c r="LK134" s="4"/>
      <c r="LL134" s="4"/>
      <c r="LM134" s="4"/>
      <c r="LN134" s="4"/>
      <c r="LO134" s="4"/>
      <c r="LP134" s="4"/>
      <c r="LQ134" s="4"/>
      <c r="LR134" s="4"/>
      <c r="LS134" s="4"/>
      <c r="LT134" s="4"/>
      <c r="LU134" s="4"/>
      <c r="LV134" s="4"/>
      <c r="LW134" s="4"/>
      <c r="LX134" s="4"/>
      <c r="LY134" s="4"/>
      <c r="LZ134" s="4"/>
      <c r="MA134" s="4"/>
      <c r="MB134" s="4"/>
      <c r="MC134" s="4"/>
      <c r="MD134" s="4"/>
      <c r="ME134" s="4"/>
      <c r="MF134" s="4"/>
      <c r="MG134" s="4"/>
      <c r="MH134" s="4"/>
      <c r="MI134" s="4"/>
      <c r="MJ134" s="4"/>
      <c r="MK134" s="4"/>
      <c r="ML134" s="4"/>
      <c r="MM134" s="4"/>
      <c r="MN134" s="4"/>
      <c r="MO134" s="4"/>
      <c r="MP134" s="4"/>
      <c r="MQ134" s="4"/>
      <c r="MR134" s="4"/>
      <c r="MS134" s="4"/>
      <c r="MT134" s="4"/>
      <c r="MU134" s="4"/>
      <c r="MV134" s="4"/>
      <c r="MW134" s="4"/>
      <c r="MX134" s="4"/>
      <c r="MY134" s="4"/>
      <c r="MZ134" s="4"/>
      <c r="NA134" s="4"/>
      <c r="NB134" s="4"/>
      <c r="NC134" s="4"/>
      <c r="ND134" s="4"/>
      <c r="NE134" s="4"/>
      <c r="NF134" s="4"/>
      <c r="NG134" s="4"/>
      <c r="NH134" s="4"/>
      <c r="NI134" s="4"/>
      <c r="NJ134" s="4"/>
      <c r="NK134" s="4"/>
      <c r="NL134" s="4"/>
      <c r="NM134" s="4"/>
      <c r="NN134" s="4"/>
      <c r="NO134" s="4"/>
      <c r="NP134" s="4"/>
      <c r="NQ134" s="4"/>
      <c r="NR134" s="4"/>
      <c r="NS134" s="4"/>
      <c r="NT134" s="4"/>
      <c r="NU134" s="4"/>
      <c r="NV134" s="4"/>
      <c r="NW134" s="4"/>
      <c r="NX134" s="4"/>
      <c r="NY134" s="4"/>
      <c r="NZ134" s="4"/>
      <c r="OA134" s="4"/>
      <c r="OB134" s="4"/>
      <c r="OC134" s="4"/>
      <c r="OD134" s="4"/>
      <c r="OE134" s="4"/>
      <c r="OF134" s="4"/>
      <c r="OG134" s="4"/>
      <c r="OH134" s="4"/>
      <c r="OI134" s="4"/>
      <c r="OJ134" s="4"/>
      <c r="OK134" s="4"/>
      <c r="OL134" s="4"/>
      <c r="OM134" s="4"/>
      <c r="ON134" s="4"/>
      <c r="OO134" s="4"/>
      <c r="OP134" s="4"/>
      <c r="OQ134" s="4"/>
      <c r="OR134" s="4"/>
      <c r="OS134" s="4"/>
      <c r="OT134" s="4"/>
      <c r="OU134" s="4"/>
      <c r="OV134" s="4"/>
      <c r="OW134" s="4"/>
      <c r="OX134" s="4"/>
      <c r="OY134" s="4"/>
      <c r="OZ134" s="4"/>
      <c r="PA134" s="4"/>
      <c r="PB134" s="4"/>
      <c r="PC134" s="4"/>
      <c r="PD134" s="4"/>
      <c r="PE134" s="4"/>
      <c r="PF134" s="4"/>
      <c r="PG134" s="4"/>
      <c r="PH134" s="4"/>
      <c r="PI134" s="4"/>
      <c r="PJ134" s="4"/>
      <c r="PK134" s="4"/>
      <c r="PL134" s="4"/>
      <c r="PM134" s="4"/>
      <c r="PN134" s="4"/>
      <c r="PO134" s="4"/>
      <c r="PP134" s="4"/>
      <c r="PQ134" s="4"/>
      <c r="PR134" s="4"/>
      <c r="PS134" s="4"/>
      <c r="PT134" s="4"/>
      <c r="PU134" s="4"/>
      <c r="PV134" s="4"/>
      <c r="PW134" s="4"/>
      <c r="PX134" s="4"/>
      <c r="PY134" s="4"/>
      <c r="PZ134" s="4"/>
      <c r="QA134" s="4"/>
      <c r="QB134" s="4"/>
      <c r="QC134" s="4"/>
      <c r="QD134" s="4"/>
      <c r="QE134" s="4"/>
      <c r="QF134" s="4"/>
      <c r="QG134" s="4"/>
      <c r="QH134" s="4"/>
      <c r="QI134" s="4"/>
      <c r="QJ134" s="4"/>
      <c r="QK134" s="4"/>
      <c r="QL134" s="4"/>
      <c r="QM134" s="4"/>
      <c r="QN134" s="4"/>
      <c r="QO134" s="4"/>
      <c r="QP134" s="4"/>
      <c r="QQ134" s="4"/>
      <c r="QR134" s="4"/>
      <c r="QS134" s="4"/>
      <c r="QT134" s="4"/>
      <c r="QU134" s="4"/>
      <c r="QV134" s="4"/>
      <c r="QW134" s="4"/>
      <c r="QX134" s="4"/>
      <c r="QY134" s="4"/>
      <c r="QZ134" s="4"/>
      <c r="RA134" s="4"/>
      <c r="RB134" s="4"/>
      <c r="RC134" s="4"/>
      <c r="RD134" s="4"/>
      <c r="RE134" s="4"/>
      <c r="RF134" s="4"/>
      <c r="RG134" s="4"/>
      <c r="RH134" s="4"/>
      <c r="RI134" s="4"/>
      <c r="RJ134" s="4"/>
      <c r="RK134" s="4"/>
      <c r="RL134" s="4"/>
      <c r="RM134" s="4"/>
      <c r="RN134" s="4"/>
      <c r="RO134" s="4"/>
      <c r="RP134" s="4"/>
      <c r="RQ134" s="4"/>
      <c r="RR134" s="4"/>
      <c r="RS134" s="4"/>
      <c r="RT134" s="4"/>
      <c r="RU134" s="4"/>
      <c r="RV134" s="4"/>
      <c r="RW134" s="4"/>
      <c r="RX134" s="4"/>
      <c r="RY134" s="4"/>
      <c r="RZ134" s="4"/>
      <c r="SA134" s="4"/>
      <c r="SB134" s="4"/>
      <c r="SC134" s="4"/>
      <c r="SD134" s="4"/>
      <c r="SE134" s="4"/>
      <c r="SF134" s="4"/>
      <c r="SG134" s="4"/>
      <c r="SH134" s="4"/>
      <c r="SI134" s="4"/>
      <c r="SJ134" s="4"/>
      <c r="SK134" s="4"/>
      <c r="SL134" s="4"/>
      <c r="SM134" s="4"/>
      <c r="SN134" s="4"/>
      <c r="SO134" s="4"/>
      <c r="SP134" s="4"/>
      <c r="SQ134" s="4"/>
      <c r="SR134" s="4"/>
      <c r="SS134" s="4"/>
      <c r="ST134" s="4"/>
      <c r="SU134" s="4"/>
      <c r="SV134" s="4"/>
      <c r="SW134" s="4"/>
      <c r="SX134" s="4"/>
      <c r="SY134" s="4"/>
      <c r="SZ134" s="4"/>
      <c r="TA134" s="4"/>
      <c r="TB134" s="4"/>
      <c r="TC134" s="4"/>
      <c r="TD134" s="4"/>
      <c r="TE134" s="4"/>
      <c r="TF134" s="4"/>
      <c r="TG134" s="4"/>
      <c r="TH134" s="4"/>
      <c r="TI134" s="4"/>
      <c r="TJ134" s="4"/>
      <c r="TK134" s="4"/>
      <c r="TL134" s="4"/>
      <c r="TM134" s="4"/>
      <c r="TN134" s="4"/>
      <c r="TO134" s="4"/>
      <c r="TP134" s="4"/>
      <c r="TQ134" s="4"/>
      <c r="TR134" s="4"/>
      <c r="TS134" s="4"/>
      <c r="TT134" s="4"/>
      <c r="TU134" s="4"/>
      <c r="TV134" s="4"/>
      <c r="TW134" s="4"/>
      <c r="TX134" s="4"/>
      <c r="TY134" s="4"/>
      <c r="TZ134" s="4"/>
      <c r="UA134" s="4"/>
      <c r="UB134" s="4"/>
      <c r="UC134" s="4"/>
      <c r="UD134" s="4"/>
      <c r="UE134" s="4"/>
      <c r="UF134" s="4"/>
      <c r="UG134" s="4"/>
      <c r="UH134" s="4"/>
      <c r="UI134" s="4"/>
      <c r="UJ134" s="4"/>
      <c r="UK134" s="4"/>
      <c r="UL134" s="4"/>
      <c r="UM134" s="4"/>
      <c r="UN134" s="4"/>
      <c r="UO134" s="4"/>
      <c r="UP134" s="4"/>
      <c r="UQ134" s="4"/>
      <c r="UR134" s="4"/>
      <c r="US134" s="4"/>
      <c r="UT134" s="4"/>
      <c r="UU134" s="4"/>
      <c r="UV134" s="4"/>
      <c r="UW134" s="4"/>
      <c r="UX134" s="4"/>
      <c r="UY134" s="4"/>
      <c r="UZ134" s="4"/>
      <c r="VA134" s="4"/>
      <c r="VB134" s="4"/>
      <c r="VC134" s="4"/>
      <c r="VD134" s="4"/>
      <c r="VE134" s="4"/>
      <c r="VF134" s="4"/>
      <c r="VG134" s="4"/>
      <c r="VH134" s="4"/>
      <c r="VI134" s="4"/>
      <c r="VJ134" s="4"/>
      <c r="VK134" s="4"/>
      <c r="VL134" s="4"/>
      <c r="VM134" s="4"/>
      <c r="VN134" s="4"/>
      <c r="VO134" s="4"/>
      <c r="VP134" s="4"/>
      <c r="VQ134" s="4"/>
      <c r="VR134" s="4"/>
      <c r="VS134" s="4"/>
      <c r="VT134" s="4"/>
      <c r="VU134" s="4"/>
      <c r="VV134" s="4"/>
      <c r="VW134" s="4"/>
      <c r="VX134" s="4"/>
      <c r="VY134" s="4"/>
      <c r="VZ134" s="4"/>
      <c r="WA134" s="4"/>
      <c r="WB134" s="4"/>
      <c r="WC134" s="4"/>
      <c r="WD134" s="4"/>
      <c r="WE134" s="4"/>
      <c r="WF134" s="4"/>
      <c r="WG134" s="4"/>
      <c r="WH134" s="4"/>
      <c r="WI134" s="4"/>
      <c r="WJ134" s="4"/>
      <c r="WK134" s="4"/>
      <c r="WL134" s="4"/>
      <c r="WM134" s="4"/>
      <c r="WN134" s="4"/>
      <c r="WO134" s="4"/>
      <c r="WP134" s="4"/>
      <c r="WQ134" s="4"/>
      <c r="WR134" s="4"/>
      <c r="WS134" s="4"/>
      <c r="WT134" s="4"/>
      <c r="WU134" s="4"/>
      <c r="WV134" s="4"/>
      <c r="WW134" s="4"/>
      <c r="WX134" s="4"/>
      <c r="WY134" s="4"/>
      <c r="WZ134" s="4"/>
      <c r="XA134" s="4"/>
      <c r="XB134" s="4"/>
      <c r="XC134" s="4"/>
      <c r="XD134" s="4"/>
      <c r="XE134" s="4"/>
      <c r="XF134" s="4"/>
      <c r="XG134" s="4"/>
      <c r="XH134" s="4"/>
      <c r="XI134" s="4"/>
      <c r="XJ134" s="4"/>
      <c r="XK134" s="4"/>
      <c r="XL134" s="4"/>
      <c r="XM134" s="4"/>
      <c r="XN134" s="4"/>
      <c r="XO134" s="4"/>
      <c r="XP134" s="4"/>
      <c r="XQ134" s="4"/>
      <c r="XR134" s="4"/>
      <c r="XS134" s="4"/>
      <c r="XT134" s="4"/>
      <c r="XU134" s="4"/>
      <c r="XV134" s="4"/>
      <c r="XW134" s="4"/>
      <c r="XX134" s="4"/>
      <c r="XY134" s="4"/>
      <c r="XZ134" s="4"/>
      <c r="YA134" s="4"/>
      <c r="YB134" s="4"/>
      <c r="YC134" s="4"/>
      <c r="YD134" s="4"/>
      <c r="YE134" s="4"/>
      <c r="YF134" s="4"/>
      <c r="YG134" s="4"/>
      <c r="YH134" s="4"/>
      <c r="YI134" s="4"/>
      <c r="YJ134" s="4"/>
      <c r="YK134" s="4"/>
      <c r="YL134" s="4"/>
      <c r="YM134" s="4"/>
      <c r="YN134" s="4"/>
      <c r="YO134" s="4"/>
      <c r="YP134" s="4"/>
      <c r="YQ134" s="4"/>
      <c r="YR134" s="4"/>
      <c r="YS134" s="4"/>
      <c r="YT134" s="4"/>
      <c r="YU134" s="4"/>
      <c r="YV134" s="4"/>
      <c r="YW134" s="4"/>
      <c r="YX134" s="4"/>
      <c r="YY134" s="4"/>
      <c r="YZ134" s="4"/>
      <c r="ZA134" s="4"/>
      <c r="ZB134" s="4"/>
      <c r="ZC134" s="4"/>
      <c r="ZD134" s="4"/>
      <c r="ZE134" s="4"/>
      <c r="ZF134" s="4"/>
      <c r="ZG134" s="4"/>
      <c r="ZH134" s="4"/>
      <c r="ZI134" s="4"/>
      <c r="ZJ134" s="4"/>
      <c r="ZK134" s="4"/>
      <c r="ZL134" s="4"/>
      <c r="ZM134" s="4"/>
      <c r="ZN134" s="4"/>
      <c r="ZO134" s="4"/>
      <c r="ZP134" s="4"/>
      <c r="ZQ134" s="4"/>
      <c r="ZR134" s="4"/>
      <c r="ZS134" s="4"/>
      <c r="ZT134" s="4"/>
      <c r="ZU134" s="4"/>
      <c r="ZV134" s="4"/>
      <c r="ZW134" s="4"/>
      <c r="ZX134" s="4"/>
      <c r="ZY134" s="4"/>
      <c r="ZZ134" s="4"/>
      <c r="AAA134" s="4"/>
      <c r="AAB134" s="4"/>
      <c r="AAC134" s="4"/>
      <c r="AAD134" s="4"/>
      <c r="AAE134" s="4"/>
      <c r="AAF134" s="4"/>
      <c r="AAG134" s="4"/>
      <c r="AAH134" s="4"/>
      <c r="AAI134" s="4"/>
      <c r="AAJ134" s="4"/>
      <c r="AAK134" s="4"/>
      <c r="AAL134" s="4"/>
      <c r="AAM134" s="4"/>
      <c r="AAN134" s="4"/>
      <c r="AAO134" s="4"/>
      <c r="AAP134" s="4"/>
      <c r="AAQ134" s="4"/>
      <c r="AAR134" s="4"/>
      <c r="AAS134" s="4"/>
      <c r="AAT134" s="4"/>
      <c r="AAU134" s="4"/>
      <c r="AAV134" s="4"/>
      <c r="AAW134" s="4"/>
      <c r="AAX134" s="4"/>
      <c r="AAY134" s="4"/>
      <c r="AAZ134" s="4"/>
      <c r="ABA134" s="4"/>
      <c r="ABB134" s="4"/>
      <c r="ABC134" s="4"/>
      <c r="ABD134" s="4"/>
      <c r="ABE134" s="4"/>
      <c r="ABF134" s="4"/>
      <c r="ABG134" s="4"/>
      <c r="ABH134" s="4"/>
      <c r="ABI134" s="4"/>
      <c r="ABJ134" s="4"/>
      <c r="ABK134" s="4"/>
      <c r="ABL134" s="4"/>
      <c r="ABM134" s="4"/>
      <c r="ABN134" s="4"/>
      <c r="ABO134" s="4"/>
      <c r="ABP134" s="4"/>
      <c r="ABQ134" s="4"/>
      <c r="ABR134" s="4"/>
      <c r="ABS134" s="4"/>
      <c r="ABT134" s="4"/>
      <c r="ABU134" s="4"/>
      <c r="ABV134" s="4"/>
      <c r="ABW134" s="4"/>
      <c r="ABX134" s="4"/>
      <c r="ABY134" s="4"/>
      <c r="ABZ134" s="4"/>
      <c r="ACA134" s="4"/>
      <c r="ACB134" s="4"/>
      <c r="ACC134" s="4"/>
      <c r="ACD134" s="4"/>
      <c r="ACE134" s="4"/>
      <c r="ACF134" s="4"/>
      <c r="ACG134" s="4"/>
      <c r="ACH134" s="4"/>
      <c r="ACI134" s="4"/>
      <c r="ACJ134" s="4"/>
      <c r="ACK134" s="4"/>
      <c r="ACL134" s="4"/>
      <c r="ACM134" s="4"/>
      <c r="ACN134" s="4"/>
      <c r="ACO134" s="4"/>
      <c r="ACP134" s="4"/>
      <c r="ACQ134" s="4"/>
      <c r="ACR134" s="4"/>
      <c r="ACS134" s="4"/>
      <c r="ACT134" s="4"/>
      <c r="ACU134" s="4"/>
      <c r="ACV134" s="4"/>
      <c r="ACW134" s="4"/>
      <c r="ACX134" s="4"/>
      <c r="ACY134" s="4"/>
      <c r="ACZ134" s="4"/>
      <c r="ADA134" s="4"/>
      <c r="ADB134" s="4"/>
      <c r="ADC134" s="4"/>
      <c r="ADD134" s="4"/>
      <c r="ADE134" s="4"/>
      <c r="ADF134" s="4"/>
      <c r="ADG134" s="4"/>
      <c r="ADH134" s="4"/>
      <c r="ADI134" s="4"/>
      <c r="ADJ134" s="4"/>
      <c r="ADK134" s="4"/>
      <c r="ADL134" s="4"/>
      <c r="ADM134" s="4"/>
      <c r="ADN134" s="4"/>
      <c r="ADO134" s="4"/>
      <c r="ADP134" s="4"/>
      <c r="ADQ134" s="4"/>
      <c r="ADR134" s="4"/>
      <c r="ADS134" s="4"/>
      <c r="ADT134" s="4"/>
      <c r="ADU134" s="4"/>
      <c r="ADV134" s="4"/>
      <c r="ADW134" s="4"/>
      <c r="ADX134" s="4"/>
      <c r="ADY134" s="4"/>
      <c r="ADZ134" s="4"/>
      <c r="AEA134" s="4"/>
      <c r="AEB134" s="4"/>
      <c r="AEC134" s="4"/>
      <c r="AED134" s="4"/>
      <c r="AEE134" s="4"/>
      <c r="AEF134" s="4"/>
      <c r="AEG134" s="4"/>
      <c r="AEH134" s="4"/>
      <c r="AEI134" s="4"/>
      <c r="AEJ134" s="4"/>
      <c r="AEK134" s="4"/>
      <c r="AEL134" s="4"/>
      <c r="AEM134" s="4"/>
      <c r="AEN134" s="4"/>
      <c r="AEO134" s="4"/>
      <c r="AEP134" s="4"/>
      <c r="AEQ134" s="4"/>
      <c r="AER134" s="4"/>
      <c r="AES134" s="4"/>
      <c r="AET134" s="4"/>
      <c r="AEU134" s="4"/>
      <c r="AEV134" s="4"/>
      <c r="AEW134" s="4"/>
      <c r="AEX134" s="4"/>
      <c r="AEY134" s="4"/>
      <c r="AEZ134" s="4"/>
      <c r="AFA134" s="4"/>
      <c r="AFB134" s="4"/>
      <c r="AFC134" s="4"/>
      <c r="AFD134" s="4"/>
      <c r="AFE134" s="4"/>
      <c r="AFF134" s="4"/>
      <c r="AFG134" s="4"/>
      <c r="AFH134" s="4"/>
      <c r="AFI134" s="4"/>
      <c r="AFJ134" s="4"/>
      <c r="AFK134" s="4"/>
      <c r="AFL134" s="4"/>
      <c r="AFM134" s="4"/>
      <c r="AFN134" s="4"/>
      <c r="AFO134" s="4"/>
      <c r="AFP134" s="4"/>
      <c r="AFQ134" s="4"/>
      <c r="AFR134" s="4"/>
      <c r="AFS134" s="4"/>
      <c r="AFT134" s="4"/>
      <c r="AFU134" s="4"/>
      <c r="AFV134" s="4"/>
      <c r="AFW134" s="4"/>
      <c r="AFX134" s="4"/>
      <c r="AFY134" s="4"/>
      <c r="AFZ134" s="4"/>
      <c r="AGA134" s="4"/>
      <c r="AGB134" s="4"/>
      <c r="AGC134" s="4"/>
      <c r="AGD134" s="4"/>
      <c r="AGE134" s="4"/>
      <c r="AGF134" s="4"/>
      <c r="AGG134" s="4"/>
      <c r="AGH134" s="4"/>
      <c r="AGI134" s="4"/>
      <c r="AGJ134" s="4"/>
      <c r="AGK134" s="4"/>
      <c r="AGL134" s="4"/>
      <c r="AGM134" s="4"/>
      <c r="AGN134" s="4"/>
      <c r="AGO134" s="4"/>
      <c r="AGP134" s="4"/>
      <c r="AGQ134" s="4"/>
      <c r="AGR134" s="4"/>
      <c r="AGS134" s="4"/>
      <c r="AGT134" s="4"/>
      <c r="AGU134" s="4"/>
      <c r="AGV134" s="4"/>
      <c r="AGW134" s="4"/>
      <c r="AGX134" s="4"/>
      <c r="AGY134" s="4"/>
      <c r="AGZ134" s="4"/>
      <c r="AHA134" s="4"/>
      <c r="AHB134" s="4"/>
      <c r="AHC134" s="4"/>
      <c r="AHD134" s="4"/>
      <c r="AHE134" s="4"/>
      <c r="AHF134" s="4"/>
      <c r="AHG134" s="4"/>
      <c r="AHH134" s="4"/>
      <c r="AHI134" s="4"/>
      <c r="AHJ134" s="4"/>
      <c r="AHK134" s="4"/>
      <c r="AHL134" s="4"/>
      <c r="AHM134" s="4"/>
      <c r="AHN134" s="4"/>
      <c r="AHO134" s="4"/>
      <c r="AHP134" s="4"/>
      <c r="AHQ134" s="4"/>
      <c r="AHR134" s="4"/>
      <c r="AHS134" s="4"/>
      <c r="AHT134" s="4"/>
      <c r="AHU134" s="4"/>
      <c r="AHV134" s="4"/>
      <c r="AHW134" s="4"/>
      <c r="AHX134" s="4"/>
      <c r="AHY134" s="4"/>
      <c r="AHZ134" s="4"/>
      <c r="AIA134" s="4"/>
      <c r="AIB134" s="4"/>
      <c r="AIC134" s="4"/>
      <c r="AID134" s="4"/>
      <c r="AIE134" s="4"/>
      <c r="AIF134" s="4"/>
      <c r="AIG134" s="4"/>
      <c r="AIH134" s="4"/>
      <c r="AII134" s="4"/>
      <c r="AIJ134" s="4"/>
      <c r="AIK134" s="4"/>
      <c r="AIL134" s="4"/>
      <c r="AIM134" s="4"/>
      <c r="AIN134" s="4"/>
      <c r="AIO134" s="4"/>
      <c r="AIP134" s="4"/>
      <c r="AIQ134" s="4"/>
      <c r="AIR134" s="4"/>
      <c r="AIS134" s="4"/>
      <c r="AIT134" s="4"/>
      <c r="AIU134" s="4"/>
      <c r="AIV134" s="4"/>
      <c r="AIW134" s="4"/>
      <c r="AIX134" s="4"/>
      <c r="AIY134" s="4"/>
      <c r="AIZ134" s="4"/>
      <c r="AJA134" s="4"/>
      <c r="AJB134" s="4"/>
      <c r="AJC134" s="4"/>
      <c r="AJD134" s="4"/>
      <c r="AJE134" s="4"/>
      <c r="AJF134" s="4"/>
      <c r="AJG134" s="4"/>
      <c r="AJH134" s="4"/>
      <c r="AJI134" s="4"/>
      <c r="AJJ134" s="4"/>
      <c r="AJK134" s="4"/>
      <c r="AJL134" s="4"/>
      <c r="AJM134" s="4"/>
      <c r="AJN134" s="4"/>
      <c r="AJO134" s="4"/>
      <c r="AJP134" s="4"/>
      <c r="AJQ134" s="4"/>
      <c r="AJR134" s="4"/>
      <c r="AJS134" s="4"/>
      <c r="AJT134" s="4"/>
      <c r="AJU134" s="4"/>
      <c r="AJV134" s="4"/>
      <c r="AJW134" s="4"/>
      <c r="AJX134" s="4"/>
      <c r="AJY134" s="4"/>
      <c r="AJZ134" s="4"/>
      <c r="AKA134" s="4"/>
      <c r="AKB134" s="4"/>
      <c r="AKC134" s="4"/>
      <c r="AKD134" s="4"/>
      <c r="AKE134" s="4"/>
      <c r="AKF134" s="4"/>
      <c r="AKG134" s="4"/>
      <c r="AKH134" s="4"/>
      <c r="AKI134" s="4"/>
      <c r="AKJ134" s="4"/>
      <c r="AKK134" s="4"/>
      <c r="AKL134" s="4"/>
      <c r="AKM134" s="4"/>
      <c r="AKN134" s="4"/>
      <c r="AKO134" s="4"/>
      <c r="AKP134" s="4"/>
      <c r="AKQ134" s="4"/>
      <c r="AKR134" s="4"/>
      <c r="AKS134" s="4"/>
      <c r="AKT134" s="4"/>
      <c r="AKU134" s="4"/>
      <c r="AKV134" s="4"/>
      <c r="AKW134" s="4"/>
      <c r="AKX134" s="4"/>
      <c r="AKY134" s="4"/>
      <c r="AKZ134" s="4"/>
      <c r="ALA134" s="4"/>
      <c r="ALB134" s="4"/>
      <c r="ALC134" s="4"/>
      <c r="ALD134" s="4"/>
      <c r="ALE134" s="4"/>
      <c r="ALF134" s="4"/>
      <c r="ALG134" s="4"/>
      <c r="ALH134" s="4"/>
      <c r="ALI134" s="4"/>
      <c r="ALJ134" s="4"/>
      <c r="ALK134" s="4"/>
      <c r="ALL134" s="4"/>
      <c r="ALM134" s="4"/>
      <c r="ALN134" s="4"/>
      <c r="ALO134" s="4"/>
      <c r="ALP134" s="4"/>
      <c r="ALQ134" s="4"/>
      <c r="ALR134" s="4"/>
      <c r="ALS134" s="4"/>
      <c r="ALT134" s="4"/>
      <c r="ALU134" s="4"/>
      <c r="ALV134" s="4"/>
      <c r="ALW134" s="4"/>
      <c r="ALX134" s="4"/>
      <c r="ALY134" s="4"/>
      <c r="ALZ134" s="4"/>
      <c r="AMA134" s="4"/>
      <c r="AMB134" s="4"/>
      <c r="AMC134" s="4"/>
      <c r="AMD134" s="4"/>
      <c r="AME134" s="4"/>
      <c r="AMF134" s="4"/>
      <c r="AMG134" s="4"/>
      <c r="AMH134" s="4"/>
      <c r="AMI134" s="4"/>
      <c r="AMJ134" s="4"/>
      <c r="AMK134" s="4"/>
      <c r="AML134" s="4"/>
      <c r="AMM134" s="4"/>
      <c r="AMN134" s="4"/>
      <c r="AMO134" s="4"/>
      <c r="AMP134" s="4"/>
      <c r="AMQ134" s="4"/>
      <c r="AMR134" s="4"/>
      <c r="AMS134" s="4"/>
      <c r="AMT134" s="4"/>
      <c r="AMU134" s="4"/>
      <c r="AMV134" s="4"/>
      <c r="AMW134" s="4"/>
      <c r="AMX134" s="4"/>
      <c r="AMY134" s="4"/>
      <c r="AMZ134" s="4"/>
      <c r="ANA134" s="4"/>
      <c r="ANB134" s="4"/>
      <c r="ANC134" s="4"/>
      <c r="AND134" s="4"/>
      <c r="ANE134" s="4"/>
      <c r="ANF134" s="4"/>
      <c r="ANG134" s="4"/>
      <c r="ANH134" s="4"/>
      <c r="ANI134" s="4"/>
      <c r="ANJ134" s="4"/>
      <c r="ANK134" s="4"/>
      <c r="ANL134" s="4"/>
      <c r="ANM134" s="4"/>
      <c r="ANN134" s="4"/>
      <c r="ANO134" s="4"/>
      <c r="ANP134" s="4"/>
      <c r="ANQ134" s="4"/>
      <c r="ANR134" s="4"/>
      <c r="ANS134" s="4"/>
      <c r="ANT134" s="4"/>
      <c r="ANU134" s="4"/>
      <c r="ANV134" s="4"/>
      <c r="ANW134" s="4"/>
      <c r="ANX134" s="4"/>
      <c r="ANY134" s="4"/>
      <c r="ANZ134" s="4"/>
      <c r="AOA134" s="4"/>
      <c r="AOB134" s="4"/>
      <c r="AOC134" s="4"/>
      <c r="AOD134" s="4"/>
      <c r="AOE134" s="4"/>
      <c r="AOF134" s="4"/>
      <c r="AOG134" s="4"/>
      <c r="AOH134" s="4"/>
      <c r="AOI134" s="4"/>
      <c r="AOJ134" s="4"/>
      <c r="AOK134" s="4"/>
      <c r="AOL134" s="4"/>
      <c r="AOM134" s="4"/>
      <c r="AON134" s="4"/>
      <c r="AOO134" s="4"/>
      <c r="AOP134" s="4"/>
      <c r="AOQ134" s="4"/>
      <c r="AOR134" s="4"/>
      <c r="AOS134" s="4"/>
      <c r="AOT134" s="4"/>
      <c r="AOU134" s="4"/>
      <c r="AOV134" s="4"/>
      <c r="AOW134" s="4"/>
      <c r="AOX134" s="4"/>
      <c r="AOY134" s="4"/>
      <c r="AOZ134" s="4"/>
      <c r="APA134" s="4"/>
      <c r="APB134" s="4"/>
      <c r="APC134" s="4"/>
      <c r="APD134" s="4"/>
      <c r="APE134" s="4"/>
      <c r="APF134" s="4"/>
      <c r="APG134" s="4"/>
      <c r="APH134" s="4"/>
      <c r="API134" s="4"/>
      <c r="APJ134" s="4"/>
      <c r="APK134" s="4"/>
      <c r="APL134" s="4"/>
      <c r="APM134" s="4"/>
      <c r="APN134" s="4"/>
      <c r="APO134" s="4"/>
      <c r="APP134" s="4"/>
      <c r="APQ134" s="4"/>
      <c r="APR134" s="4"/>
      <c r="APS134" s="4"/>
      <c r="APT134" s="4"/>
      <c r="APU134" s="4"/>
      <c r="APV134" s="4"/>
      <c r="APW134" s="4"/>
      <c r="APX134" s="4"/>
      <c r="APY134" s="4"/>
      <c r="APZ134" s="4"/>
      <c r="AQA134" s="4"/>
      <c r="AQB134" s="4"/>
      <c r="AQC134" s="4"/>
      <c r="AQD134" s="4"/>
      <c r="AQE134" s="4"/>
      <c r="AQF134" s="4"/>
      <c r="AQG134" s="4"/>
      <c r="AQH134" s="4"/>
      <c r="AQI134" s="4"/>
      <c r="AQJ134" s="4"/>
      <c r="AQK134" s="4"/>
      <c r="AQL134" s="4"/>
      <c r="AQM134" s="4"/>
      <c r="AQN134" s="4"/>
      <c r="AQO134" s="4"/>
      <c r="AQP134" s="4"/>
      <c r="AQQ134" s="4"/>
      <c r="AQR134" s="4"/>
      <c r="AQS134" s="4"/>
      <c r="AQT134" s="4"/>
      <c r="AQU134" s="4"/>
      <c r="AQV134" s="4"/>
      <c r="AQW134" s="4"/>
      <c r="AQX134" s="4"/>
      <c r="AQY134" s="4"/>
      <c r="AQZ134" s="4"/>
      <c r="ARA134" s="4"/>
      <c r="ARB134" s="4"/>
      <c r="ARC134" s="4"/>
      <c r="ARD134" s="4"/>
      <c r="ARE134" s="4"/>
      <c r="ARF134" s="4"/>
      <c r="ARG134" s="4"/>
      <c r="ARH134" s="4"/>
      <c r="ARI134" s="4"/>
      <c r="ARJ134" s="4"/>
      <c r="ARK134" s="4"/>
      <c r="ARL134" s="4"/>
      <c r="ARM134" s="4"/>
      <c r="ARN134" s="4"/>
      <c r="ARO134" s="4"/>
      <c r="ARP134" s="4"/>
      <c r="ARQ134" s="4"/>
      <c r="ARR134" s="4"/>
      <c r="ARS134" s="4"/>
      <c r="ART134" s="4"/>
      <c r="ARU134" s="4"/>
      <c r="ARV134" s="4"/>
      <c r="ARW134" s="4"/>
      <c r="ARX134" s="4"/>
      <c r="ARY134" s="4"/>
      <c r="ARZ134" s="4"/>
      <c r="ASA134" s="4"/>
      <c r="ASB134" s="4"/>
      <c r="ASC134" s="4"/>
      <c r="ASD134" s="4"/>
      <c r="ASE134" s="4"/>
      <c r="ASF134" s="4"/>
      <c r="ASG134" s="4"/>
      <c r="ASH134" s="4"/>
      <c r="ASI134" s="4"/>
      <c r="ASJ134" s="4"/>
      <c r="ASK134" s="4"/>
      <c r="ASL134" s="4"/>
      <c r="ASM134" s="4"/>
      <c r="ASN134" s="4"/>
      <c r="ASO134" s="4"/>
      <c r="ASP134" s="4"/>
      <c r="ASQ134" s="4"/>
      <c r="ASR134" s="4"/>
      <c r="ASS134" s="4"/>
      <c r="AST134" s="4"/>
      <c r="ASU134" s="4"/>
      <c r="ASV134" s="4"/>
      <c r="ASW134" s="4"/>
      <c r="ASX134" s="4"/>
      <c r="ASY134" s="4"/>
      <c r="ASZ134" s="4"/>
      <c r="ATA134" s="4"/>
      <c r="ATB134" s="4"/>
      <c r="ATC134" s="4"/>
    </row>
    <row r="135" spans="1:1199" s="4" customFormat="1" ht="45" customHeight="1">
      <c r="A135" s="13">
        <f t="shared" si="11"/>
        <v>116</v>
      </c>
      <c r="B135" s="14" t="s">
        <v>499</v>
      </c>
      <c r="C135" s="13" t="s">
        <v>500</v>
      </c>
      <c r="D135" s="13" t="s">
        <v>478</v>
      </c>
      <c r="E135" s="13" t="s">
        <v>500</v>
      </c>
      <c r="F135" s="13" t="s">
        <v>470</v>
      </c>
      <c r="G135" s="13" t="s">
        <v>501</v>
      </c>
      <c r="H135" s="13" t="s">
        <v>90</v>
      </c>
      <c r="I135" s="13" t="s">
        <v>91</v>
      </c>
    </row>
    <row r="136" spans="1:1199" s="4" customFormat="1" ht="35.1" customHeight="1">
      <c r="A136" s="13">
        <f t="shared" si="11"/>
        <v>117</v>
      </c>
      <c r="B136" s="14" t="s">
        <v>502</v>
      </c>
      <c r="C136" s="13" t="s">
        <v>503</v>
      </c>
      <c r="D136" s="13" t="s">
        <v>478</v>
      </c>
      <c r="E136" s="13" t="s">
        <v>504</v>
      </c>
      <c r="F136" s="13" t="s">
        <v>505</v>
      </c>
      <c r="G136" s="13" t="s">
        <v>506</v>
      </c>
      <c r="H136" s="13" t="s">
        <v>90</v>
      </c>
      <c r="I136" s="13" t="s">
        <v>91</v>
      </c>
    </row>
    <row r="137" spans="1:1199" s="4" customFormat="1" ht="45" customHeight="1">
      <c r="A137" s="13">
        <f t="shared" si="11"/>
        <v>118</v>
      </c>
      <c r="B137" s="14" t="s">
        <v>507</v>
      </c>
      <c r="C137" s="13" t="s">
        <v>508</v>
      </c>
      <c r="D137" s="13" t="s">
        <v>478</v>
      </c>
      <c r="E137" s="13" t="s">
        <v>509</v>
      </c>
      <c r="F137" s="13" t="s">
        <v>510</v>
      </c>
      <c r="G137" s="13" t="s">
        <v>511</v>
      </c>
      <c r="H137" s="13" t="s">
        <v>90</v>
      </c>
      <c r="I137" s="13" t="s">
        <v>91</v>
      </c>
    </row>
    <row r="138" spans="1:1199" s="4" customFormat="1" ht="54" customHeight="1">
      <c r="A138" s="13">
        <f t="shared" si="11"/>
        <v>119</v>
      </c>
      <c r="B138" s="14" t="s">
        <v>512</v>
      </c>
      <c r="C138" s="13" t="s">
        <v>513</v>
      </c>
      <c r="D138" s="13" t="s">
        <v>478</v>
      </c>
      <c r="E138" s="13" t="s">
        <v>513</v>
      </c>
      <c r="F138" s="13" t="s">
        <v>470</v>
      </c>
      <c r="G138" s="13" t="s">
        <v>514</v>
      </c>
      <c r="H138" s="13" t="s">
        <v>90</v>
      </c>
      <c r="I138" s="13" t="s">
        <v>91</v>
      </c>
    </row>
    <row r="139" spans="1:1199" s="4" customFormat="1" ht="45" customHeight="1">
      <c r="A139" s="13">
        <f t="shared" si="11"/>
        <v>120</v>
      </c>
      <c r="B139" s="14" t="s">
        <v>515</v>
      </c>
      <c r="C139" s="13" t="s">
        <v>516</v>
      </c>
      <c r="D139" s="13" t="s">
        <v>478</v>
      </c>
      <c r="E139" s="13" t="s">
        <v>517</v>
      </c>
      <c r="F139" s="13" t="s">
        <v>518</v>
      </c>
      <c r="G139" s="13" t="s">
        <v>519</v>
      </c>
      <c r="H139" s="13" t="s">
        <v>90</v>
      </c>
      <c r="I139" s="13" t="s">
        <v>91</v>
      </c>
    </row>
    <row r="140" spans="1:1199" s="4" customFormat="1" ht="45" customHeight="1">
      <c r="A140" s="13">
        <f t="shared" si="11"/>
        <v>121</v>
      </c>
      <c r="B140" s="14" t="s">
        <v>520</v>
      </c>
      <c r="C140" s="13" t="s">
        <v>521</v>
      </c>
      <c r="D140" s="13" t="s">
        <v>478</v>
      </c>
      <c r="E140" s="15" t="s">
        <v>522</v>
      </c>
      <c r="F140" s="13" t="s">
        <v>523</v>
      </c>
      <c r="G140" s="13" t="s">
        <v>524</v>
      </c>
      <c r="H140" s="13" t="s">
        <v>90</v>
      </c>
      <c r="I140" s="13" t="s">
        <v>91</v>
      </c>
    </row>
    <row r="141" spans="1:1199" s="4" customFormat="1" ht="35.1" customHeight="1">
      <c r="A141" s="13">
        <f t="shared" si="11"/>
        <v>122</v>
      </c>
      <c r="B141" s="14" t="s">
        <v>525</v>
      </c>
      <c r="C141" s="13" t="s">
        <v>526</v>
      </c>
      <c r="D141" s="13" t="s">
        <v>478</v>
      </c>
      <c r="E141" s="13" t="s">
        <v>527</v>
      </c>
      <c r="F141" s="13" t="s">
        <v>528</v>
      </c>
      <c r="G141" s="13" t="s">
        <v>529</v>
      </c>
      <c r="H141" s="13" t="s">
        <v>90</v>
      </c>
      <c r="I141" s="13" t="s">
        <v>530</v>
      </c>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c r="IW141" s="5"/>
      <c r="IX141" s="5"/>
      <c r="IY141" s="5"/>
      <c r="IZ141" s="5"/>
      <c r="JA141" s="5"/>
      <c r="JB141" s="5"/>
      <c r="JC141" s="5"/>
      <c r="JD141" s="5"/>
      <c r="JE141" s="5"/>
      <c r="JF141" s="5"/>
      <c r="JG141" s="5"/>
      <c r="JH141" s="5"/>
      <c r="JI141" s="5"/>
      <c r="JJ141" s="5"/>
      <c r="JK141" s="5"/>
      <c r="JL141" s="5"/>
      <c r="JM141" s="5"/>
      <c r="JN141" s="5"/>
      <c r="JO141" s="5"/>
      <c r="JP141" s="5"/>
      <c r="JQ141" s="5"/>
      <c r="JR141" s="5"/>
      <c r="JS141" s="5"/>
      <c r="JT141" s="5"/>
      <c r="JU141" s="5"/>
      <c r="JV141" s="5"/>
      <c r="JW141" s="5"/>
      <c r="JX141" s="5"/>
      <c r="JY141" s="5"/>
      <c r="JZ141" s="5"/>
      <c r="KA141" s="5"/>
      <c r="KB141" s="5"/>
      <c r="KC141" s="5"/>
      <c r="KD141" s="5"/>
      <c r="KE141" s="5"/>
      <c r="KF141" s="5"/>
      <c r="KG141" s="5"/>
      <c r="KH141" s="5"/>
      <c r="KI141" s="5"/>
      <c r="KJ141" s="5"/>
      <c r="KK141" s="5"/>
      <c r="KL141" s="5"/>
      <c r="KM141" s="5"/>
      <c r="KN141" s="5"/>
      <c r="KO141" s="5"/>
      <c r="KP141" s="5"/>
      <c r="KQ141" s="5"/>
      <c r="KR141" s="5"/>
      <c r="KS141" s="5"/>
      <c r="KT141" s="5"/>
      <c r="KU141" s="5"/>
      <c r="KV141" s="5"/>
      <c r="KW141" s="5"/>
      <c r="KX141" s="5"/>
      <c r="KY141" s="5"/>
      <c r="KZ141" s="5"/>
      <c r="LA141" s="5"/>
      <c r="LB141" s="5"/>
      <c r="LC141" s="5"/>
      <c r="LD141" s="5"/>
      <c r="LE141" s="5"/>
      <c r="LF141" s="5"/>
      <c r="LG141" s="5"/>
      <c r="LH141" s="5"/>
      <c r="LI141" s="5"/>
      <c r="LJ141" s="5"/>
      <c r="LK141" s="5"/>
      <c r="LL141" s="5"/>
      <c r="LM141" s="5"/>
      <c r="LN141" s="5"/>
      <c r="LO141" s="5"/>
      <c r="LP141" s="5"/>
      <c r="LQ141" s="5"/>
      <c r="LR141" s="5"/>
      <c r="LS141" s="5"/>
      <c r="LT141" s="5"/>
      <c r="LU141" s="5"/>
      <c r="LV141" s="5"/>
      <c r="LW141" s="5"/>
      <c r="LX141" s="5"/>
      <c r="LY141" s="5"/>
      <c r="LZ141" s="5"/>
      <c r="MA141" s="5"/>
      <c r="MB141" s="5"/>
      <c r="MC141" s="5"/>
      <c r="MD141" s="5"/>
      <c r="ME141" s="5"/>
      <c r="MF141" s="5"/>
      <c r="MG141" s="5"/>
      <c r="MH141" s="5"/>
      <c r="MI141" s="5"/>
      <c r="MJ141" s="5"/>
      <c r="MK141" s="5"/>
      <c r="ML141" s="5"/>
      <c r="MM141" s="5"/>
      <c r="MN141" s="5"/>
      <c r="MO141" s="5"/>
      <c r="MP141" s="5"/>
      <c r="MQ141" s="5"/>
      <c r="MR141" s="5"/>
      <c r="MS141" s="5"/>
      <c r="MT141" s="5"/>
      <c r="MU141" s="5"/>
      <c r="MV141" s="5"/>
      <c r="MW141" s="5"/>
      <c r="MX141" s="5"/>
      <c r="MY141" s="5"/>
      <c r="MZ141" s="5"/>
      <c r="NA141" s="5"/>
      <c r="NB141" s="5"/>
      <c r="NC141" s="5"/>
      <c r="ND141" s="5"/>
      <c r="NE141" s="5"/>
      <c r="NF141" s="5"/>
      <c r="NG141" s="5"/>
      <c r="NH141" s="5"/>
      <c r="NI141" s="5"/>
      <c r="NJ141" s="5"/>
      <c r="NK141" s="5"/>
      <c r="NL141" s="5"/>
      <c r="NM141" s="5"/>
      <c r="NN141" s="5"/>
      <c r="NO141" s="5"/>
      <c r="NP141" s="5"/>
      <c r="NQ141" s="5"/>
      <c r="NR141" s="5"/>
      <c r="NS141" s="5"/>
      <c r="NT141" s="5"/>
      <c r="NU141" s="5"/>
      <c r="NV141" s="5"/>
      <c r="NW141" s="5"/>
      <c r="NX141" s="5"/>
      <c r="NY141" s="5"/>
      <c r="NZ141" s="5"/>
      <c r="OA141" s="5"/>
      <c r="OB141" s="5"/>
      <c r="OC141" s="5"/>
      <c r="OD141" s="5"/>
      <c r="OE141" s="5"/>
      <c r="OF141" s="5"/>
      <c r="OG141" s="5"/>
      <c r="OH141" s="5"/>
      <c r="OI141" s="5"/>
      <c r="OJ141" s="5"/>
      <c r="OK141" s="5"/>
      <c r="OL141" s="5"/>
      <c r="OM141" s="5"/>
      <c r="ON141" s="5"/>
      <c r="OO141" s="5"/>
      <c r="OP141" s="5"/>
      <c r="OQ141" s="5"/>
      <c r="OR141" s="5"/>
      <c r="OS141" s="5"/>
      <c r="OT141" s="5"/>
      <c r="OU141" s="5"/>
      <c r="OV141" s="5"/>
      <c r="OW141" s="5"/>
      <c r="OX141" s="5"/>
      <c r="OY141" s="5"/>
      <c r="OZ141" s="5"/>
      <c r="PA141" s="5"/>
      <c r="PB141" s="5"/>
      <c r="PC141" s="5"/>
      <c r="PD141" s="5"/>
      <c r="PE141" s="5"/>
      <c r="PF141" s="5"/>
      <c r="PG141" s="5"/>
      <c r="PH141" s="5"/>
      <c r="PI141" s="5"/>
      <c r="PJ141" s="5"/>
      <c r="PK141" s="5"/>
      <c r="PL141" s="5"/>
      <c r="PM141" s="5"/>
      <c r="PN141" s="5"/>
      <c r="PO141" s="5"/>
      <c r="PP141" s="5"/>
      <c r="PQ141" s="5"/>
      <c r="PR141" s="5"/>
      <c r="PS141" s="5"/>
      <c r="PT141" s="5"/>
      <c r="PU141" s="5"/>
      <c r="PV141" s="5"/>
      <c r="PW141" s="5"/>
      <c r="PX141" s="5"/>
      <c r="PY141" s="5"/>
      <c r="PZ141" s="5"/>
      <c r="QA141" s="5"/>
      <c r="QB141" s="5"/>
      <c r="QC141" s="5"/>
      <c r="QD141" s="5"/>
      <c r="QE141" s="5"/>
      <c r="QF141" s="5"/>
      <c r="QG141" s="5"/>
      <c r="QH141" s="5"/>
      <c r="QI141" s="5"/>
      <c r="QJ141" s="5"/>
      <c r="QK141" s="5"/>
      <c r="QL141" s="5"/>
      <c r="QM141" s="5"/>
      <c r="QN141" s="5"/>
      <c r="QO141" s="5"/>
      <c r="QP141" s="5"/>
      <c r="QQ141" s="5"/>
      <c r="QR141" s="5"/>
      <c r="QS141" s="5"/>
      <c r="QT141" s="5"/>
      <c r="QU141" s="5"/>
      <c r="QV141" s="5"/>
      <c r="QW141" s="5"/>
      <c r="QX141" s="5"/>
      <c r="QY141" s="5"/>
      <c r="QZ141" s="5"/>
      <c r="RA141" s="5"/>
      <c r="RB141" s="5"/>
      <c r="RC141" s="5"/>
      <c r="RD141" s="5"/>
      <c r="RE141" s="5"/>
      <c r="RF141" s="5"/>
      <c r="RG141" s="5"/>
      <c r="RH141" s="5"/>
      <c r="RI141" s="5"/>
      <c r="RJ141" s="5"/>
      <c r="RK141" s="5"/>
      <c r="RL141" s="5"/>
      <c r="RM141" s="5"/>
      <c r="RN141" s="5"/>
      <c r="RO141" s="5"/>
      <c r="RP141" s="5"/>
      <c r="RQ141" s="5"/>
      <c r="RR141" s="5"/>
      <c r="RS141" s="5"/>
      <c r="RT141" s="5"/>
      <c r="RU141" s="5"/>
      <c r="RV141" s="5"/>
      <c r="RW141" s="5"/>
      <c r="RX141" s="5"/>
      <c r="RY141" s="5"/>
      <c r="RZ141" s="5"/>
      <c r="SA141" s="5"/>
      <c r="SB141" s="5"/>
      <c r="SC141" s="5"/>
      <c r="SD141" s="5"/>
      <c r="SE141" s="5"/>
      <c r="SF141" s="5"/>
      <c r="SG141" s="5"/>
      <c r="SH141" s="5"/>
      <c r="SI141" s="5"/>
      <c r="SJ141" s="5"/>
      <c r="SK141" s="5"/>
      <c r="SL141" s="5"/>
      <c r="SM141" s="5"/>
      <c r="SN141" s="5"/>
      <c r="SO141" s="5"/>
      <c r="SP141" s="5"/>
      <c r="SQ141" s="5"/>
      <c r="SR141" s="5"/>
      <c r="SS141" s="5"/>
      <c r="ST141" s="5"/>
      <c r="SU141" s="5"/>
      <c r="SV141" s="5"/>
      <c r="SW141" s="5"/>
      <c r="SX141" s="5"/>
      <c r="SY141" s="5"/>
      <c r="SZ141" s="5"/>
      <c r="TA141" s="5"/>
      <c r="TB141" s="5"/>
      <c r="TC141" s="5"/>
      <c r="TD141" s="5"/>
      <c r="TE141" s="5"/>
      <c r="TF141" s="5"/>
      <c r="TG141" s="5"/>
      <c r="TH141" s="5"/>
      <c r="TI141" s="5"/>
      <c r="TJ141" s="5"/>
      <c r="TK141" s="5"/>
      <c r="TL141" s="5"/>
      <c r="TM141" s="5"/>
      <c r="TN141" s="5"/>
      <c r="TO141" s="5"/>
      <c r="TP141" s="5"/>
      <c r="TQ141" s="5"/>
      <c r="TR141" s="5"/>
      <c r="TS141" s="5"/>
      <c r="TT141" s="5"/>
      <c r="TU141" s="5"/>
      <c r="TV141" s="5"/>
      <c r="TW141" s="5"/>
      <c r="TX141" s="5"/>
      <c r="TY141" s="5"/>
      <c r="TZ141" s="5"/>
      <c r="UA141" s="5"/>
      <c r="UB141" s="5"/>
      <c r="UC141" s="5"/>
      <c r="UD141" s="5"/>
      <c r="UE141" s="5"/>
      <c r="UF141" s="5"/>
      <c r="UG141" s="5"/>
      <c r="UH141" s="5"/>
      <c r="UI141" s="5"/>
      <c r="UJ141" s="5"/>
      <c r="UK141" s="5"/>
      <c r="UL141" s="5"/>
      <c r="UM141" s="5"/>
      <c r="UN141" s="5"/>
      <c r="UO141" s="5"/>
      <c r="UP141" s="5"/>
      <c r="UQ141" s="5"/>
      <c r="UR141" s="5"/>
      <c r="US141" s="5"/>
      <c r="UT141" s="5"/>
      <c r="UU141" s="5"/>
      <c r="UV141" s="5"/>
      <c r="UW141" s="5"/>
      <c r="UX141" s="5"/>
      <c r="UY141" s="5"/>
      <c r="UZ141" s="5"/>
      <c r="VA141" s="5"/>
      <c r="VB141" s="5"/>
      <c r="VC141" s="5"/>
      <c r="VD141" s="5"/>
      <c r="VE141" s="5"/>
      <c r="VF141" s="5"/>
      <c r="VG141" s="5"/>
      <c r="VH141" s="5"/>
      <c r="VI141" s="5"/>
      <c r="VJ141" s="5"/>
      <c r="VK141" s="5"/>
      <c r="VL141" s="5"/>
      <c r="VM141" s="5"/>
      <c r="VN141" s="5"/>
      <c r="VO141" s="5"/>
      <c r="VP141" s="5"/>
      <c r="VQ141" s="5"/>
      <c r="VR141" s="5"/>
      <c r="VS141" s="5"/>
      <c r="VT141" s="5"/>
      <c r="VU141" s="5"/>
      <c r="VV141" s="5"/>
      <c r="VW141" s="5"/>
      <c r="VX141" s="5"/>
      <c r="VY141" s="5"/>
      <c r="VZ141" s="5"/>
      <c r="WA141" s="5"/>
      <c r="WB141" s="5"/>
      <c r="WC141" s="5"/>
      <c r="WD141" s="5"/>
      <c r="WE141" s="5"/>
      <c r="WF141" s="5"/>
      <c r="WG141" s="5"/>
      <c r="WH141" s="5"/>
      <c r="WI141" s="5"/>
      <c r="WJ141" s="5"/>
      <c r="WK141" s="5"/>
      <c r="WL141" s="5"/>
      <c r="WM141" s="5"/>
      <c r="WN141" s="5"/>
      <c r="WO141" s="5"/>
      <c r="WP141" s="5"/>
      <c r="WQ141" s="5"/>
      <c r="WR141" s="5"/>
      <c r="WS141" s="5"/>
      <c r="WT141" s="5"/>
      <c r="WU141" s="5"/>
      <c r="WV141" s="5"/>
      <c r="WW141" s="5"/>
      <c r="WX141" s="5"/>
      <c r="WY141" s="5"/>
      <c r="WZ141" s="5"/>
      <c r="XA141" s="5"/>
      <c r="XB141" s="5"/>
      <c r="XC141" s="5"/>
      <c r="XD141" s="5"/>
      <c r="XE141" s="5"/>
      <c r="XF141" s="5"/>
      <c r="XG141" s="5"/>
      <c r="XH141" s="5"/>
      <c r="XI141" s="5"/>
      <c r="XJ141" s="5"/>
      <c r="XK141" s="5"/>
      <c r="XL141" s="5"/>
      <c r="XM141" s="5"/>
      <c r="XN141" s="5"/>
      <c r="XO141" s="5"/>
      <c r="XP141" s="5"/>
      <c r="XQ141" s="5"/>
      <c r="XR141" s="5"/>
      <c r="XS141" s="5"/>
      <c r="XT141" s="5"/>
      <c r="XU141" s="5"/>
      <c r="XV141" s="5"/>
      <c r="XW141" s="5"/>
      <c r="XX141" s="5"/>
      <c r="XY141" s="5"/>
      <c r="XZ141" s="5"/>
      <c r="YA141" s="5"/>
      <c r="YB141" s="5"/>
      <c r="YC141" s="5"/>
      <c r="YD141" s="5"/>
      <c r="YE141" s="5"/>
      <c r="YF141" s="5"/>
      <c r="YG141" s="5"/>
      <c r="YH141" s="5"/>
      <c r="YI141" s="5"/>
      <c r="YJ141" s="5"/>
      <c r="YK141" s="5"/>
      <c r="YL141" s="5"/>
      <c r="YM141" s="5"/>
      <c r="YN141" s="5"/>
      <c r="YO141" s="5"/>
      <c r="YP141" s="5"/>
      <c r="YQ141" s="5"/>
      <c r="YR141" s="5"/>
      <c r="YS141" s="5"/>
      <c r="YT141" s="5"/>
      <c r="YU141" s="5"/>
      <c r="YV141" s="5"/>
      <c r="YW141" s="5"/>
      <c r="YX141" s="5"/>
      <c r="YY141" s="5"/>
      <c r="YZ141" s="5"/>
      <c r="ZA141" s="5"/>
      <c r="ZB141" s="5"/>
      <c r="ZC141" s="5"/>
      <c r="ZD141" s="5"/>
      <c r="ZE141" s="5"/>
      <c r="ZF141" s="5"/>
      <c r="ZG141" s="5"/>
      <c r="ZH141" s="5"/>
      <c r="ZI141" s="5"/>
      <c r="ZJ141" s="5"/>
      <c r="ZK141" s="5"/>
      <c r="ZL141" s="5"/>
      <c r="ZM141" s="5"/>
      <c r="ZN141" s="5"/>
      <c r="ZO141" s="5"/>
      <c r="ZP141" s="5"/>
      <c r="ZQ141" s="5"/>
      <c r="ZR141" s="5"/>
      <c r="ZS141" s="5"/>
      <c r="ZT141" s="5"/>
      <c r="ZU141" s="5"/>
      <c r="ZV141" s="5"/>
      <c r="ZW141" s="5"/>
      <c r="ZX141" s="5"/>
      <c r="ZY141" s="5"/>
      <c r="ZZ141" s="5"/>
      <c r="AAA141" s="5"/>
      <c r="AAB141" s="5"/>
      <c r="AAC141" s="5"/>
      <c r="AAD141" s="5"/>
      <c r="AAE141" s="5"/>
      <c r="AAF141" s="5"/>
      <c r="AAG141" s="5"/>
      <c r="AAH141" s="5"/>
      <c r="AAI141" s="5"/>
      <c r="AAJ141" s="5"/>
      <c r="AAK141" s="5"/>
      <c r="AAL141" s="5"/>
      <c r="AAM141" s="5"/>
      <c r="AAN141" s="5"/>
      <c r="AAO141" s="5"/>
      <c r="AAP141" s="5"/>
      <c r="AAQ141" s="5"/>
      <c r="AAR141" s="5"/>
      <c r="AAS141" s="5"/>
      <c r="AAT141" s="5"/>
      <c r="AAU141" s="5"/>
      <c r="AAV141" s="5"/>
      <c r="AAW141" s="5"/>
      <c r="AAX141" s="5"/>
      <c r="AAY141" s="5"/>
      <c r="AAZ141" s="5"/>
      <c r="ABA141" s="5"/>
      <c r="ABB141" s="5"/>
      <c r="ABC141" s="5"/>
      <c r="ABD141" s="5"/>
      <c r="ABE141" s="5"/>
      <c r="ABF141" s="5"/>
      <c r="ABG141" s="5"/>
      <c r="ABH141" s="5"/>
      <c r="ABI141" s="5"/>
      <c r="ABJ141" s="5"/>
      <c r="ABK141" s="5"/>
      <c r="ABL141" s="5"/>
      <c r="ABM141" s="5"/>
      <c r="ABN141" s="5"/>
      <c r="ABO141" s="5"/>
      <c r="ABP141" s="5"/>
      <c r="ABQ141" s="5"/>
      <c r="ABR141" s="5"/>
      <c r="ABS141" s="5"/>
      <c r="ABT141" s="5"/>
      <c r="ABU141" s="5"/>
      <c r="ABV141" s="5"/>
      <c r="ABW141" s="5"/>
      <c r="ABX141" s="5"/>
      <c r="ABY141" s="5"/>
      <c r="ABZ141" s="5"/>
      <c r="ACA141" s="5"/>
      <c r="ACB141" s="5"/>
      <c r="ACC141" s="5"/>
      <c r="ACD141" s="5"/>
      <c r="ACE141" s="5"/>
      <c r="ACF141" s="5"/>
      <c r="ACG141" s="5"/>
      <c r="ACH141" s="5"/>
      <c r="ACI141" s="5"/>
      <c r="ACJ141" s="5"/>
      <c r="ACK141" s="5"/>
      <c r="ACL141" s="5"/>
      <c r="ACM141" s="5"/>
      <c r="ACN141" s="5"/>
      <c r="ACO141" s="5"/>
      <c r="ACP141" s="5"/>
      <c r="ACQ141" s="5"/>
      <c r="ACR141" s="5"/>
      <c r="ACS141" s="5"/>
      <c r="ACT141" s="5"/>
      <c r="ACU141" s="5"/>
      <c r="ACV141" s="5"/>
      <c r="ACW141" s="5"/>
      <c r="ACX141" s="5"/>
      <c r="ACY141" s="5"/>
      <c r="ACZ141" s="5"/>
      <c r="ADA141" s="5"/>
      <c r="ADB141" s="5"/>
      <c r="ADC141" s="5"/>
      <c r="ADD141" s="5"/>
      <c r="ADE141" s="5"/>
      <c r="ADF141" s="5"/>
      <c r="ADG141" s="5"/>
      <c r="ADH141" s="5"/>
      <c r="ADI141" s="5"/>
      <c r="ADJ141" s="5"/>
      <c r="ADK141" s="5"/>
      <c r="ADL141" s="5"/>
      <c r="ADM141" s="5"/>
      <c r="ADN141" s="5"/>
      <c r="ADO141" s="5"/>
      <c r="ADP141" s="5"/>
      <c r="ADQ141" s="5"/>
      <c r="ADR141" s="5"/>
      <c r="ADS141" s="5"/>
      <c r="ADT141" s="5"/>
      <c r="ADU141" s="5"/>
      <c r="ADV141" s="5"/>
      <c r="ADW141" s="5"/>
      <c r="ADX141" s="5"/>
      <c r="ADY141" s="5"/>
      <c r="ADZ141" s="5"/>
      <c r="AEA141" s="5"/>
      <c r="AEB141" s="5"/>
      <c r="AEC141" s="5"/>
      <c r="AED141" s="5"/>
      <c r="AEE141" s="5"/>
      <c r="AEF141" s="5"/>
      <c r="AEG141" s="5"/>
      <c r="AEH141" s="5"/>
      <c r="AEI141" s="5"/>
      <c r="AEJ141" s="5"/>
      <c r="AEK141" s="5"/>
      <c r="AEL141" s="5"/>
      <c r="AEM141" s="5"/>
      <c r="AEN141" s="5"/>
      <c r="AEO141" s="5"/>
      <c r="AEP141" s="5"/>
      <c r="AEQ141" s="5"/>
      <c r="AER141" s="5"/>
      <c r="AES141" s="5"/>
      <c r="AET141" s="5"/>
      <c r="AEU141" s="5"/>
      <c r="AEV141" s="5"/>
      <c r="AEW141" s="5"/>
      <c r="AEX141" s="5"/>
      <c r="AEY141" s="5"/>
      <c r="AEZ141" s="5"/>
      <c r="AFA141" s="5"/>
      <c r="AFB141" s="5"/>
      <c r="AFC141" s="5"/>
      <c r="AFD141" s="5"/>
      <c r="AFE141" s="5"/>
      <c r="AFF141" s="5"/>
      <c r="AFG141" s="5"/>
      <c r="AFH141" s="5"/>
      <c r="AFI141" s="5"/>
      <c r="AFJ141" s="5"/>
      <c r="AFK141" s="5"/>
      <c r="AFL141" s="5"/>
      <c r="AFM141" s="5"/>
      <c r="AFN141" s="5"/>
      <c r="AFO141" s="5"/>
      <c r="AFP141" s="5"/>
      <c r="AFQ141" s="5"/>
      <c r="AFR141" s="5"/>
      <c r="AFS141" s="5"/>
      <c r="AFT141" s="5"/>
      <c r="AFU141" s="5"/>
      <c r="AFV141" s="5"/>
      <c r="AFW141" s="5"/>
      <c r="AFX141" s="5"/>
      <c r="AFY141" s="5"/>
      <c r="AFZ141" s="5"/>
      <c r="AGA141" s="5"/>
      <c r="AGB141" s="5"/>
      <c r="AGC141" s="5"/>
      <c r="AGD141" s="5"/>
      <c r="AGE141" s="5"/>
      <c r="AGF141" s="5"/>
      <c r="AGG141" s="5"/>
      <c r="AGH141" s="5"/>
      <c r="AGI141" s="5"/>
      <c r="AGJ141" s="5"/>
      <c r="AGK141" s="5"/>
      <c r="AGL141" s="5"/>
      <c r="AGM141" s="5"/>
      <c r="AGN141" s="5"/>
      <c r="AGO141" s="5"/>
      <c r="AGP141" s="5"/>
      <c r="AGQ141" s="5"/>
      <c r="AGR141" s="5"/>
      <c r="AGS141" s="5"/>
      <c r="AGT141" s="5"/>
      <c r="AGU141" s="5"/>
      <c r="AGV141" s="5"/>
      <c r="AGW141" s="5"/>
      <c r="AGX141" s="5"/>
      <c r="AGY141" s="5"/>
      <c r="AGZ141" s="5"/>
      <c r="AHA141" s="5"/>
      <c r="AHB141" s="5"/>
      <c r="AHC141" s="5"/>
      <c r="AHD141" s="5"/>
      <c r="AHE141" s="5"/>
      <c r="AHF141" s="5"/>
      <c r="AHG141" s="5"/>
      <c r="AHH141" s="5"/>
      <c r="AHI141" s="5"/>
      <c r="AHJ141" s="5"/>
      <c r="AHK141" s="5"/>
      <c r="AHL141" s="5"/>
      <c r="AHM141" s="5"/>
      <c r="AHN141" s="5"/>
      <c r="AHO141" s="5"/>
      <c r="AHP141" s="5"/>
      <c r="AHQ141" s="5"/>
      <c r="AHR141" s="5"/>
      <c r="AHS141" s="5"/>
      <c r="AHT141" s="5"/>
      <c r="AHU141" s="5"/>
      <c r="AHV141" s="5"/>
      <c r="AHW141" s="5"/>
      <c r="AHX141" s="5"/>
      <c r="AHY141" s="5"/>
      <c r="AHZ141" s="5"/>
      <c r="AIA141" s="5"/>
      <c r="AIB141" s="5"/>
      <c r="AIC141" s="5"/>
      <c r="AID141" s="5"/>
      <c r="AIE141" s="5"/>
      <c r="AIF141" s="5"/>
      <c r="AIG141" s="5"/>
      <c r="AIH141" s="5"/>
      <c r="AII141" s="5"/>
      <c r="AIJ141" s="5"/>
      <c r="AIK141" s="5"/>
      <c r="AIL141" s="5"/>
      <c r="AIM141" s="5"/>
      <c r="AIN141" s="5"/>
      <c r="AIO141" s="5"/>
      <c r="AIP141" s="5"/>
      <c r="AIQ141" s="5"/>
      <c r="AIR141" s="5"/>
      <c r="AIS141" s="5"/>
      <c r="AIT141" s="5"/>
      <c r="AIU141" s="5"/>
      <c r="AIV141" s="5"/>
      <c r="AIW141" s="5"/>
      <c r="AIX141" s="5"/>
      <c r="AIY141" s="5"/>
      <c r="AIZ141" s="5"/>
      <c r="AJA141" s="5"/>
      <c r="AJB141" s="5"/>
      <c r="AJC141" s="5"/>
      <c r="AJD141" s="5"/>
      <c r="AJE141" s="5"/>
      <c r="AJF141" s="5"/>
      <c r="AJG141" s="5"/>
      <c r="AJH141" s="5"/>
      <c r="AJI141" s="5"/>
      <c r="AJJ141" s="5"/>
      <c r="AJK141" s="5"/>
      <c r="AJL141" s="5"/>
      <c r="AJM141" s="5"/>
      <c r="AJN141" s="5"/>
      <c r="AJO141" s="5"/>
      <c r="AJP141" s="5"/>
      <c r="AJQ141" s="5"/>
      <c r="AJR141" s="5"/>
      <c r="AJS141" s="5"/>
      <c r="AJT141" s="5"/>
      <c r="AJU141" s="5"/>
      <c r="AJV141" s="5"/>
      <c r="AJW141" s="5"/>
      <c r="AJX141" s="5"/>
      <c r="AJY141" s="5"/>
      <c r="AJZ141" s="5"/>
      <c r="AKA141" s="5"/>
      <c r="AKB141" s="5"/>
      <c r="AKC141" s="5"/>
      <c r="AKD141" s="5"/>
      <c r="AKE141" s="5"/>
      <c r="AKF141" s="5"/>
      <c r="AKG141" s="5"/>
      <c r="AKH141" s="5"/>
      <c r="AKI141" s="5"/>
      <c r="AKJ141" s="5"/>
      <c r="AKK141" s="5"/>
      <c r="AKL141" s="5"/>
      <c r="AKM141" s="5"/>
      <c r="AKN141" s="5"/>
      <c r="AKO141" s="5"/>
      <c r="AKP141" s="5"/>
      <c r="AKQ141" s="5"/>
      <c r="AKR141" s="5"/>
      <c r="AKS141" s="5"/>
      <c r="AKT141" s="5"/>
      <c r="AKU141" s="5"/>
      <c r="AKV141" s="5"/>
      <c r="AKW141" s="5"/>
      <c r="AKX141" s="5"/>
      <c r="AKY141" s="5"/>
      <c r="AKZ141" s="5"/>
      <c r="ALA141" s="5"/>
      <c r="ALB141" s="5"/>
      <c r="ALC141" s="5"/>
      <c r="ALD141" s="5"/>
      <c r="ALE141" s="5"/>
      <c r="ALF141" s="5"/>
      <c r="ALG141" s="5"/>
      <c r="ALH141" s="5"/>
      <c r="ALI141" s="5"/>
      <c r="ALJ141" s="5"/>
      <c r="ALK141" s="5"/>
      <c r="ALL141" s="5"/>
      <c r="ALM141" s="5"/>
      <c r="ALN141" s="5"/>
      <c r="ALO141" s="5"/>
      <c r="ALP141" s="5"/>
      <c r="ALQ141" s="5"/>
      <c r="ALR141" s="5"/>
      <c r="ALS141" s="5"/>
      <c r="ALT141" s="5"/>
      <c r="ALU141" s="5"/>
      <c r="ALV141" s="5"/>
      <c r="ALW141" s="5"/>
      <c r="ALX141" s="5"/>
      <c r="ALY141" s="5"/>
      <c r="ALZ141" s="5"/>
      <c r="AMA141" s="5"/>
      <c r="AMB141" s="5"/>
      <c r="AMC141" s="5"/>
      <c r="AMD141" s="5"/>
      <c r="AME141" s="5"/>
      <c r="AMF141" s="5"/>
      <c r="AMG141" s="5"/>
      <c r="AMH141" s="5"/>
      <c r="AMI141" s="5"/>
      <c r="AMJ141" s="5"/>
      <c r="AMK141" s="5"/>
      <c r="AML141" s="5"/>
      <c r="AMM141" s="5"/>
      <c r="AMN141" s="5"/>
      <c r="AMO141" s="5"/>
      <c r="AMP141" s="5"/>
      <c r="AMQ141" s="5"/>
      <c r="AMR141" s="5"/>
      <c r="AMS141" s="5"/>
      <c r="AMT141" s="5"/>
      <c r="AMU141" s="5"/>
      <c r="AMV141" s="5"/>
      <c r="AMW141" s="5"/>
      <c r="AMX141" s="5"/>
      <c r="AMY141" s="5"/>
      <c r="AMZ141" s="5"/>
      <c r="ANA141" s="5"/>
      <c r="ANB141" s="5"/>
      <c r="ANC141" s="5"/>
      <c r="AND141" s="5"/>
      <c r="ANE141" s="5"/>
      <c r="ANF141" s="5"/>
      <c r="ANG141" s="5"/>
      <c r="ANH141" s="5"/>
      <c r="ANI141" s="5"/>
      <c r="ANJ141" s="5"/>
      <c r="ANK141" s="5"/>
      <c r="ANL141" s="5"/>
      <c r="ANM141" s="5"/>
      <c r="ANN141" s="5"/>
      <c r="ANO141" s="5"/>
      <c r="ANP141" s="5"/>
      <c r="ANQ141" s="5"/>
      <c r="ANR141" s="5"/>
      <c r="ANS141" s="5"/>
      <c r="ANT141" s="5"/>
      <c r="ANU141" s="5"/>
      <c r="ANV141" s="5"/>
      <c r="ANW141" s="5"/>
      <c r="ANX141" s="5"/>
      <c r="ANY141" s="5"/>
      <c r="ANZ141" s="5"/>
      <c r="AOA141" s="5"/>
      <c r="AOB141" s="5"/>
      <c r="AOC141" s="5"/>
      <c r="AOD141" s="5"/>
      <c r="AOE141" s="5"/>
      <c r="AOF141" s="5"/>
      <c r="AOG141" s="5"/>
      <c r="AOH141" s="5"/>
      <c r="AOI141" s="5"/>
      <c r="AOJ141" s="5"/>
      <c r="AOK141" s="5"/>
      <c r="AOL141" s="5"/>
      <c r="AOM141" s="5"/>
      <c r="AON141" s="5"/>
      <c r="AOO141" s="5"/>
      <c r="AOP141" s="5"/>
      <c r="AOQ141" s="5"/>
      <c r="AOR141" s="5"/>
      <c r="AOS141" s="5"/>
      <c r="AOT141" s="5"/>
      <c r="AOU141" s="5"/>
      <c r="AOV141" s="5"/>
      <c r="AOW141" s="5"/>
      <c r="AOX141" s="5"/>
      <c r="AOY141" s="5"/>
      <c r="AOZ141" s="5"/>
      <c r="APA141" s="5"/>
      <c r="APB141" s="5"/>
      <c r="APC141" s="5"/>
      <c r="APD141" s="5"/>
      <c r="APE141" s="5"/>
      <c r="APF141" s="5"/>
      <c r="APG141" s="5"/>
      <c r="APH141" s="5"/>
      <c r="API141" s="5"/>
      <c r="APJ141" s="5"/>
      <c r="APK141" s="5"/>
      <c r="APL141" s="5"/>
      <c r="APM141" s="5"/>
      <c r="APN141" s="5"/>
      <c r="APO141" s="5"/>
      <c r="APP141" s="5"/>
      <c r="APQ141" s="5"/>
      <c r="APR141" s="5"/>
      <c r="APS141" s="5"/>
      <c r="APT141" s="5"/>
      <c r="APU141" s="5"/>
      <c r="APV141" s="5"/>
      <c r="APW141" s="5"/>
      <c r="APX141" s="5"/>
      <c r="APY141" s="5"/>
      <c r="APZ141" s="5"/>
      <c r="AQA141" s="5"/>
      <c r="AQB141" s="5"/>
      <c r="AQC141" s="5"/>
      <c r="AQD141" s="5"/>
      <c r="AQE141" s="5"/>
      <c r="AQF141" s="5"/>
      <c r="AQG141" s="5"/>
      <c r="AQH141" s="5"/>
      <c r="AQI141" s="5"/>
      <c r="AQJ141" s="5"/>
      <c r="AQK141" s="5"/>
      <c r="AQL141" s="5"/>
      <c r="AQM141" s="5"/>
      <c r="AQN141" s="5"/>
      <c r="AQO141" s="5"/>
      <c r="AQP141" s="5"/>
      <c r="AQQ141" s="5"/>
      <c r="AQR141" s="5"/>
      <c r="AQS141" s="5"/>
      <c r="AQT141" s="5"/>
      <c r="AQU141" s="5"/>
      <c r="AQV141" s="5"/>
      <c r="AQW141" s="5"/>
      <c r="AQX141" s="5"/>
      <c r="AQY141" s="5"/>
      <c r="AQZ141" s="5"/>
      <c r="ARA141" s="5"/>
      <c r="ARB141" s="5"/>
      <c r="ARC141" s="5"/>
      <c r="ARD141" s="5"/>
      <c r="ARE141" s="5"/>
      <c r="ARF141" s="5"/>
      <c r="ARG141" s="5"/>
      <c r="ARH141" s="5"/>
      <c r="ARI141" s="5"/>
      <c r="ARJ141" s="5"/>
      <c r="ARK141" s="5"/>
      <c r="ARL141" s="5"/>
      <c r="ARM141" s="5"/>
      <c r="ARN141" s="5"/>
      <c r="ARO141" s="5"/>
      <c r="ARP141" s="5"/>
      <c r="ARQ141" s="5"/>
      <c r="ARR141" s="5"/>
      <c r="ARS141" s="5"/>
      <c r="ART141" s="5"/>
      <c r="ARU141" s="5"/>
      <c r="ARV141" s="5"/>
      <c r="ARW141" s="5"/>
      <c r="ARX141" s="5"/>
      <c r="ARY141" s="5"/>
      <c r="ARZ141" s="5"/>
      <c r="ASA141" s="5"/>
      <c r="ASB141" s="5"/>
      <c r="ASC141" s="5"/>
      <c r="ASD141" s="5"/>
      <c r="ASE141" s="5"/>
      <c r="ASF141" s="5"/>
      <c r="ASG141" s="5"/>
      <c r="ASH141" s="5"/>
      <c r="ASI141" s="5"/>
      <c r="ASJ141" s="5"/>
      <c r="ASK141" s="5"/>
      <c r="ASL141" s="5"/>
      <c r="ASM141" s="5"/>
      <c r="ASN141" s="5"/>
      <c r="ASO141" s="5"/>
      <c r="ASP141" s="5"/>
      <c r="ASQ141" s="5"/>
      <c r="ASR141" s="5"/>
      <c r="ASS141" s="5"/>
      <c r="AST141" s="5"/>
      <c r="ASU141" s="5"/>
      <c r="ASV141" s="5"/>
      <c r="ASW141" s="5"/>
      <c r="ASX141" s="5"/>
      <c r="ASY141" s="5"/>
      <c r="ASZ141" s="5"/>
      <c r="ATA141" s="5"/>
      <c r="ATB141" s="5"/>
      <c r="ATC141" s="5"/>
    </row>
    <row r="142" spans="1:1199" s="4" customFormat="1" ht="54.95" customHeight="1">
      <c r="A142" s="13">
        <f t="shared" si="11"/>
        <v>123</v>
      </c>
      <c r="B142" s="14" t="s">
        <v>531</v>
      </c>
      <c r="C142" s="13" t="s">
        <v>532</v>
      </c>
      <c r="D142" s="13" t="s">
        <v>478</v>
      </c>
      <c r="E142" s="13" t="s">
        <v>533</v>
      </c>
      <c r="F142" s="13" t="s">
        <v>534</v>
      </c>
      <c r="G142" s="13" t="s">
        <v>535</v>
      </c>
      <c r="H142" s="13" t="s">
        <v>90</v>
      </c>
      <c r="I142" s="13" t="s">
        <v>530</v>
      </c>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c r="IW142" s="5"/>
      <c r="IX142" s="5"/>
      <c r="IY142" s="5"/>
      <c r="IZ142" s="5"/>
      <c r="JA142" s="5"/>
      <c r="JB142" s="5"/>
      <c r="JC142" s="5"/>
      <c r="JD142" s="5"/>
      <c r="JE142" s="5"/>
      <c r="JF142" s="5"/>
      <c r="JG142" s="5"/>
      <c r="JH142" s="5"/>
      <c r="JI142" s="5"/>
      <c r="JJ142" s="5"/>
      <c r="JK142" s="5"/>
      <c r="JL142" s="5"/>
      <c r="JM142" s="5"/>
      <c r="JN142" s="5"/>
      <c r="JO142" s="5"/>
      <c r="JP142" s="5"/>
      <c r="JQ142" s="5"/>
      <c r="JR142" s="5"/>
      <c r="JS142" s="5"/>
      <c r="JT142" s="5"/>
      <c r="JU142" s="5"/>
      <c r="JV142" s="5"/>
      <c r="JW142" s="5"/>
      <c r="JX142" s="5"/>
      <c r="JY142" s="5"/>
      <c r="JZ142" s="5"/>
      <c r="KA142" s="5"/>
      <c r="KB142" s="5"/>
      <c r="KC142" s="5"/>
      <c r="KD142" s="5"/>
      <c r="KE142" s="5"/>
      <c r="KF142" s="5"/>
      <c r="KG142" s="5"/>
      <c r="KH142" s="5"/>
      <c r="KI142" s="5"/>
      <c r="KJ142" s="5"/>
      <c r="KK142" s="5"/>
      <c r="KL142" s="5"/>
      <c r="KM142" s="5"/>
      <c r="KN142" s="5"/>
      <c r="KO142" s="5"/>
      <c r="KP142" s="5"/>
      <c r="KQ142" s="5"/>
      <c r="KR142" s="5"/>
      <c r="KS142" s="5"/>
      <c r="KT142" s="5"/>
      <c r="KU142" s="5"/>
      <c r="KV142" s="5"/>
      <c r="KW142" s="5"/>
      <c r="KX142" s="5"/>
      <c r="KY142" s="5"/>
      <c r="KZ142" s="5"/>
      <c r="LA142" s="5"/>
      <c r="LB142" s="5"/>
      <c r="LC142" s="5"/>
      <c r="LD142" s="5"/>
      <c r="LE142" s="5"/>
      <c r="LF142" s="5"/>
      <c r="LG142" s="5"/>
      <c r="LH142" s="5"/>
      <c r="LI142" s="5"/>
      <c r="LJ142" s="5"/>
      <c r="LK142" s="5"/>
      <c r="LL142" s="5"/>
      <c r="LM142" s="5"/>
      <c r="LN142" s="5"/>
      <c r="LO142" s="5"/>
      <c r="LP142" s="5"/>
      <c r="LQ142" s="5"/>
      <c r="LR142" s="5"/>
      <c r="LS142" s="5"/>
      <c r="LT142" s="5"/>
      <c r="LU142" s="5"/>
      <c r="LV142" s="5"/>
      <c r="LW142" s="5"/>
      <c r="LX142" s="5"/>
      <c r="LY142" s="5"/>
      <c r="LZ142" s="5"/>
      <c r="MA142" s="5"/>
      <c r="MB142" s="5"/>
      <c r="MC142" s="5"/>
      <c r="MD142" s="5"/>
      <c r="ME142" s="5"/>
      <c r="MF142" s="5"/>
      <c r="MG142" s="5"/>
      <c r="MH142" s="5"/>
      <c r="MI142" s="5"/>
      <c r="MJ142" s="5"/>
      <c r="MK142" s="5"/>
      <c r="ML142" s="5"/>
      <c r="MM142" s="5"/>
      <c r="MN142" s="5"/>
      <c r="MO142" s="5"/>
      <c r="MP142" s="5"/>
      <c r="MQ142" s="5"/>
      <c r="MR142" s="5"/>
      <c r="MS142" s="5"/>
      <c r="MT142" s="5"/>
      <c r="MU142" s="5"/>
      <c r="MV142" s="5"/>
      <c r="MW142" s="5"/>
      <c r="MX142" s="5"/>
      <c r="MY142" s="5"/>
      <c r="MZ142" s="5"/>
      <c r="NA142" s="5"/>
      <c r="NB142" s="5"/>
      <c r="NC142" s="5"/>
      <c r="ND142" s="5"/>
      <c r="NE142" s="5"/>
      <c r="NF142" s="5"/>
      <c r="NG142" s="5"/>
      <c r="NH142" s="5"/>
      <c r="NI142" s="5"/>
      <c r="NJ142" s="5"/>
      <c r="NK142" s="5"/>
      <c r="NL142" s="5"/>
      <c r="NM142" s="5"/>
      <c r="NN142" s="5"/>
      <c r="NO142" s="5"/>
      <c r="NP142" s="5"/>
      <c r="NQ142" s="5"/>
      <c r="NR142" s="5"/>
      <c r="NS142" s="5"/>
      <c r="NT142" s="5"/>
      <c r="NU142" s="5"/>
      <c r="NV142" s="5"/>
      <c r="NW142" s="5"/>
      <c r="NX142" s="5"/>
      <c r="NY142" s="5"/>
      <c r="NZ142" s="5"/>
      <c r="OA142" s="5"/>
      <c r="OB142" s="5"/>
      <c r="OC142" s="5"/>
      <c r="OD142" s="5"/>
      <c r="OE142" s="5"/>
      <c r="OF142" s="5"/>
      <c r="OG142" s="5"/>
      <c r="OH142" s="5"/>
      <c r="OI142" s="5"/>
      <c r="OJ142" s="5"/>
      <c r="OK142" s="5"/>
      <c r="OL142" s="5"/>
      <c r="OM142" s="5"/>
      <c r="ON142" s="5"/>
      <c r="OO142" s="5"/>
      <c r="OP142" s="5"/>
      <c r="OQ142" s="5"/>
      <c r="OR142" s="5"/>
      <c r="OS142" s="5"/>
      <c r="OT142" s="5"/>
      <c r="OU142" s="5"/>
      <c r="OV142" s="5"/>
      <c r="OW142" s="5"/>
      <c r="OX142" s="5"/>
      <c r="OY142" s="5"/>
      <c r="OZ142" s="5"/>
      <c r="PA142" s="5"/>
      <c r="PB142" s="5"/>
      <c r="PC142" s="5"/>
      <c r="PD142" s="5"/>
      <c r="PE142" s="5"/>
      <c r="PF142" s="5"/>
      <c r="PG142" s="5"/>
      <c r="PH142" s="5"/>
      <c r="PI142" s="5"/>
      <c r="PJ142" s="5"/>
      <c r="PK142" s="5"/>
      <c r="PL142" s="5"/>
      <c r="PM142" s="5"/>
      <c r="PN142" s="5"/>
      <c r="PO142" s="5"/>
      <c r="PP142" s="5"/>
      <c r="PQ142" s="5"/>
      <c r="PR142" s="5"/>
      <c r="PS142" s="5"/>
      <c r="PT142" s="5"/>
      <c r="PU142" s="5"/>
      <c r="PV142" s="5"/>
      <c r="PW142" s="5"/>
      <c r="PX142" s="5"/>
      <c r="PY142" s="5"/>
      <c r="PZ142" s="5"/>
      <c r="QA142" s="5"/>
      <c r="QB142" s="5"/>
      <c r="QC142" s="5"/>
      <c r="QD142" s="5"/>
      <c r="QE142" s="5"/>
      <c r="QF142" s="5"/>
      <c r="QG142" s="5"/>
      <c r="QH142" s="5"/>
      <c r="QI142" s="5"/>
      <c r="QJ142" s="5"/>
      <c r="QK142" s="5"/>
      <c r="QL142" s="5"/>
      <c r="QM142" s="5"/>
      <c r="QN142" s="5"/>
      <c r="QO142" s="5"/>
      <c r="QP142" s="5"/>
      <c r="QQ142" s="5"/>
      <c r="QR142" s="5"/>
      <c r="QS142" s="5"/>
      <c r="QT142" s="5"/>
      <c r="QU142" s="5"/>
      <c r="QV142" s="5"/>
      <c r="QW142" s="5"/>
      <c r="QX142" s="5"/>
      <c r="QY142" s="5"/>
      <c r="QZ142" s="5"/>
      <c r="RA142" s="5"/>
      <c r="RB142" s="5"/>
      <c r="RC142" s="5"/>
      <c r="RD142" s="5"/>
      <c r="RE142" s="5"/>
      <c r="RF142" s="5"/>
      <c r="RG142" s="5"/>
      <c r="RH142" s="5"/>
      <c r="RI142" s="5"/>
      <c r="RJ142" s="5"/>
      <c r="RK142" s="5"/>
      <c r="RL142" s="5"/>
      <c r="RM142" s="5"/>
      <c r="RN142" s="5"/>
      <c r="RO142" s="5"/>
      <c r="RP142" s="5"/>
      <c r="RQ142" s="5"/>
      <c r="RR142" s="5"/>
      <c r="RS142" s="5"/>
      <c r="RT142" s="5"/>
      <c r="RU142" s="5"/>
      <c r="RV142" s="5"/>
      <c r="RW142" s="5"/>
      <c r="RX142" s="5"/>
      <c r="RY142" s="5"/>
      <c r="RZ142" s="5"/>
      <c r="SA142" s="5"/>
      <c r="SB142" s="5"/>
      <c r="SC142" s="5"/>
      <c r="SD142" s="5"/>
      <c r="SE142" s="5"/>
      <c r="SF142" s="5"/>
      <c r="SG142" s="5"/>
      <c r="SH142" s="5"/>
      <c r="SI142" s="5"/>
      <c r="SJ142" s="5"/>
      <c r="SK142" s="5"/>
      <c r="SL142" s="5"/>
      <c r="SM142" s="5"/>
      <c r="SN142" s="5"/>
      <c r="SO142" s="5"/>
      <c r="SP142" s="5"/>
      <c r="SQ142" s="5"/>
      <c r="SR142" s="5"/>
      <c r="SS142" s="5"/>
      <c r="ST142" s="5"/>
      <c r="SU142" s="5"/>
      <c r="SV142" s="5"/>
      <c r="SW142" s="5"/>
      <c r="SX142" s="5"/>
      <c r="SY142" s="5"/>
      <c r="SZ142" s="5"/>
      <c r="TA142" s="5"/>
      <c r="TB142" s="5"/>
      <c r="TC142" s="5"/>
      <c r="TD142" s="5"/>
      <c r="TE142" s="5"/>
      <c r="TF142" s="5"/>
      <c r="TG142" s="5"/>
      <c r="TH142" s="5"/>
      <c r="TI142" s="5"/>
      <c r="TJ142" s="5"/>
      <c r="TK142" s="5"/>
      <c r="TL142" s="5"/>
      <c r="TM142" s="5"/>
      <c r="TN142" s="5"/>
      <c r="TO142" s="5"/>
      <c r="TP142" s="5"/>
      <c r="TQ142" s="5"/>
      <c r="TR142" s="5"/>
      <c r="TS142" s="5"/>
      <c r="TT142" s="5"/>
      <c r="TU142" s="5"/>
      <c r="TV142" s="5"/>
      <c r="TW142" s="5"/>
      <c r="TX142" s="5"/>
      <c r="TY142" s="5"/>
      <c r="TZ142" s="5"/>
      <c r="UA142" s="5"/>
      <c r="UB142" s="5"/>
      <c r="UC142" s="5"/>
      <c r="UD142" s="5"/>
      <c r="UE142" s="5"/>
      <c r="UF142" s="5"/>
      <c r="UG142" s="5"/>
      <c r="UH142" s="5"/>
      <c r="UI142" s="5"/>
      <c r="UJ142" s="5"/>
      <c r="UK142" s="5"/>
      <c r="UL142" s="5"/>
      <c r="UM142" s="5"/>
      <c r="UN142" s="5"/>
      <c r="UO142" s="5"/>
      <c r="UP142" s="5"/>
      <c r="UQ142" s="5"/>
      <c r="UR142" s="5"/>
      <c r="US142" s="5"/>
      <c r="UT142" s="5"/>
      <c r="UU142" s="5"/>
      <c r="UV142" s="5"/>
      <c r="UW142" s="5"/>
      <c r="UX142" s="5"/>
      <c r="UY142" s="5"/>
      <c r="UZ142" s="5"/>
      <c r="VA142" s="5"/>
      <c r="VB142" s="5"/>
      <c r="VC142" s="5"/>
      <c r="VD142" s="5"/>
      <c r="VE142" s="5"/>
      <c r="VF142" s="5"/>
      <c r="VG142" s="5"/>
      <c r="VH142" s="5"/>
      <c r="VI142" s="5"/>
      <c r="VJ142" s="5"/>
      <c r="VK142" s="5"/>
      <c r="VL142" s="5"/>
      <c r="VM142" s="5"/>
      <c r="VN142" s="5"/>
      <c r="VO142" s="5"/>
      <c r="VP142" s="5"/>
      <c r="VQ142" s="5"/>
      <c r="VR142" s="5"/>
      <c r="VS142" s="5"/>
      <c r="VT142" s="5"/>
      <c r="VU142" s="5"/>
      <c r="VV142" s="5"/>
      <c r="VW142" s="5"/>
      <c r="VX142" s="5"/>
      <c r="VY142" s="5"/>
      <c r="VZ142" s="5"/>
      <c r="WA142" s="5"/>
      <c r="WB142" s="5"/>
      <c r="WC142" s="5"/>
      <c r="WD142" s="5"/>
      <c r="WE142" s="5"/>
      <c r="WF142" s="5"/>
      <c r="WG142" s="5"/>
      <c r="WH142" s="5"/>
      <c r="WI142" s="5"/>
      <c r="WJ142" s="5"/>
      <c r="WK142" s="5"/>
      <c r="WL142" s="5"/>
      <c r="WM142" s="5"/>
      <c r="WN142" s="5"/>
      <c r="WO142" s="5"/>
      <c r="WP142" s="5"/>
      <c r="WQ142" s="5"/>
      <c r="WR142" s="5"/>
      <c r="WS142" s="5"/>
      <c r="WT142" s="5"/>
      <c r="WU142" s="5"/>
      <c r="WV142" s="5"/>
      <c r="WW142" s="5"/>
      <c r="WX142" s="5"/>
      <c r="WY142" s="5"/>
      <c r="WZ142" s="5"/>
      <c r="XA142" s="5"/>
      <c r="XB142" s="5"/>
      <c r="XC142" s="5"/>
      <c r="XD142" s="5"/>
      <c r="XE142" s="5"/>
      <c r="XF142" s="5"/>
      <c r="XG142" s="5"/>
      <c r="XH142" s="5"/>
      <c r="XI142" s="5"/>
      <c r="XJ142" s="5"/>
      <c r="XK142" s="5"/>
      <c r="XL142" s="5"/>
      <c r="XM142" s="5"/>
      <c r="XN142" s="5"/>
      <c r="XO142" s="5"/>
      <c r="XP142" s="5"/>
      <c r="XQ142" s="5"/>
      <c r="XR142" s="5"/>
      <c r="XS142" s="5"/>
      <c r="XT142" s="5"/>
      <c r="XU142" s="5"/>
      <c r="XV142" s="5"/>
      <c r="XW142" s="5"/>
      <c r="XX142" s="5"/>
      <c r="XY142" s="5"/>
      <c r="XZ142" s="5"/>
      <c r="YA142" s="5"/>
      <c r="YB142" s="5"/>
      <c r="YC142" s="5"/>
      <c r="YD142" s="5"/>
      <c r="YE142" s="5"/>
      <c r="YF142" s="5"/>
      <c r="YG142" s="5"/>
      <c r="YH142" s="5"/>
      <c r="YI142" s="5"/>
      <c r="YJ142" s="5"/>
      <c r="YK142" s="5"/>
      <c r="YL142" s="5"/>
      <c r="YM142" s="5"/>
      <c r="YN142" s="5"/>
      <c r="YO142" s="5"/>
      <c r="YP142" s="5"/>
      <c r="YQ142" s="5"/>
      <c r="YR142" s="5"/>
      <c r="YS142" s="5"/>
      <c r="YT142" s="5"/>
      <c r="YU142" s="5"/>
      <c r="YV142" s="5"/>
      <c r="YW142" s="5"/>
      <c r="YX142" s="5"/>
      <c r="YY142" s="5"/>
      <c r="YZ142" s="5"/>
      <c r="ZA142" s="5"/>
      <c r="ZB142" s="5"/>
      <c r="ZC142" s="5"/>
      <c r="ZD142" s="5"/>
      <c r="ZE142" s="5"/>
      <c r="ZF142" s="5"/>
      <c r="ZG142" s="5"/>
      <c r="ZH142" s="5"/>
      <c r="ZI142" s="5"/>
      <c r="ZJ142" s="5"/>
      <c r="ZK142" s="5"/>
      <c r="ZL142" s="5"/>
      <c r="ZM142" s="5"/>
      <c r="ZN142" s="5"/>
      <c r="ZO142" s="5"/>
      <c r="ZP142" s="5"/>
      <c r="ZQ142" s="5"/>
      <c r="ZR142" s="5"/>
      <c r="ZS142" s="5"/>
      <c r="ZT142" s="5"/>
      <c r="ZU142" s="5"/>
      <c r="ZV142" s="5"/>
      <c r="ZW142" s="5"/>
      <c r="ZX142" s="5"/>
      <c r="ZY142" s="5"/>
      <c r="ZZ142" s="5"/>
      <c r="AAA142" s="5"/>
      <c r="AAB142" s="5"/>
      <c r="AAC142" s="5"/>
      <c r="AAD142" s="5"/>
      <c r="AAE142" s="5"/>
      <c r="AAF142" s="5"/>
      <c r="AAG142" s="5"/>
      <c r="AAH142" s="5"/>
      <c r="AAI142" s="5"/>
      <c r="AAJ142" s="5"/>
      <c r="AAK142" s="5"/>
      <c r="AAL142" s="5"/>
      <c r="AAM142" s="5"/>
      <c r="AAN142" s="5"/>
      <c r="AAO142" s="5"/>
      <c r="AAP142" s="5"/>
      <c r="AAQ142" s="5"/>
      <c r="AAR142" s="5"/>
      <c r="AAS142" s="5"/>
      <c r="AAT142" s="5"/>
      <c r="AAU142" s="5"/>
      <c r="AAV142" s="5"/>
      <c r="AAW142" s="5"/>
      <c r="AAX142" s="5"/>
      <c r="AAY142" s="5"/>
      <c r="AAZ142" s="5"/>
      <c r="ABA142" s="5"/>
      <c r="ABB142" s="5"/>
      <c r="ABC142" s="5"/>
      <c r="ABD142" s="5"/>
      <c r="ABE142" s="5"/>
      <c r="ABF142" s="5"/>
      <c r="ABG142" s="5"/>
      <c r="ABH142" s="5"/>
      <c r="ABI142" s="5"/>
      <c r="ABJ142" s="5"/>
      <c r="ABK142" s="5"/>
      <c r="ABL142" s="5"/>
      <c r="ABM142" s="5"/>
      <c r="ABN142" s="5"/>
      <c r="ABO142" s="5"/>
      <c r="ABP142" s="5"/>
      <c r="ABQ142" s="5"/>
      <c r="ABR142" s="5"/>
      <c r="ABS142" s="5"/>
      <c r="ABT142" s="5"/>
      <c r="ABU142" s="5"/>
      <c r="ABV142" s="5"/>
      <c r="ABW142" s="5"/>
      <c r="ABX142" s="5"/>
      <c r="ABY142" s="5"/>
      <c r="ABZ142" s="5"/>
      <c r="ACA142" s="5"/>
      <c r="ACB142" s="5"/>
      <c r="ACC142" s="5"/>
      <c r="ACD142" s="5"/>
      <c r="ACE142" s="5"/>
      <c r="ACF142" s="5"/>
      <c r="ACG142" s="5"/>
      <c r="ACH142" s="5"/>
      <c r="ACI142" s="5"/>
      <c r="ACJ142" s="5"/>
      <c r="ACK142" s="5"/>
      <c r="ACL142" s="5"/>
      <c r="ACM142" s="5"/>
      <c r="ACN142" s="5"/>
      <c r="ACO142" s="5"/>
      <c r="ACP142" s="5"/>
      <c r="ACQ142" s="5"/>
      <c r="ACR142" s="5"/>
      <c r="ACS142" s="5"/>
      <c r="ACT142" s="5"/>
      <c r="ACU142" s="5"/>
      <c r="ACV142" s="5"/>
      <c r="ACW142" s="5"/>
      <c r="ACX142" s="5"/>
      <c r="ACY142" s="5"/>
      <c r="ACZ142" s="5"/>
      <c r="ADA142" s="5"/>
      <c r="ADB142" s="5"/>
      <c r="ADC142" s="5"/>
      <c r="ADD142" s="5"/>
      <c r="ADE142" s="5"/>
      <c r="ADF142" s="5"/>
      <c r="ADG142" s="5"/>
      <c r="ADH142" s="5"/>
      <c r="ADI142" s="5"/>
      <c r="ADJ142" s="5"/>
      <c r="ADK142" s="5"/>
      <c r="ADL142" s="5"/>
      <c r="ADM142" s="5"/>
      <c r="ADN142" s="5"/>
      <c r="ADO142" s="5"/>
      <c r="ADP142" s="5"/>
      <c r="ADQ142" s="5"/>
      <c r="ADR142" s="5"/>
      <c r="ADS142" s="5"/>
      <c r="ADT142" s="5"/>
      <c r="ADU142" s="5"/>
      <c r="ADV142" s="5"/>
      <c r="ADW142" s="5"/>
      <c r="ADX142" s="5"/>
      <c r="ADY142" s="5"/>
      <c r="ADZ142" s="5"/>
      <c r="AEA142" s="5"/>
      <c r="AEB142" s="5"/>
      <c r="AEC142" s="5"/>
      <c r="AED142" s="5"/>
      <c r="AEE142" s="5"/>
      <c r="AEF142" s="5"/>
      <c r="AEG142" s="5"/>
      <c r="AEH142" s="5"/>
      <c r="AEI142" s="5"/>
      <c r="AEJ142" s="5"/>
      <c r="AEK142" s="5"/>
      <c r="AEL142" s="5"/>
      <c r="AEM142" s="5"/>
      <c r="AEN142" s="5"/>
      <c r="AEO142" s="5"/>
      <c r="AEP142" s="5"/>
      <c r="AEQ142" s="5"/>
      <c r="AER142" s="5"/>
      <c r="AES142" s="5"/>
      <c r="AET142" s="5"/>
      <c r="AEU142" s="5"/>
      <c r="AEV142" s="5"/>
      <c r="AEW142" s="5"/>
      <c r="AEX142" s="5"/>
      <c r="AEY142" s="5"/>
      <c r="AEZ142" s="5"/>
      <c r="AFA142" s="5"/>
      <c r="AFB142" s="5"/>
      <c r="AFC142" s="5"/>
      <c r="AFD142" s="5"/>
      <c r="AFE142" s="5"/>
      <c r="AFF142" s="5"/>
      <c r="AFG142" s="5"/>
      <c r="AFH142" s="5"/>
      <c r="AFI142" s="5"/>
      <c r="AFJ142" s="5"/>
      <c r="AFK142" s="5"/>
      <c r="AFL142" s="5"/>
      <c r="AFM142" s="5"/>
      <c r="AFN142" s="5"/>
      <c r="AFO142" s="5"/>
      <c r="AFP142" s="5"/>
      <c r="AFQ142" s="5"/>
      <c r="AFR142" s="5"/>
      <c r="AFS142" s="5"/>
      <c r="AFT142" s="5"/>
      <c r="AFU142" s="5"/>
      <c r="AFV142" s="5"/>
      <c r="AFW142" s="5"/>
      <c r="AFX142" s="5"/>
      <c r="AFY142" s="5"/>
      <c r="AFZ142" s="5"/>
      <c r="AGA142" s="5"/>
      <c r="AGB142" s="5"/>
      <c r="AGC142" s="5"/>
      <c r="AGD142" s="5"/>
      <c r="AGE142" s="5"/>
      <c r="AGF142" s="5"/>
      <c r="AGG142" s="5"/>
      <c r="AGH142" s="5"/>
      <c r="AGI142" s="5"/>
      <c r="AGJ142" s="5"/>
      <c r="AGK142" s="5"/>
      <c r="AGL142" s="5"/>
      <c r="AGM142" s="5"/>
      <c r="AGN142" s="5"/>
      <c r="AGO142" s="5"/>
      <c r="AGP142" s="5"/>
      <c r="AGQ142" s="5"/>
      <c r="AGR142" s="5"/>
      <c r="AGS142" s="5"/>
      <c r="AGT142" s="5"/>
      <c r="AGU142" s="5"/>
      <c r="AGV142" s="5"/>
      <c r="AGW142" s="5"/>
      <c r="AGX142" s="5"/>
      <c r="AGY142" s="5"/>
      <c r="AGZ142" s="5"/>
      <c r="AHA142" s="5"/>
      <c r="AHB142" s="5"/>
      <c r="AHC142" s="5"/>
      <c r="AHD142" s="5"/>
      <c r="AHE142" s="5"/>
      <c r="AHF142" s="5"/>
      <c r="AHG142" s="5"/>
      <c r="AHH142" s="5"/>
      <c r="AHI142" s="5"/>
      <c r="AHJ142" s="5"/>
      <c r="AHK142" s="5"/>
      <c r="AHL142" s="5"/>
      <c r="AHM142" s="5"/>
      <c r="AHN142" s="5"/>
      <c r="AHO142" s="5"/>
      <c r="AHP142" s="5"/>
      <c r="AHQ142" s="5"/>
      <c r="AHR142" s="5"/>
      <c r="AHS142" s="5"/>
      <c r="AHT142" s="5"/>
      <c r="AHU142" s="5"/>
      <c r="AHV142" s="5"/>
      <c r="AHW142" s="5"/>
      <c r="AHX142" s="5"/>
      <c r="AHY142" s="5"/>
      <c r="AHZ142" s="5"/>
      <c r="AIA142" s="5"/>
      <c r="AIB142" s="5"/>
      <c r="AIC142" s="5"/>
      <c r="AID142" s="5"/>
      <c r="AIE142" s="5"/>
      <c r="AIF142" s="5"/>
      <c r="AIG142" s="5"/>
      <c r="AIH142" s="5"/>
      <c r="AII142" s="5"/>
      <c r="AIJ142" s="5"/>
      <c r="AIK142" s="5"/>
      <c r="AIL142" s="5"/>
      <c r="AIM142" s="5"/>
      <c r="AIN142" s="5"/>
      <c r="AIO142" s="5"/>
      <c r="AIP142" s="5"/>
      <c r="AIQ142" s="5"/>
      <c r="AIR142" s="5"/>
      <c r="AIS142" s="5"/>
      <c r="AIT142" s="5"/>
      <c r="AIU142" s="5"/>
      <c r="AIV142" s="5"/>
      <c r="AIW142" s="5"/>
      <c r="AIX142" s="5"/>
      <c r="AIY142" s="5"/>
      <c r="AIZ142" s="5"/>
      <c r="AJA142" s="5"/>
      <c r="AJB142" s="5"/>
      <c r="AJC142" s="5"/>
      <c r="AJD142" s="5"/>
      <c r="AJE142" s="5"/>
      <c r="AJF142" s="5"/>
      <c r="AJG142" s="5"/>
      <c r="AJH142" s="5"/>
      <c r="AJI142" s="5"/>
      <c r="AJJ142" s="5"/>
      <c r="AJK142" s="5"/>
      <c r="AJL142" s="5"/>
      <c r="AJM142" s="5"/>
      <c r="AJN142" s="5"/>
      <c r="AJO142" s="5"/>
      <c r="AJP142" s="5"/>
      <c r="AJQ142" s="5"/>
      <c r="AJR142" s="5"/>
      <c r="AJS142" s="5"/>
      <c r="AJT142" s="5"/>
      <c r="AJU142" s="5"/>
      <c r="AJV142" s="5"/>
      <c r="AJW142" s="5"/>
      <c r="AJX142" s="5"/>
      <c r="AJY142" s="5"/>
      <c r="AJZ142" s="5"/>
      <c r="AKA142" s="5"/>
      <c r="AKB142" s="5"/>
      <c r="AKC142" s="5"/>
      <c r="AKD142" s="5"/>
      <c r="AKE142" s="5"/>
      <c r="AKF142" s="5"/>
      <c r="AKG142" s="5"/>
      <c r="AKH142" s="5"/>
      <c r="AKI142" s="5"/>
      <c r="AKJ142" s="5"/>
      <c r="AKK142" s="5"/>
      <c r="AKL142" s="5"/>
      <c r="AKM142" s="5"/>
      <c r="AKN142" s="5"/>
      <c r="AKO142" s="5"/>
      <c r="AKP142" s="5"/>
      <c r="AKQ142" s="5"/>
      <c r="AKR142" s="5"/>
      <c r="AKS142" s="5"/>
      <c r="AKT142" s="5"/>
      <c r="AKU142" s="5"/>
      <c r="AKV142" s="5"/>
      <c r="AKW142" s="5"/>
      <c r="AKX142" s="5"/>
      <c r="AKY142" s="5"/>
      <c r="AKZ142" s="5"/>
      <c r="ALA142" s="5"/>
      <c r="ALB142" s="5"/>
      <c r="ALC142" s="5"/>
      <c r="ALD142" s="5"/>
      <c r="ALE142" s="5"/>
      <c r="ALF142" s="5"/>
      <c r="ALG142" s="5"/>
      <c r="ALH142" s="5"/>
      <c r="ALI142" s="5"/>
      <c r="ALJ142" s="5"/>
      <c r="ALK142" s="5"/>
      <c r="ALL142" s="5"/>
      <c r="ALM142" s="5"/>
      <c r="ALN142" s="5"/>
      <c r="ALO142" s="5"/>
      <c r="ALP142" s="5"/>
      <c r="ALQ142" s="5"/>
      <c r="ALR142" s="5"/>
      <c r="ALS142" s="5"/>
      <c r="ALT142" s="5"/>
      <c r="ALU142" s="5"/>
      <c r="ALV142" s="5"/>
      <c r="ALW142" s="5"/>
      <c r="ALX142" s="5"/>
      <c r="ALY142" s="5"/>
      <c r="ALZ142" s="5"/>
      <c r="AMA142" s="5"/>
      <c r="AMB142" s="5"/>
      <c r="AMC142" s="5"/>
      <c r="AMD142" s="5"/>
      <c r="AME142" s="5"/>
      <c r="AMF142" s="5"/>
      <c r="AMG142" s="5"/>
      <c r="AMH142" s="5"/>
      <c r="AMI142" s="5"/>
      <c r="AMJ142" s="5"/>
      <c r="AMK142" s="5"/>
      <c r="AML142" s="5"/>
      <c r="AMM142" s="5"/>
      <c r="AMN142" s="5"/>
      <c r="AMO142" s="5"/>
      <c r="AMP142" s="5"/>
      <c r="AMQ142" s="5"/>
      <c r="AMR142" s="5"/>
      <c r="AMS142" s="5"/>
      <c r="AMT142" s="5"/>
      <c r="AMU142" s="5"/>
      <c r="AMV142" s="5"/>
      <c r="AMW142" s="5"/>
      <c r="AMX142" s="5"/>
      <c r="AMY142" s="5"/>
      <c r="AMZ142" s="5"/>
      <c r="ANA142" s="5"/>
      <c r="ANB142" s="5"/>
      <c r="ANC142" s="5"/>
      <c r="AND142" s="5"/>
      <c r="ANE142" s="5"/>
      <c r="ANF142" s="5"/>
      <c r="ANG142" s="5"/>
      <c r="ANH142" s="5"/>
      <c r="ANI142" s="5"/>
      <c r="ANJ142" s="5"/>
      <c r="ANK142" s="5"/>
      <c r="ANL142" s="5"/>
      <c r="ANM142" s="5"/>
      <c r="ANN142" s="5"/>
      <c r="ANO142" s="5"/>
      <c r="ANP142" s="5"/>
      <c r="ANQ142" s="5"/>
      <c r="ANR142" s="5"/>
      <c r="ANS142" s="5"/>
      <c r="ANT142" s="5"/>
      <c r="ANU142" s="5"/>
      <c r="ANV142" s="5"/>
      <c r="ANW142" s="5"/>
      <c r="ANX142" s="5"/>
      <c r="ANY142" s="5"/>
      <c r="ANZ142" s="5"/>
      <c r="AOA142" s="5"/>
      <c r="AOB142" s="5"/>
      <c r="AOC142" s="5"/>
      <c r="AOD142" s="5"/>
      <c r="AOE142" s="5"/>
      <c r="AOF142" s="5"/>
      <c r="AOG142" s="5"/>
      <c r="AOH142" s="5"/>
      <c r="AOI142" s="5"/>
      <c r="AOJ142" s="5"/>
      <c r="AOK142" s="5"/>
      <c r="AOL142" s="5"/>
      <c r="AOM142" s="5"/>
      <c r="AON142" s="5"/>
      <c r="AOO142" s="5"/>
      <c r="AOP142" s="5"/>
      <c r="AOQ142" s="5"/>
      <c r="AOR142" s="5"/>
      <c r="AOS142" s="5"/>
      <c r="AOT142" s="5"/>
      <c r="AOU142" s="5"/>
      <c r="AOV142" s="5"/>
      <c r="AOW142" s="5"/>
      <c r="AOX142" s="5"/>
      <c r="AOY142" s="5"/>
      <c r="AOZ142" s="5"/>
      <c r="APA142" s="5"/>
      <c r="APB142" s="5"/>
      <c r="APC142" s="5"/>
      <c r="APD142" s="5"/>
      <c r="APE142" s="5"/>
      <c r="APF142" s="5"/>
      <c r="APG142" s="5"/>
      <c r="APH142" s="5"/>
      <c r="API142" s="5"/>
      <c r="APJ142" s="5"/>
      <c r="APK142" s="5"/>
      <c r="APL142" s="5"/>
      <c r="APM142" s="5"/>
      <c r="APN142" s="5"/>
      <c r="APO142" s="5"/>
      <c r="APP142" s="5"/>
      <c r="APQ142" s="5"/>
      <c r="APR142" s="5"/>
      <c r="APS142" s="5"/>
      <c r="APT142" s="5"/>
      <c r="APU142" s="5"/>
      <c r="APV142" s="5"/>
      <c r="APW142" s="5"/>
      <c r="APX142" s="5"/>
      <c r="APY142" s="5"/>
      <c r="APZ142" s="5"/>
      <c r="AQA142" s="5"/>
      <c r="AQB142" s="5"/>
      <c r="AQC142" s="5"/>
      <c r="AQD142" s="5"/>
      <c r="AQE142" s="5"/>
      <c r="AQF142" s="5"/>
      <c r="AQG142" s="5"/>
      <c r="AQH142" s="5"/>
      <c r="AQI142" s="5"/>
      <c r="AQJ142" s="5"/>
      <c r="AQK142" s="5"/>
      <c r="AQL142" s="5"/>
      <c r="AQM142" s="5"/>
      <c r="AQN142" s="5"/>
      <c r="AQO142" s="5"/>
      <c r="AQP142" s="5"/>
      <c r="AQQ142" s="5"/>
      <c r="AQR142" s="5"/>
      <c r="AQS142" s="5"/>
      <c r="AQT142" s="5"/>
      <c r="AQU142" s="5"/>
      <c r="AQV142" s="5"/>
      <c r="AQW142" s="5"/>
      <c r="AQX142" s="5"/>
      <c r="AQY142" s="5"/>
      <c r="AQZ142" s="5"/>
      <c r="ARA142" s="5"/>
      <c r="ARB142" s="5"/>
      <c r="ARC142" s="5"/>
      <c r="ARD142" s="5"/>
      <c r="ARE142" s="5"/>
      <c r="ARF142" s="5"/>
      <c r="ARG142" s="5"/>
      <c r="ARH142" s="5"/>
      <c r="ARI142" s="5"/>
      <c r="ARJ142" s="5"/>
      <c r="ARK142" s="5"/>
      <c r="ARL142" s="5"/>
      <c r="ARM142" s="5"/>
      <c r="ARN142" s="5"/>
      <c r="ARO142" s="5"/>
      <c r="ARP142" s="5"/>
      <c r="ARQ142" s="5"/>
      <c r="ARR142" s="5"/>
      <c r="ARS142" s="5"/>
      <c r="ART142" s="5"/>
      <c r="ARU142" s="5"/>
      <c r="ARV142" s="5"/>
      <c r="ARW142" s="5"/>
      <c r="ARX142" s="5"/>
      <c r="ARY142" s="5"/>
      <c r="ARZ142" s="5"/>
      <c r="ASA142" s="5"/>
      <c r="ASB142" s="5"/>
      <c r="ASC142" s="5"/>
      <c r="ASD142" s="5"/>
      <c r="ASE142" s="5"/>
      <c r="ASF142" s="5"/>
      <c r="ASG142" s="5"/>
      <c r="ASH142" s="5"/>
      <c r="ASI142" s="5"/>
      <c r="ASJ142" s="5"/>
      <c r="ASK142" s="5"/>
      <c r="ASL142" s="5"/>
      <c r="ASM142" s="5"/>
      <c r="ASN142" s="5"/>
      <c r="ASO142" s="5"/>
      <c r="ASP142" s="5"/>
      <c r="ASQ142" s="5"/>
      <c r="ASR142" s="5"/>
      <c r="ASS142" s="5"/>
      <c r="AST142" s="5"/>
      <c r="ASU142" s="5"/>
      <c r="ASV142" s="5"/>
      <c r="ASW142" s="5"/>
      <c r="ASX142" s="5"/>
      <c r="ASY142" s="5"/>
      <c r="ASZ142" s="5"/>
      <c r="ATA142" s="5"/>
      <c r="ATB142" s="5"/>
      <c r="ATC142" s="5"/>
    </row>
    <row r="143" spans="1:1199" s="4" customFormat="1" ht="45" customHeight="1">
      <c r="A143" s="13">
        <f t="shared" ref="A143:A154" si="12">ROW()-19</f>
        <v>124</v>
      </c>
      <c r="B143" s="14">
        <v>2023128345</v>
      </c>
      <c r="C143" s="13" t="s">
        <v>536</v>
      </c>
      <c r="D143" s="13" t="s">
        <v>478</v>
      </c>
      <c r="E143" s="13" t="s">
        <v>537</v>
      </c>
      <c r="F143" s="13" t="s">
        <v>538</v>
      </c>
      <c r="G143" s="13" t="s">
        <v>539</v>
      </c>
      <c r="H143" s="13" t="s">
        <v>90</v>
      </c>
      <c r="I143" s="13" t="s">
        <v>530</v>
      </c>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c r="IW143" s="5"/>
      <c r="IX143" s="5"/>
      <c r="IY143" s="5"/>
      <c r="IZ143" s="5"/>
      <c r="JA143" s="5"/>
      <c r="JB143" s="5"/>
      <c r="JC143" s="5"/>
      <c r="JD143" s="5"/>
      <c r="JE143" s="5"/>
      <c r="JF143" s="5"/>
      <c r="JG143" s="5"/>
      <c r="JH143" s="5"/>
      <c r="JI143" s="5"/>
      <c r="JJ143" s="5"/>
      <c r="JK143" s="5"/>
      <c r="JL143" s="5"/>
      <c r="JM143" s="5"/>
      <c r="JN143" s="5"/>
      <c r="JO143" s="5"/>
      <c r="JP143" s="5"/>
      <c r="JQ143" s="5"/>
      <c r="JR143" s="5"/>
      <c r="JS143" s="5"/>
      <c r="JT143" s="5"/>
      <c r="JU143" s="5"/>
      <c r="JV143" s="5"/>
      <c r="JW143" s="5"/>
      <c r="JX143" s="5"/>
      <c r="JY143" s="5"/>
      <c r="JZ143" s="5"/>
      <c r="KA143" s="5"/>
      <c r="KB143" s="5"/>
      <c r="KC143" s="5"/>
      <c r="KD143" s="5"/>
      <c r="KE143" s="5"/>
      <c r="KF143" s="5"/>
      <c r="KG143" s="5"/>
      <c r="KH143" s="5"/>
      <c r="KI143" s="5"/>
      <c r="KJ143" s="5"/>
      <c r="KK143" s="5"/>
      <c r="KL143" s="5"/>
      <c r="KM143" s="5"/>
      <c r="KN143" s="5"/>
      <c r="KO143" s="5"/>
      <c r="KP143" s="5"/>
      <c r="KQ143" s="5"/>
      <c r="KR143" s="5"/>
      <c r="KS143" s="5"/>
      <c r="KT143" s="5"/>
      <c r="KU143" s="5"/>
      <c r="KV143" s="5"/>
      <c r="KW143" s="5"/>
      <c r="KX143" s="5"/>
      <c r="KY143" s="5"/>
      <c r="KZ143" s="5"/>
      <c r="LA143" s="5"/>
      <c r="LB143" s="5"/>
      <c r="LC143" s="5"/>
      <c r="LD143" s="5"/>
      <c r="LE143" s="5"/>
      <c r="LF143" s="5"/>
      <c r="LG143" s="5"/>
      <c r="LH143" s="5"/>
      <c r="LI143" s="5"/>
      <c r="LJ143" s="5"/>
      <c r="LK143" s="5"/>
      <c r="LL143" s="5"/>
      <c r="LM143" s="5"/>
      <c r="LN143" s="5"/>
      <c r="LO143" s="5"/>
      <c r="LP143" s="5"/>
      <c r="LQ143" s="5"/>
      <c r="LR143" s="5"/>
      <c r="LS143" s="5"/>
      <c r="LT143" s="5"/>
      <c r="LU143" s="5"/>
      <c r="LV143" s="5"/>
      <c r="LW143" s="5"/>
      <c r="LX143" s="5"/>
      <c r="LY143" s="5"/>
      <c r="LZ143" s="5"/>
      <c r="MA143" s="5"/>
      <c r="MB143" s="5"/>
      <c r="MC143" s="5"/>
      <c r="MD143" s="5"/>
      <c r="ME143" s="5"/>
      <c r="MF143" s="5"/>
      <c r="MG143" s="5"/>
      <c r="MH143" s="5"/>
      <c r="MI143" s="5"/>
      <c r="MJ143" s="5"/>
      <c r="MK143" s="5"/>
      <c r="ML143" s="5"/>
      <c r="MM143" s="5"/>
      <c r="MN143" s="5"/>
      <c r="MO143" s="5"/>
      <c r="MP143" s="5"/>
      <c r="MQ143" s="5"/>
      <c r="MR143" s="5"/>
      <c r="MS143" s="5"/>
      <c r="MT143" s="5"/>
      <c r="MU143" s="5"/>
      <c r="MV143" s="5"/>
      <c r="MW143" s="5"/>
      <c r="MX143" s="5"/>
      <c r="MY143" s="5"/>
      <c r="MZ143" s="5"/>
      <c r="NA143" s="5"/>
      <c r="NB143" s="5"/>
      <c r="NC143" s="5"/>
      <c r="ND143" s="5"/>
      <c r="NE143" s="5"/>
      <c r="NF143" s="5"/>
      <c r="NG143" s="5"/>
      <c r="NH143" s="5"/>
      <c r="NI143" s="5"/>
      <c r="NJ143" s="5"/>
      <c r="NK143" s="5"/>
      <c r="NL143" s="5"/>
      <c r="NM143" s="5"/>
      <c r="NN143" s="5"/>
      <c r="NO143" s="5"/>
      <c r="NP143" s="5"/>
      <c r="NQ143" s="5"/>
      <c r="NR143" s="5"/>
      <c r="NS143" s="5"/>
      <c r="NT143" s="5"/>
      <c r="NU143" s="5"/>
      <c r="NV143" s="5"/>
      <c r="NW143" s="5"/>
      <c r="NX143" s="5"/>
      <c r="NY143" s="5"/>
      <c r="NZ143" s="5"/>
      <c r="OA143" s="5"/>
      <c r="OB143" s="5"/>
      <c r="OC143" s="5"/>
      <c r="OD143" s="5"/>
      <c r="OE143" s="5"/>
      <c r="OF143" s="5"/>
      <c r="OG143" s="5"/>
      <c r="OH143" s="5"/>
      <c r="OI143" s="5"/>
      <c r="OJ143" s="5"/>
      <c r="OK143" s="5"/>
      <c r="OL143" s="5"/>
      <c r="OM143" s="5"/>
      <c r="ON143" s="5"/>
      <c r="OO143" s="5"/>
      <c r="OP143" s="5"/>
      <c r="OQ143" s="5"/>
      <c r="OR143" s="5"/>
      <c r="OS143" s="5"/>
      <c r="OT143" s="5"/>
      <c r="OU143" s="5"/>
      <c r="OV143" s="5"/>
      <c r="OW143" s="5"/>
      <c r="OX143" s="5"/>
      <c r="OY143" s="5"/>
      <c r="OZ143" s="5"/>
      <c r="PA143" s="5"/>
      <c r="PB143" s="5"/>
      <c r="PC143" s="5"/>
      <c r="PD143" s="5"/>
      <c r="PE143" s="5"/>
      <c r="PF143" s="5"/>
      <c r="PG143" s="5"/>
      <c r="PH143" s="5"/>
      <c r="PI143" s="5"/>
      <c r="PJ143" s="5"/>
      <c r="PK143" s="5"/>
      <c r="PL143" s="5"/>
      <c r="PM143" s="5"/>
      <c r="PN143" s="5"/>
      <c r="PO143" s="5"/>
      <c r="PP143" s="5"/>
      <c r="PQ143" s="5"/>
      <c r="PR143" s="5"/>
      <c r="PS143" s="5"/>
      <c r="PT143" s="5"/>
      <c r="PU143" s="5"/>
      <c r="PV143" s="5"/>
      <c r="PW143" s="5"/>
      <c r="PX143" s="5"/>
      <c r="PY143" s="5"/>
      <c r="PZ143" s="5"/>
      <c r="QA143" s="5"/>
      <c r="QB143" s="5"/>
      <c r="QC143" s="5"/>
      <c r="QD143" s="5"/>
      <c r="QE143" s="5"/>
      <c r="QF143" s="5"/>
      <c r="QG143" s="5"/>
      <c r="QH143" s="5"/>
      <c r="QI143" s="5"/>
      <c r="QJ143" s="5"/>
      <c r="QK143" s="5"/>
      <c r="QL143" s="5"/>
      <c r="QM143" s="5"/>
      <c r="QN143" s="5"/>
      <c r="QO143" s="5"/>
      <c r="QP143" s="5"/>
      <c r="QQ143" s="5"/>
      <c r="QR143" s="5"/>
      <c r="QS143" s="5"/>
      <c r="QT143" s="5"/>
      <c r="QU143" s="5"/>
      <c r="QV143" s="5"/>
      <c r="QW143" s="5"/>
      <c r="QX143" s="5"/>
      <c r="QY143" s="5"/>
      <c r="QZ143" s="5"/>
      <c r="RA143" s="5"/>
      <c r="RB143" s="5"/>
      <c r="RC143" s="5"/>
      <c r="RD143" s="5"/>
      <c r="RE143" s="5"/>
      <c r="RF143" s="5"/>
      <c r="RG143" s="5"/>
      <c r="RH143" s="5"/>
      <c r="RI143" s="5"/>
      <c r="RJ143" s="5"/>
      <c r="RK143" s="5"/>
      <c r="RL143" s="5"/>
      <c r="RM143" s="5"/>
      <c r="RN143" s="5"/>
      <c r="RO143" s="5"/>
      <c r="RP143" s="5"/>
      <c r="RQ143" s="5"/>
      <c r="RR143" s="5"/>
      <c r="RS143" s="5"/>
      <c r="RT143" s="5"/>
      <c r="RU143" s="5"/>
      <c r="RV143" s="5"/>
      <c r="RW143" s="5"/>
      <c r="RX143" s="5"/>
      <c r="RY143" s="5"/>
      <c r="RZ143" s="5"/>
      <c r="SA143" s="5"/>
      <c r="SB143" s="5"/>
      <c r="SC143" s="5"/>
      <c r="SD143" s="5"/>
      <c r="SE143" s="5"/>
      <c r="SF143" s="5"/>
      <c r="SG143" s="5"/>
      <c r="SH143" s="5"/>
      <c r="SI143" s="5"/>
      <c r="SJ143" s="5"/>
      <c r="SK143" s="5"/>
      <c r="SL143" s="5"/>
      <c r="SM143" s="5"/>
      <c r="SN143" s="5"/>
      <c r="SO143" s="5"/>
      <c r="SP143" s="5"/>
      <c r="SQ143" s="5"/>
      <c r="SR143" s="5"/>
      <c r="SS143" s="5"/>
      <c r="ST143" s="5"/>
      <c r="SU143" s="5"/>
      <c r="SV143" s="5"/>
      <c r="SW143" s="5"/>
      <c r="SX143" s="5"/>
      <c r="SY143" s="5"/>
      <c r="SZ143" s="5"/>
      <c r="TA143" s="5"/>
      <c r="TB143" s="5"/>
      <c r="TC143" s="5"/>
      <c r="TD143" s="5"/>
      <c r="TE143" s="5"/>
      <c r="TF143" s="5"/>
      <c r="TG143" s="5"/>
      <c r="TH143" s="5"/>
      <c r="TI143" s="5"/>
      <c r="TJ143" s="5"/>
      <c r="TK143" s="5"/>
      <c r="TL143" s="5"/>
      <c r="TM143" s="5"/>
      <c r="TN143" s="5"/>
      <c r="TO143" s="5"/>
      <c r="TP143" s="5"/>
      <c r="TQ143" s="5"/>
      <c r="TR143" s="5"/>
      <c r="TS143" s="5"/>
      <c r="TT143" s="5"/>
      <c r="TU143" s="5"/>
      <c r="TV143" s="5"/>
      <c r="TW143" s="5"/>
      <c r="TX143" s="5"/>
      <c r="TY143" s="5"/>
      <c r="TZ143" s="5"/>
      <c r="UA143" s="5"/>
      <c r="UB143" s="5"/>
      <c r="UC143" s="5"/>
      <c r="UD143" s="5"/>
      <c r="UE143" s="5"/>
      <c r="UF143" s="5"/>
      <c r="UG143" s="5"/>
      <c r="UH143" s="5"/>
      <c r="UI143" s="5"/>
      <c r="UJ143" s="5"/>
      <c r="UK143" s="5"/>
      <c r="UL143" s="5"/>
      <c r="UM143" s="5"/>
      <c r="UN143" s="5"/>
      <c r="UO143" s="5"/>
      <c r="UP143" s="5"/>
      <c r="UQ143" s="5"/>
      <c r="UR143" s="5"/>
      <c r="US143" s="5"/>
      <c r="UT143" s="5"/>
      <c r="UU143" s="5"/>
      <c r="UV143" s="5"/>
      <c r="UW143" s="5"/>
      <c r="UX143" s="5"/>
      <c r="UY143" s="5"/>
      <c r="UZ143" s="5"/>
      <c r="VA143" s="5"/>
      <c r="VB143" s="5"/>
      <c r="VC143" s="5"/>
      <c r="VD143" s="5"/>
      <c r="VE143" s="5"/>
      <c r="VF143" s="5"/>
      <c r="VG143" s="5"/>
      <c r="VH143" s="5"/>
      <c r="VI143" s="5"/>
      <c r="VJ143" s="5"/>
      <c r="VK143" s="5"/>
      <c r="VL143" s="5"/>
      <c r="VM143" s="5"/>
      <c r="VN143" s="5"/>
      <c r="VO143" s="5"/>
      <c r="VP143" s="5"/>
      <c r="VQ143" s="5"/>
      <c r="VR143" s="5"/>
      <c r="VS143" s="5"/>
      <c r="VT143" s="5"/>
      <c r="VU143" s="5"/>
      <c r="VV143" s="5"/>
      <c r="VW143" s="5"/>
      <c r="VX143" s="5"/>
      <c r="VY143" s="5"/>
      <c r="VZ143" s="5"/>
      <c r="WA143" s="5"/>
      <c r="WB143" s="5"/>
      <c r="WC143" s="5"/>
      <c r="WD143" s="5"/>
      <c r="WE143" s="5"/>
      <c r="WF143" s="5"/>
      <c r="WG143" s="5"/>
      <c r="WH143" s="5"/>
      <c r="WI143" s="5"/>
      <c r="WJ143" s="5"/>
      <c r="WK143" s="5"/>
      <c r="WL143" s="5"/>
      <c r="WM143" s="5"/>
      <c r="WN143" s="5"/>
      <c r="WO143" s="5"/>
      <c r="WP143" s="5"/>
      <c r="WQ143" s="5"/>
      <c r="WR143" s="5"/>
      <c r="WS143" s="5"/>
      <c r="WT143" s="5"/>
      <c r="WU143" s="5"/>
      <c r="WV143" s="5"/>
      <c r="WW143" s="5"/>
      <c r="WX143" s="5"/>
      <c r="WY143" s="5"/>
      <c r="WZ143" s="5"/>
      <c r="XA143" s="5"/>
      <c r="XB143" s="5"/>
      <c r="XC143" s="5"/>
      <c r="XD143" s="5"/>
      <c r="XE143" s="5"/>
      <c r="XF143" s="5"/>
      <c r="XG143" s="5"/>
      <c r="XH143" s="5"/>
      <c r="XI143" s="5"/>
      <c r="XJ143" s="5"/>
      <c r="XK143" s="5"/>
      <c r="XL143" s="5"/>
      <c r="XM143" s="5"/>
      <c r="XN143" s="5"/>
      <c r="XO143" s="5"/>
      <c r="XP143" s="5"/>
      <c r="XQ143" s="5"/>
      <c r="XR143" s="5"/>
      <c r="XS143" s="5"/>
      <c r="XT143" s="5"/>
      <c r="XU143" s="5"/>
      <c r="XV143" s="5"/>
      <c r="XW143" s="5"/>
      <c r="XX143" s="5"/>
      <c r="XY143" s="5"/>
      <c r="XZ143" s="5"/>
      <c r="YA143" s="5"/>
      <c r="YB143" s="5"/>
      <c r="YC143" s="5"/>
      <c r="YD143" s="5"/>
      <c r="YE143" s="5"/>
      <c r="YF143" s="5"/>
      <c r="YG143" s="5"/>
      <c r="YH143" s="5"/>
      <c r="YI143" s="5"/>
      <c r="YJ143" s="5"/>
      <c r="YK143" s="5"/>
      <c r="YL143" s="5"/>
      <c r="YM143" s="5"/>
      <c r="YN143" s="5"/>
      <c r="YO143" s="5"/>
      <c r="YP143" s="5"/>
      <c r="YQ143" s="5"/>
      <c r="YR143" s="5"/>
      <c r="YS143" s="5"/>
      <c r="YT143" s="5"/>
      <c r="YU143" s="5"/>
      <c r="YV143" s="5"/>
      <c r="YW143" s="5"/>
      <c r="YX143" s="5"/>
      <c r="YY143" s="5"/>
      <c r="YZ143" s="5"/>
      <c r="ZA143" s="5"/>
      <c r="ZB143" s="5"/>
      <c r="ZC143" s="5"/>
      <c r="ZD143" s="5"/>
      <c r="ZE143" s="5"/>
      <c r="ZF143" s="5"/>
      <c r="ZG143" s="5"/>
      <c r="ZH143" s="5"/>
      <c r="ZI143" s="5"/>
      <c r="ZJ143" s="5"/>
      <c r="ZK143" s="5"/>
      <c r="ZL143" s="5"/>
      <c r="ZM143" s="5"/>
      <c r="ZN143" s="5"/>
      <c r="ZO143" s="5"/>
      <c r="ZP143" s="5"/>
      <c r="ZQ143" s="5"/>
      <c r="ZR143" s="5"/>
      <c r="ZS143" s="5"/>
      <c r="ZT143" s="5"/>
      <c r="ZU143" s="5"/>
      <c r="ZV143" s="5"/>
      <c r="ZW143" s="5"/>
      <c r="ZX143" s="5"/>
      <c r="ZY143" s="5"/>
      <c r="ZZ143" s="5"/>
      <c r="AAA143" s="5"/>
      <c r="AAB143" s="5"/>
      <c r="AAC143" s="5"/>
      <c r="AAD143" s="5"/>
      <c r="AAE143" s="5"/>
      <c r="AAF143" s="5"/>
      <c r="AAG143" s="5"/>
      <c r="AAH143" s="5"/>
      <c r="AAI143" s="5"/>
      <c r="AAJ143" s="5"/>
      <c r="AAK143" s="5"/>
      <c r="AAL143" s="5"/>
      <c r="AAM143" s="5"/>
      <c r="AAN143" s="5"/>
      <c r="AAO143" s="5"/>
      <c r="AAP143" s="5"/>
      <c r="AAQ143" s="5"/>
      <c r="AAR143" s="5"/>
      <c r="AAS143" s="5"/>
      <c r="AAT143" s="5"/>
      <c r="AAU143" s="5"/>
      <c r="AAV143" s="5"/>
      <c r="AAW143" s="5"/>
      <c r="AAX143" s="5"/>
      <c r="AAY143" s="5"/>
      <c r="AAZ143" s="5"/>
      <c r="ABA143" s="5"/>
      <c r="ABB143" s="5"/>
      <c r="ABC143" s="5"/>
      <c r="ABD143" s="5"/>
      <c r="ABE143" s="5"/>
      <c r="ABF143" s="5"/>
      <c r="ABG143" s="5"/>
      <c r="ABH143" s="5"/>
      <c r="ABI143" s="5"/>
      <c r="ABJ143" s="5"/>
      <c r="ABK143" s="5"/>
      <c r="ABL143" s="5"/>
      <c r="ABM143" s="5"/>
      <c r="ABN143" s="5"/>
      <c r="ABO143" s="5"/>
      <c r="ABP143" s="5"/>
      <c r="ABQ143" s="5"/>
      <c r="ABR143" s="5"/>
      <c r="ABS143" s="5"/>
      <c r="ABT143" s="5"/>
      <c r="ABU143" s="5"/>
      <c r="ABV143" s="5"/>
      <c r="ABW143" s="5"/>
      <c r="ABX143" s="5"/>
      <c r="ABY143" s="5"/>
      <c r="ABZ143" s="5"/>
      <c r="ACA143" s="5"/>
      <c r="ACB143" s="5"/>
      <c r="ACC143" s="5"/>
      <c r="ACD143" s="5"/>
      <c r="ACE143" s="5"/>
      <c r="ACF143" s="5"/>
      <c r="ACG143" s="5"/>
      <c r="ACH143" s="5"/>
      <c r="ACI143" s="5"/>
      <c r="ACJ143" s="5"/>
      <c r="ACK143" s="5"/>
      <c r="ACL143" s="5"/>
      <c r="ACM143" s="5"/>
      <c r="ACN143" s="5"/>
      <c r="ACO143" s="5"/>
      <c r="ACP143" s="5"/>
      <c r="ACQ143" s="5"/>
      <c r="ACR143" s="5"/>
      <c r="ACS143" s="5"/>
      <c r="ACT143" s="5"/>
      <c r="ACU143" s="5"/>
      <c r="ACV143" s="5"/>
      <c r="ACW143" s="5"/>
      <c r="ACX143" s="5"/>
      <c r="ACY143" s="5"/>
      <c r="ACZ143" s="5"/>
      <c r="ADA143" s="5"/>
      <c r="ADB143" s="5"/>
      <c r="ADC143" s="5"/>
      <c r="ADD143" s="5"/>
      <c r="ADE143" s="5"/>
      <c r="ADF143" s="5"/>
      <c r="ADG143" s="5"/>
      <c r="ADH143" s="5"/>
      <c r="ADI143" s="5"/>
      <c r="ADJ143" s="5"/>
      <c r="ADK143" s="5"/>
      <c r="ADL143" s="5"/>
      <c r="ADM143" s="5"/>
      <c r="ADN143" s="5"/>
      <c r="ADO143" s="5"/>
      <c r="ADP143" s="5"/>
      <c r="ADQ143" s="5"/>
      <c r="ADR143" s="5"/>
      <c r="ADS143" s="5"/>
      <c r="ADT143" s="5"/>
      <c r="ADU143" s="5"/>
      <c r="ADV143" s="5"/>
      <c r="ADW143" s="5"/>
      <c r="ADX143" s="5"/>
      <c r="ADY143" s="5"/>
      <c r="ADZ143" s="5"/>
      <c r="AEA143" s="5"/>
      <c r="AEB143" s="5"/>
      <c r="AEC143" s="5"/>
      <c r="AED143" s="5"/>
      <c r="AEE143" s="5"/>
      <c r="AEF143" s="5"/>
      <c r="AEG143" s="5"/>
      <c r="AEH143" s="5"/>
      <c r="AEI143" s="5"/>
      <c r="AEJ143" s="5"/>
      <c r="AEK143" s="5"/>
      <c r="AEL143" s="5"/>
      <c r="AEM143" s="5"/>
      <c r="AEN143" s="5"/>
      <c r="AEO143" s="5"/>
      <c r="AEP143" s="5"/>
      <c r="AEQ143" s="5"/>
      <c r="AER143" s="5"/>
      <c r="AES143" s="5"/>
      <c r="AET143" s="5"/>
      <c r="AEU143" s="5"/>
      <c r="AEV143" s="5"/>
      <c r="AEW143" s="5"/>
      <c r="AEX143" s="5"/>
      <c r="AEY143" s="5"/>
      <c r="AEZ143" s="5"/>
      <c r="AFA143" s="5"/>
      <c r="AFB143" s="5"/>
      <c r="AFC143" s="5"/>
      <c r="AFD143" s="5"/>
      <c r="AFE143" s="5"/>
      <c r="AFF143" s="5"/>
      <c r="AFG143" s="5"/>
      <c r="AFH143" s="5"/>
      <c r="AFI143" s="5"/>
      <c r="AFJ143" s="5"/>
      <c r="AFK143" s="5"/>
      <c r="AFL143" s="5"/>
      <c r="AFM143" s="5"/>
      <c r="AFN143" s="5"/>
      <c r="AFO143" s="5"/>
      <c r="AFP143" s="5"/>
      <c r="AFQ143" s="5"/>
      <c r="AFR143" s="5"/>
      <c r="AFS143" s="5"/>
      <c r="AFT143" s="5"/>
      <c r="AFU143" s="5"/>
      <c r="AFV143" s="5"/>
      <c r="AFW143" s="5"/>
      <c r="AFX143" s="5"/>
      <c r="AFY143" s="5"/>
      <c r="AFZ143" s="5"/>
      <c r="AGA143" s="5"/>
      <c r="AGB143" s="5"/>
      <c r="AGC143" s="5"/>
      <c r="AGD143" s="5"/>
      <c r="AGE143" s="5"/>
      <c r="AGF143" s="5"/>
      <c r="AGG143" s="5"/>
      <c r="AGH143" s="5"/>
      <c r="AGI143" s="5"/>
      <c r="AGJ143" s="5"/>
      <c r="AGK143" s="5"/>
      <c r="AGL143" s="5"/>
      <c r="AGM143" s="5"/>
      <c r="AGN143" s="5"/>
      <c r="AGO143" s="5"/>
      <c r="AGP143" s="5"/>
      <c r="AGQ143" s="5"/>
      <c r="AGR143" s="5"/>
      <c r="AGS143" s="5"/>
      <c r="AGT143" s="5"/>
      <c r="AGU143" s="5"/>
      <c r="AGV143" s="5"/>
      <c r="AGW143" s="5"/>
      <c r="AGX143" s="5"/>
      <c r="AGY143" s="5"/>
      <c r="AGZ143" s="5"/>
      <c r="AHA143" s="5"/>
      <c r="AHB143" s="5"/>
      <c r="AHC143" s="5"/>
      <c r="AHD143" s="5"/>
      <c r="AHE143" s="5"/>
      <c r="AHF143" s="5"/>
      <c r="AHG143" s="5"/>
      <c r="AHH143" s="5"/>
      <c r="AHI143" s="5"/>
      <c r="AHJ143" s="5"/>
      <c r="AHK143" s="5"/>
      <c r="AHL143" s="5"/>
      <c r="AHM143" s="5"/>
      <c r="AHN143" s="5"/>
      <c r="AHO143" s="5"/>
      <c r="AHP143" s="5"/>
      <c r="AHQ143" s="5"/>
      <c r="AHR143" s="5"/>
      <c r="AHS143" s="5"/>
      <c r="AHT143" s="5"/>
      <c r="AHU143" s="5"/>
      <c r="AHV143" s="5"/>
      <c r="AHW143" s="5"/>
      <c r="AHX143" s="5"/>
      <c r="AHY143" s="5"/>
      <c r="AHZ143" s="5"/>
      <c r="AIA143" s="5"/>
      <c r="AIB143" s="5"/>
      <c r="AIC143" s="5"/>
      <c r="AID143" s="5"/>
      <c r="AIE143" s="5"/>
      <c r="AIF143" s="5"/>
      <c r="AIG143" s="5"/>
      <c r="AIH143" s="5"/>
      <c r="AII143" s="5"/>
      <c r="AIJ143" s="5"/>
      <c r="AIK143" s="5"/>
      <c r="AIL143" s="5"/>
      <c r="AIM143" s="5"/>
      <c r="AIN143" s="5"/>
      <c r="AIO143" s="5"/>
      <c r="AIP143" s="5"/>
      <c r="AIQ143" s="5"/>
      <c r="AIR143" s="5"/>
      <c r="AIS143" s="5"/>
      <c r="AIT143" s="5"/>
      <c r="AIU143" s="5"/>
      <c r="AIV143" s="5"/>
      <c r="AIW143" s="5"/>
      <c r="AIX143" s="5"/>
      <c r="AIY143" s="5"/>
      <c r="AIZ143" s="5"/>
      <c r="AJA143" s="5"/>
      <c r="AJB143" s="5"/>
      <c r="AJC143" s="5"/>
      <c r="AJD143" s="5"/>
      <c r="AJE143" s="5"/>
      <c r="AJF143" s="5"/>
      <c r="AJG143" s="5"/>
      <c r="AJH143" s="5"/>
      <c r="AJI143" s="5"/>
      <c r="AJJ143" s="5"/>
      <c r="AJK143" s="5"/>
      <c r="AJL143" s="5"/>
      <c r="AJM143" s="5"/>
      <c r="AJN143" s="5"/>
      <c r="AJO143" s="5"/>
      <c r="AJP143" s="5"/>
      <c r="AJQ143" s="5"/>
      <c r="AJR143" s="5"/>
      <c r="AJS143" s="5"/>
      <c r="AJT143" s="5"/>
      <c r="AJU143" s="5"/>
      <c r="AJV143" s="5"/>
      <c r="AJW143" s="5"/>
      <c r="AJX143" s="5"/>
      <c r="AJY143" s="5"/>
      <c r="AJZ143" s="5"/>
      <c r="AKA143" s="5"/>
      <c r="AKB143" s="5"/>
      <c r="AKC143" s="5"/>
      <c r="AKD143" s="5"/>
      <c r="AKE143" s="5"/>
      <c r="AKF143" s="5"/>
      <c r="AKG143" s="5"/>
      <c r="AKH143" s="5"/>
      <c r="AKI143" s="5"/>
      <c r="AKJ143" s="5"/>
      <c r="AKK143" s="5"/>
      <c r="AKL143" s="5"/>
      <c r="AKM143" s="5"/>
      <c r="AKN143" s="5"/>
      <c r="AKO143" s="5"/>
      <c r="AKP143" s="5"/>
      <c r="AKQ143" s="5"/>
      <c r="AKR143" s="5"/>
      <c r="AKS143" s="5"/>
      <c r="AKT143" s="5"/>
      <c r="AKU143" s="5"/>
      <c r="AKV143" s="5"/>
      <c r="AKW143" s="5"/>
      <c r="AKX143" s="5"/>
      <c r="AKY143" s="5"/>
      <c r="AKZ143" s="5"/>
      <c r="ALA143" s="5"/>
      <c r="ALB143" s="5"/>
      <c r="ALC143" s="5"/>
      <c r="ALD143" s="5"/>
      <c r="ALE143" s="5"/>
      <c r="ALF143" s="5"/>
      <c r="ALG143" s="5"/>
      <c r="ALH143" s="5"/>
      <c r="ALI143" s="5"/>
      <c r="ALJ143" s="5"/>
      <c r="ALK143" s="5"/>
      <c r="ALL143" s="5"/>
      <c r="ALM143" s="5"/>
      <c r="ALN143" s="5"/>
      <c r="ALO143" s="5"/>
      <c r="ALP143" s="5"/>
      <c r="ALQ143" s="5"/>
      <c r="ALR143" s="5"/>
      <c r="ALS143" s="5"/>
      <c r="ALT143" s="5"/>
      <c r="ALU143" s="5"/>
      <c r="ALV143" s="5"/>
      <c r="ALW143" s="5"/>
      <c r="ALX143" s="5"/>
      <c r="ALY143" s="5"/>
      <c r="ALZ143" s="5"/>
      <c r="AMA143" s="5"/>
      <c r="AMB143" s="5"/>
      <c r="AMC143" s="5"/>
      <c r="AMD143" s="5"/>
      <c r="AME143" s="5"/>
      <c r="AMF143" s="5"/>
      <c r="AMG143" s="5"/>
      <c r="AMH143" s="5"/>
      <c r="AMI143" s="5"/>
      <c r="AMJ143" s="5"/>
      <c r="AMK143" s="5"/>
      <c r="AML143" s="5"/>
      <c r="AMM143" s="5"/>
      <c r="AMN143" s="5"/>
      <c r="AMO143" s="5"/>
      <c r="AMP143" s="5"/>
      <c r="AMQ143" s="5"/>
      <c r="AMR143" s="5"/>
      <c r="AMS143" s="5"/>
      <c r="AMT143" s="5"/>
      <c r="AMU143" s="5"/>
      <c r="AMV143" s="5"/>
      <c r="AMW143" s="5"/>
      <c r="AMX143" s="5"/>
      <c r="AMY143" s="5"/>
      <c r="AMZ143" s="5"/>
      <c r="ANA143" s="5"/>
      <c r="ANB143" s="5"/>
      <c r="ANC143" s="5"/>
      <c r="AND143" s="5"/>
      <c r="ANE143" s="5"/>
      <c r="ANF143" s="5"/>
      <c r="ANG143" s="5"/>
      <c r="ANH143" s="5"/>
      <c r="ANI143" s="5"/>
      <c r="ANJ143" s="5"/>
      <c r="ANK143" s="5"/>
      <c r="ANL143" s="5"/>
      <c r="ANM143" s="5"/>
      <c r="ANN143" s="5"/>
      <c r="ANO143" s="5"/>
      <c r="ANP143" s="5"/>
      <c r="ANQ143" s="5"/>
      <c r="ANR143" s="5"/>
      <c r="ANS143" s="5"/>
      <c r="ANT143" s="5"/>
      <c r="ANU143" s="5"/>
      <c r="ANV143" s="5"/>
      <c r="ANW143" s="5"/>
      <c r="ANX143" s="5"/>
      <c r="ANY143" s="5"/>
      <c r="ANZ143" s="5"/>
      <c r="AOA143" s="5"/>
      <c r="AOB143" s="5"/>
      <c r="AOC143" s="5"/>
      <c r="AOD143" s="5"/>
      <c r="AOE143" s="5"/>
      <c r="AOF143" s="5"/>
      <c r="AOG143" s="5"/>
      <c r="AOH143" s="5"/>
      <c r="AOI143" s="5"/>
      <c r="AOJ143" s="5"/>
      <c r="AOK143" s="5"/>
      <c r="AOL143" s="5"/>
      <c r="AOM143" s="5"/>
      <c r="AON143" s="5"/>
      <c r="AOO143" s="5"/>
      <c r="AOP143" s="5"/>
      <c r="AOQ143" s="5"/>
      <c r="AOR143" s="5"/>
      <c r="AOS143" s="5"/>
      <c r="AOT143" s="5"/>
      <c r="AOU143" s="5"/>
      <c r="AOV143" s="5"/>
      <c r="AOW143" s="5"/>
      <c r="AOX143" s="5"/>
      <c r="AOY143" s="5"/>
      <c r="AOZ143" s="5"/>
      <c r="APA143" s="5"/>
      <c r="APB143" s="5"/>
      <c r="APC143" s="5"/>
      <c r="APD143" s="5"/>
      <c r="APE143" s="5"/>
      <c r="APF143" s="5"/>
      <c r="APG143" s="5"/>
      <c r="APH143" s="5"/>
      <c r="API143" s="5"/>
      <c r="APJ143" s="5"/>
      <c r="APK143" s="5"/>
      <c r="APL143" s="5"/>
      <c r="APM143" s="5"/>
      <c r="APN143" s="5"/>
      <c r="APO143" s="5"/>
      <c r="APP143" s="5"/>
      <c r="APQ143" s="5"/>
      <c r="APR143" s="5"/>
      <c r="APS143" s="5"/>
      <c r="APT143" s="5"/>
      <c r="APU143" s="5"/>
      <c r="APV143" s="5"/>
      <c r="APW143" s="5"/>
      <c r="APX143" s="5"/>
      <c r="APY143" s="5"/>
      <c r="APZ143" s="5"/>
      <c r="AQA143" s="5"/>
      <c r="AQB143" s="5"/>
      <c r="AQC143" s="5"/>
      <c r="AQD143" s="5"/>
      <c r="AQE143" s="5"/>
      <c r="AQF143" s="5"/>
      <c r="AQG143" s="5"/>
      <c r="AQH143" s="5"/>
      <c r="AQI143" s="5"/>
      <c r="AQJ143" s="5"/>
      <c r="AQK143" s="5"/>
      <c r="AQL143" s="5"/>
      <c r="AQM143" s="5"/>
      <c r="AQN143" s="5"/>
      <c r="AQO143" s="5"/>
      <c r="AQP143" s="5"/>
      <c r="AQQ143" s="5"/>
      <c r="AQR143" s="5"/>
      <c r="AQS143" s="5"/>
      <c r="AQT143" s="5"/>
      <c r="AQU143" s="5"/>
      <c r="AQV143" s="5"/>
      <c r="AQW143" s="5"/>
      <c r="AQX143" s="5"/>
      <c r="AQY143" s="5"/>
      <c r="AQZ143" s="5"/>
      <c r="ARA143" s="5"/>
      <c r="ARB143" s="5"/>
      <c r="ARC143" s="5"/>
      <c r="ARD143" s="5"/>
      <c r="ARE143" s="5"/>
      <c r="ARF143" s="5"/>
      <c r="ARG143" s="5"/>
      <c r="ARH143" s="5"/>
      <c r="ARI143" s="5"/>
      <c r="ARJ143" s="5"/>
      <c r="ARK143" s="5"/>
      <c r="ARL143" s="5"/>
      <c r="ARM143" s="5"/>
      <c r="ARN143" s="5"/>
      <c r="ARO143" s="5"/>
      <c r="ARP143" s="5"/>
      <c r="ARQ143" s="5"/>
      <c r="ARR143" s="5"/>
      <c r="ARS143" s="5"/>
      <c r="ART143" s="5"/>
      <c r="ARU143" s="5"/>
      <c r="ARV143" s="5"/>
      <c r="ARW143" s="5"/>
      <c r="ARX143" s="5"/>
      <c r="ARY143" s="5"/>
      <c r="ARZ143" s="5"/>
      <c r="ASA143" s="5"/>
      <c r="ASB143" s="5"/>
      <c r="ASC143" s="5"/>
      <c r="ASD143" s="5"/>
      <c r="ASE143" s="5"/>
      <c r="ASF143" s="5"/>
      <c r="ASG143" s="5"/>
      <c r="ASH143" s="5"/>
      <c r="ASI143" s="5"/>
      <c r="ASJ143" s="5"/>
      <c r="ASK143" s="5"/>
      <c r="ASL143" s="5"/>
      <c r="ASM143" s="5"/>
      <c r="ASN143" s="5"/>
      <c r="ASO143" s="5"/>
      <c r="ASP143" s="5"/>
      <c r="ASQ143" s="5"/>
      <c r="ASR143" s="5"/>
      <c r="ASS143" s="5"/>
      <c r="AST143" s="5"/>
      <c r="ASU143" s="5"/>
      <c r="ASV143" s="5"/>
      <c r="ASW143" s="5"/>
      <c r="ASX143" s="5"/>
      <c r="ASY143" s="5"/>
      <c r="ASZ143" s="5"/>
      <c r="ATA143" s="5"/>
      <c r="ATB143" s="5"/>
      <c r="ATC143" s="5"/>
    </row>
    <row r="144" spans="1:1199" s="4" customFormat="1" ht="45" customHeight="1">
      <c r="A144" s="13">
        <f t="shared" si="12"/>
        <v>125</v>
      </c>
      <c r="B144" s="14" t="s">
        <v>540</v>
      </c>
      <c r="C144" s="13" t="s">
        <v>516</v>
      </c>
      <c r="D144" s="13" t="s">
        <v>478</v>
      </c>
      <c r="E144" s="13" t="s">
        <v>541</v>
      </c>
      <c r="F144" s="13" t="s">
        <v>542</v>
      </c>
      <c r="G144" s="13" t="s">
        <v>543</v>
      </c>
      <c r="H144" s="13" t="s">
        <v>90</v>
      </c>
      <c r="I144" s="13" t="s">
        <v>530</v>
      </c>
    </row>
    <row r="145" spans="1:1199" s="4" customFormat="1" ht="45" customHeight="1">
      <c r="A145" s="13">
        <f t="shared" si="12"/>
        <v>126</v>
      </c>
      <c r="B145" s="14" t="s">
        <v>544</v>
      </c>
      <c r="C145" s="13" t="s">
        <v>545</v>
      </c>
      <c r="D145" s="13" t="s">
        <v>478</v>
      </c>
      <c r="E145" s="13" t="s">
        <v>546</v>
      </c>
      <c r="F145" s="13" t="s">
        <v>547</v>
      </c>
      <c r="G145" s="13" t="s">
        <v>548</v>
      </c>
      <c r="H145" s="13" t="s">
        <v>90</v>
      </c>
      <c r="I145" s="13" t="s">
        <v>530</v>
      </c>
    </row>
    <row r="146" spans="1:1199" s="4" customFormat="1" ht="45" customHeight="1">
      <c r="A146" s="13">
        <f t="shared" si="12"/>
        <v>127</v>
      </c>
      <c r="B146" s="14" t="s">
        <v>549</v>
      </c>
      <c r="C146" s="13" t="s">
        <v>550</v>
      </c>
      <c r="D146" s="13" t="s">
        <v>478</v>
      </c>
      <c r="E146" s="13" t="s">
        <v>551</v>
      </c>
      <c r="F146" s="13" t="s">
        <v>552</v>
      </c>
      <c r="G146" s="13" t="s">
        <v>553</v>
      </c>
      <c r="H146" s="13" t="s">
        <v>90</v>
      </c>
      <c r="I146" s="13" t="s">
        <v>530</v>
      </c>
    </row>
    <row r="147" spans="1:1199" s="4" customFormat="1" ht="45" customHeight="1">
      <c r="A147" s="13">
        <f t="shared" si="12"/>
        <v>128</v>
      </c>
      <c r="B147" s="14" t="s">
        <v>554</v>
      </c>
      <c r="C147" s="13" t="s">
        <v>555</v>
      </c>
      <c r="D147" s="13" t="s">
        <v>478</v>
      </c>
      <c r="E147" s="15" t="s">
        <v>556</v>
      </c>
      <c r="F147" s="13" t="s">
        <v>557</v>
      </c>
      <c r="G147" s="13" t="s">
        <v>558</v>
      </c>
      <c r="H147" s="13" t="s">
        <v>90</v>
      </c>
      <c r="I147" s="13" t="s">
        <v>530</v>
      </c>
    </row>
    <row r="148" spans="1:1199" s="4" customFormat="1" ht="45" customHeight="1">
      <c r="A148" s="13">
        <f t="shared" si="12"/>
        <v>129</v>
      </c>
      <c r="B148" s="14" t="s">
        <v>559</v>
      </c>
      <c r="C148" s="13" t="s">
        <v>560</v>
      </c>
      <c r="D148" s="13" t="s">
        <v>478</v>
      </c>
      <c r="E148" s="13" t="s">
        <v>560</v>
      </c>
      <c r="F148" s="13" t="s">
        <v>470</v>
      </c>
      <c r="G148" s="13" t="s">
        <v>561</v>
      </c>
      <c r="H148" s="13" t="s">
        <v>90</v>
      </c>
      <c r="I148" s="13" t="s">
        <v>530</v>
      </c>
    </row>
    <row r="149" spans="1:1199" s="4" customFormat="1" ht="45" customHeight="1">
      <c r="A149" s="13">
        <f t="shared" si="12"/>
        <v>130</v>
      </c>
      <c r="B149" s="14" t="s">
        <v>562</v>
      </c>
      <c r="C149" s="13" t="s">
        <v>563</v>
      </c>
      <c r="D149" s="13" t="s">
        <v>478</v>
      </c>
      <c r="E149" s="13" t="s">
        <v>564</v>
      </c>
      <c r="F149" s="13" t="s">
        <v>565</v>
      </c>
      <c r="G149" s="13" t="s">
        <v>566</v>
      </c>
      <c r="H149" s="13" t="s">
        <v>90</v>
      </c>
      <c r="I149" s="13" t="s">
        <v>530</v>
      </c>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c r="IW149" s="5"/>
      <c r="IX149" s="5"/>
      <c r="IY149" s="5"/>
      <c r="IZ149" s="5"/>
      <c r="JA149" s="5"/>
      <c r="JB149" s="5"/>
      <c r="JC149" s="5"/>
      <c r="JD149" s="5"/>
      <c r="JE149" s="5"/>
      <c r="JF149" s="5"/>
      <c r="JG149" s="5"/>
      <c r="JH149" s="5"/>
      <c r="JI149" s="5"/>
      <c r="JJ149" s="5"/>
      <c r="JK149" s="5"/>
      <c r="JL149" s="5"/>
      <c r="JM149" s="5"/>
      <c r="JN149" s="5"/>
      <c r="JO149" s="5"/>
      <c r="JP149" s="5"/>
      <c r="JQ149" s="5"/>
      <c r="JR149" s="5"/>
      <c r="JS149" s="5"/>
      <c r="JT149" s="5"/>
      <c r="JU149" s="5"/>
      <c r="JV149" s="5"/>
      <c r="JW149" s="5"/>
      <c r="JX149" s="5"/>
      <c r="JY149" s="5"/>
      <c r="JZ149" s="5"/>
      <c r="KA149" s="5"/>
      <c r="KB149" s="5"/>
      <c r="KC149" s="5"/>
      <c r="KD149" s="5"/>
      <c r="KE149" s="5"/>
      <c r="KF149" s="5"/>
      <c r="KG149" s="5"/>
      <c r="KH149" s="5"/>
      <c r="KI149" s="5"/>
      <c r="KJ149" s="5"/>
      <c r="KK149" s="5"/>
      <c r="KL149" s="5"/>
      <c r="KM149" s="5"/>
      <c r="KN149" s="5"/>
      <c r="KO149" s="5"/>
      <c r="KP149" s="5"/>
      <c r="KQ149" s="5"/>
      <c r="KR149" s="5"/>
      <c r="KS149" s="5"/>
      <c r="KT149" s="5"/>
      <c r="KU149" s="5"/>
      <c r="KV149" s="5"/>
      <c r="KW149" s="5"/>
      <c r="KX149" s="5"/>
      <c r="KY149" s="5"/>
      <c r="KZ149" s="5"/>
      <c r="LA149" s="5"/>
      <c r="LB149" s="5"/>
      <c r="LC149" s="5"/>
      <c r="LD149" s="5"/>
      <c r="LE149" s="5"/>
      <c r="LF149" s="5"/>
      <c r="LG149" s="5"/>
      <c r="LH149" s="5"/>
      <c r="LI149" s="5"/>
      <c r="LJ149" s="5"/>
      <c r="LK149" s="5"/>
      <c r="LL149" s="5"/>
      <c r="LM149" s="5"/>
      <c r="LN149" s="5"/>
      <c r="LO149" s="5"/>
      <c r="LP149" s="5"/>
      <c r="LQ149" s="5"/>
      <c r="LR149" s="5"/>
      <c r="LS149" s="5"/>
      <c r="LT149" s="5"/>
      <c r="LU149" s="5"/>
      <c r="LV149" s="5"/>
      <c r="LW149" s="5"/>
      <c r="LX149" s="5"/>
      <c r="LY149" s="5"/>
      <c r="LZ149" s="5"/>
      <c r="MA149" s="5"/>
      <c r="MB149" s="5"/>
      <c r="MC149" s="5"/>
      <c r="MD149" s="5"/>
      <c r="ME149" s="5"/>
      <c r="MF149" s="5"/>
      <c r="MG149" s="5"/>
      <c r="MH149" s="5"/>
      <c r="MI149" s="5"/>
      <c r="MJ149" s="5"/>
      <c r="MK149" s="5"/>
      <c r="ML149" s="5"/>
      <c r="MM149" s="5"/>
      <c r="MN149" s="5"/>
      <c r="MO149" s="5"/>
      <c r="MP149" s="5"/>
      <c r="MQ149" s="5"/>
      <c r="MR149" s="5"/>
      <c r="MS149" s="5"/>
      <c r="MT149" s="5"/>
      <c r="MU149" s="5"/>
      <c r="MV149" s="5"/>
      <c r="MW149" s="5"/>
      <c r="MX149" s="5"/>
      <c r="MY149" s="5"/>
      <c r="MZ149" s="5"/>
      <c r="NA149" s="5"/>
      <c r="NB149" s="5"/>
      <c r="NC149" s="5"/>
      <c r="ND149" s="5"/>
      <c r="NE149" s="5"/>
      <c r="NF149" s="5"/>
      <c r="NG149" s="5"/>
      <c r="NH149" s="5"/>
      <c r="NI149" s="5"/>
      <c r="NJ149" s="5"/>
      <c r="NK149" s="5"/>
      <c r="NL149" s="5"/>
      <c r="NM149" s="5"/>
      <c r="NN149" s="5"/>
      <c r="NO149" s="5"/>
      <c r="NP149" s="5"/>
      <c r="NQ149" s="5"/>
      <c r="NR149" s="5"/>
      <c r="NS149" s="5"/>
      <c r="NT149" s="5"/>
      <c r="NU149" s="5"/>
      <c r="NV149" s="5"/>
      <c r="NW149" s="5"/>
      <c r="NX149" s="5"/>
      <c r="NY149" s="5"/>
      <c r="NZ149" s="5"/>
      <c r="OA149" s="5"/>
      <c r="OB149" s="5"/>
      <c r="OC149" s="5"/>
      <c r="OD149" s="5"/>
      <c r="OE149" s="5"/>
      <c r="OF149" s="5"/>
      <c r="OG149" s="5"/>
      <c r="OH149" s="5"/>
      <c r="OI149" s="5"/>
      <c r="OJ149" s="5"/>
      <c r="OK149" s="5"/>
      <c r="OL149" s="5"/>
      <c r="OM149" s="5"/>
      <c r="ON149" s="5"/>
      <c r="OO149" s="5"/>
      <c r="OP149" s="5"/>
      <c r="OQ149" s="5"/>
      <c r="OR149" s="5"/>
      <c r="OS149" s="5"/>
      <c r="OT149" s="5"/>
      <c r="OU149" s="5"/>
      <c r="OV149" s="5"/>
      <c r="OW149" s="5"/>
      <c r="OX149" s="5"/>
      <c r="OY149" s="5"/>
      <c r="OZ149" s="5"/>
      <c r="PA149" s="5"/>
      <c r="PB149" s="5"/>
      <c r="PC149" s="5"/>
      <c r="PD149" s="5"/>
      <c r="PE149" s="5"/>
      <c r="PF149" s="5"/>
      <c r="PG149" s="5"/>
      <c r="PH149" s="5"/>
      <c r="PI149" s="5"/>
      <c r="PJ149" s="5"/>
      <c r="PK149" s="5"/>
      <c r="PL149" s="5"/>
      <c r="PM149" s="5"/>
      <c r="PN149" s="5"/>
      <c r="PO149" s="5"/>
      <c r="PP149" s="5"/>
      <c r="PQ149" s="5"/>
      <c r="PR149" s="5"/>
      <c r="PS149" s="5"/>
      <c r="PT149" s="5"/>
      <c r="PU149" s="5"/>
      <c r="PV149" s="5"/>
      <c r="PW149" s="5"/>
      <c r="PX149" s="5"/>
      <c r="PY149" s="5"/>
      <c r="PZ149" s="5"/>
      <c r="QA149" s="5"/>
      <c r="QB149" s="5"/>
      <c r="QC149" s="5"/>
      <c r="QD149" s="5"/>
      <c r="QE149" s="5"/>
      <c r="QF149" s="5"/>
      <c r="QG149" s="5"/>
      <c r="QH149" s="5"/>
      <c r="QI149" s="5"/>
      <c r="QJ149" s="5"/>
      <c r="QK149" s="5"/>
      <c r="QL149" s="5"/>
      <c r="QM149" s="5"/>
      <c r="QN149" s="5"/>
      <c r="QO149" s="5"/>
      <c r="QP149" s="5"/>
      <c r="QQ149" s="5"/>
      <c r="QR149" s="5"/>
      <c r="QS149" s="5"/>
      <c r="QT149" s="5"/>
      <c r="QU149" s="5"/>
      <c r="QV149" s="5"/>
      <c r="QW149" s="5"/>
      <c r="QX149" s="5"/>
      <c r="QY149" s="5"/>
      <c r="QZ149" s="5"/>
      <c r="RA149" s="5"/>
      <c r="RB149" s="5"/>
      <c r="RC149" s="5"/>
      <c r="RD149" s="5"/>
      <c r="RE149" s="5"/>
      <c r="RF149" s="5"/>
      <c r="RG149" s="5"/>
      <c r="RH149" s="5"/>
      <c r="RI149" s="5"/>
      <c r="RJ149" s="5"/>
      <c r="RK149" s="5"/>
      <c r="RL149" s="5"/>
      <c r="RM149" s="5"/>
      <c r="RN149" s="5"/>
      <c r="RO149" s="5"/>
      <c r="RP149" s="5"/>
      <c r="RQ149" s="5"/>
      <c r="RR149" s="5"/>
      <c r="RS149" s="5"/>
      <c r="RT149" s="5"/>
      <c r="RU149" s="5"/>
      <c r="RV149" s="5"/>
      <c r="RW149" s="5"/>
      <c r="RX149" s="5"/>
      <c r="RY149" s="5"/>
      <c r="RZ149" s="5"/>
      <c r="SA149" s="5"/>
      <c r="SB149" s="5"/>
      <c r="SC149" s="5"/>
      <c r="SD149" s="5"/>
      <c r="SE149" s="5"/>
      <c r="SF149" s="5"/>
      <c r="SG149" s="5"/>
      <c r="SH149" s="5"/>
      <c r="SI149" s="5"/>
      <c r="SJ149" s="5"/>
      <c r="SK149" s="5"/>
      <c r="SL149" s="5"/>
      <c r="SM149" s="5"/>
      <c r="SN149" s="5"/>
      <c r="SO149" s="5"/>
      <c r="SP149" s="5"/>
      <c r="SQ149" s="5"/>
      <c r="SR149" s="5"/>
      <c r="SS149" s="5"/>
      <c r="ST149" s="5"/>
      <c r="SU149" s="5"/>
      <c r="SV149" s="5"/>
      <c r="SW149" s="5"/>
      <c r="SX149" s="5"/>
      <c r="SY149" s="5"/>
      <c r="SZ149" s="5"/>
      <c r="TA149" s="5"/>
      <c r="TB149" s="5"/>
      <c r="TC149" s="5"/>
      <c r="TD149" s="5"/>
      <c r="TE149" s="5"/>
      <c r="TF149" s="5"/>
      <c r="TG149" s="5"/>
      <c r="TH149" s="5"/>
      <c r="TI149" s="5"/>
      <c r="TJ149" s="5"/>
      <c r="TK149" s="5"/>
      <c r="TL149" s="5"/>
      <c r="TM149" s="5"/>
      <c r="TN149" s="5"/>
      <c r="TO149" s="5"/>
      <c r="TP149" s="5"/>
      <c r="TQ149" s="5"/>
      <c r="TR149" s="5"/>
      <c r="TS149" s="5"/>
      <c r="TT149" s="5"/>
      <c r="TU149" s="5"/>
      <c r="TV149" s="5"/>
      <c r="TW149" s="5"/>
      <c r="TX149" s="5"/>
      <c r="TY149" s="5"/>
      <c r="TZ149" s="5"/>
      <c r="UA149" s="5"/>
      <c r="UB149" s="5"/>
      <c r="UC149" s="5"/>
      <c r="UD149" s="5"/>
      <c r="UE149" s="5"/>
      <c r="UF149" s="5"/>
      <c r="UG149" s="5"/>
      <c r="UH149" s="5"/>
      <c r="UI149" s="5"/>
      <c r="UJ149" s="5"/>
      <c r="UK149" s="5"/>
      <c r="UL149" s="5"/>
      <c r="UM149" s="5"/>
      <c r="UN149" s="5"/>
      <c r="UO149" s="5"/>
      <c r="UP149" s="5"/>
      <c r="UQ149" s="5"/>
      <c r="UR149" s="5"/>
      <c r="US149" s="5"/>
      <c r="UT149" s="5"/>
      <c r="UU149" s="5"/>
      <c r="UV149" s="5"/>
      <c r="UW149" s="5"/>
      <c r="UX149" s="5"/>
      <c r="UY149" s="5"/>
      <c r="UZ149" s="5"/>
      <c r="VA149" s="5"/>
      <c r="VB149" s="5"/>
      <c r="VC149" s="5"/>
      <c r="VD149" s="5"/>
      <c r="VE149" s="5"/>
      <c r="VF149" s="5"/>
      <c r="VG149" s="5"/>
      <c r="VH149" s="5"/>
      <c r="VI149" s="5"/>
      <c r="VJ149" s="5"/>
      <c r="VK149" s="5"/>
      <c r="VL149" s="5"/>
      <c r="VM149" s="5"/>
      <c r="VN149" s="5"/>
      <c r="VO149" s="5"/>
      <c r="VP149" s="5"/>
      <c r="VQ149" s="5"/>
      <c r="VR149" s="5"/>
      <c r="VS149" s="5"/>
      <c r="VT149" s="5"/>
      <c r="VU149" s="5"/>
      <c r="VV149" s="5"/>
      <c r="VW149" s="5"/>
      <c r="VX149" s="5"/>
      <c r="VY149" s="5"/>
      <c r="VZ149" s="5"/>
      <c r="WA149" s="5"/>
      <c r="WB149" s="5"/>
      <c r="WC149" s="5"/>
      <c r="WD149" s="5"/>
      <c r="WE149" s="5"/>
      <c r="WF149" s="5"/>
      <c r="WG149" s="5"/>
      <c r="WH149" s="5"/>
      <c r="WI149" s="5"/>
      <c r="WJ149" s="5"/>
      <c r="WK149" s="5"/>
      <c r="WL149" s="5"/>
      <c r="WM149" s="5"/>
      <c r="WN149" s="5"/>
      <c r="WO149" s="5"/>
      <c r="WP149" s="5"/>
      <c r="WQ149" s="5"/>
      <c r="WR149" s="5"/>
      <c r="WS149" s="5"/>
      <c r="WT149" s="5"/>
      <c r="WU149" s="5"/>
      <c r="WV149" s="5"/>
      <c r="WW149" s="5"/>
      <c r="WX149" s="5"/>
      <c r="WY149" s="5"/>
      <c r="WZ149" s="5"/>
      <c r="XA149" s="5"/>
      <c r="XB149" s="5"/>
      <c r="XC149" s="5"/>
      <c r="XD149" s="5"/>
      <c r="XE149" s="5"/>
      <c r="XF149" s="5"/>
      <c r="XG149" s="5"/>
      <c r="XH149" s="5"/>
      <c r="XI149" s="5"/>
      <c r="XJ149" s="5"/>
      <c r="XK149" s="5"/>
      <c r="XL149" s="5"/>
      <c r="XM149" s="5"/>
      <c r="XN149" s="5"/>
      <c r="XO149" s="5"/>
      <c r="XP149" s="5"/>
      <c r="XQ149" s="5"/>
      <c r="XR149" s="5"/>
      <c r="XS149" s="5"/>
      <c r="XT149" s="5"/>
      <c r="XU149" s="5"/>
      <c r="XV149" s="5"/>
      <c r="XW149" s="5"/>
      <c r="XX149" s="5"/>
      <c r="XY149" s="5"/>
      <c r="XZ149" s="5"/>
      <c r="YA149" s="5"/>
      <c r="YB149" s="5"/>
      <c r="YC149" s="5"/>
      <c r="YD149" s="5"/>
      <c r="YE149" s="5"/>
      <c r="YF149" s="5"/>
      <c r="YG149" s="5"/>
      <c r="YH149" s="5"/>
      <c r="YI149" s="5"/>
      <c r="YJ149" s="5"/>
      <c r="YK149" s="5"/>
      <c r="YL149" s="5"/>
      <c r="YM149" s="5"/>
      <c r="YN149" s="5"/>
      <c r="YO149" s="5"/>
      <c r="YP149" s="5"/>
      <c r="YQ149" s="5"/>
      <c r="YR149" s="5"/>
      <c r="YS149" s="5"/>
      <c r="YT149" s="5"/>
      <c r="YU149" s="5"/>
      <c r="YV149" s="5"/>
      <c r="YW149" s="5"/>
      <c r="YX149" s="5"/>
      <c r="YY149" s="5"/>
      <c r="YZ149" s="5"/>
      <c r="ZA149" s="5"/>
      <c r="ZB149" s="5"/>
      <c r="ZC149" s="5"/>
      <c r="ZD149" s="5"/>
      <c r="ZE149" s="5"/>
      <c r="ZF149" s="5"/>
      <c r="ZG149" s="5"/>
      <c r="ZH149" s="5"/>
      <c r="ZI149" s="5"/>
      <c r="ZJ149" s="5"/>
      <c r="ZK149" s="5"/>
      <c r="ZL149" s="5"/>
      <c r="ZM149" s="5"/>
      <c r="ZN149" s="5"/>
      <c r="ZO149" s="5"/>
      <c r="ZP149" s="5"/>
      <c r="ZQ149" s="5"/>
      <c r="ZR149" s="5"/>
      <c r="ZS149" s="5"/>
      <c r="ZT149" s="5"/>
      <c r="ZU149" s="5"/>
      <c r="ZV149" s="5"/>
      <c r="ZW149" s="5"/>
      <c r="ZX149" s="5"/>
      <c r="ZY149" s="5"/>
      <c r="ZZ149" s="5"/>
      <c r="AAA149" s="5"/>
      <c r="AAB149" s="5"/>
      <c r="AAC149" s="5"/>
      <c r="AAD149" s="5"/>
      <c r="AAE149" s="5"/>
      <c r="AAF149" s="5"/>
      <c r="AAG149" s="5"/>
      <c r="AAH149" s="5"/>
      <c r="AAI149" s="5"/>
      <c r="AAJ149" s="5"/>
      <c r="AAK149" s="5"/>
      <c r="AAL149" s="5"/>
      <c r="AAM149" s="5"/>
      <c r="AAN149" s="5"/>
      <c r="AAO149" s="5"/>
      <c r="AAP149" s="5"/>
      <c r="AAQ149" s="5"/>
      <c r="AAR149" s="5"/>
      <c r="AAS149" s="5"/>
      <c r="AAT149" s="5"/>
      <c r="AAU149" s="5"/>
      <c r="AAV149" s="5"/>
      <c r="AAW149" s="5"/>
      <c r="AAX149" s="5"/>
      <c r="AAY149" s="5"/>
      <c r="AAZ149" s="5"/>
      <c r="ABA149" s="5"/>
      <c r="ABB149" s="5"/>
      <c r="ABC149" s="5"/>
      <c r="ABD149" s="5"/>
      <c r="ABE149" s="5"/>
      <c r="ABF149" s="5"/>
      <c r="ABG149" s="5"/>
      <c r="ABH149" s="5"/>
      <c r="ABI149" s="5"/>
      <c r="ABJ149" s="5"/>
      <c r="ABK149" s="5"/>
      <c r="ABL149" s="5"/>
      <c r="ABM149" s="5"/>
      <c r="ABN149" s="5"/>
      <c r="ABO149" s="5"/>
      <c r="ABP149" s="5"/>
      <c r="ABQ149" s="5"/>
      <c r="ABR149" s="5"/>
      <c r="ABS149" s="5"/>
      <c r="ABT149" s="5"/>
      <c r="ABU149" s="5"/>
      <c r="ABV149" s="5"/>
      <c r="ABW149" s="5"/>
      <c r="ABX149" s="5"/>
      <c r="ABY149" s="5"/>
      <c r="ABZ149" s="5"/>
      <c r="ACA149" s="5"/>
      <c r="ACB149" s="5"/>
      <c r="ACC149" s="5"/>
      <c r="ACD149" s="5"/>
      <c r="ACE149" s="5"/>
      <c r="ACF149" s="5"/>
      <c r="ACG149" s="5"/>
      <c r="ACH149" s="5"/>
      <c r="ACI149" s="5"/>
      <c r="ACJ149" s="5"/>
      <c r="ACK149" s="5"/>
      <c r="ACL149" s="5"/>
      <c r="ACM149" s="5"/>
      <c r="ACN149" s="5"/>
      <c r="ACO149" s="5"/>
      <c r="ACP149" s="5"/>
      <c r="ACQ149" s="5"/>
      <c r="ACR149" s="5"/>
      <c r="ACS149" s="5"/>
      <c r="ACT149" s="5"/>
      <c r="ACU149" s="5"/>
      <c r="ACV149" s="5"/>
      <c r="ACW149" s="5"/>
      <c r="ACX149" s="5"/>
      <c r="ACY149" s="5"/>
      <c r="ACZ149" s="5"/>
      <c r="ADA149" s="5"/>
      <c r="ADB149" s="5"/>
      <c r="ADC149" s="5"/>
      <c r="ADD149" s="5"/>
      <c r="ADE149" s="5"/>
      <c r="ADF149" s="5"/>
      <c r="ADG149" s="5"/>
      <c r="ADH149" s="5"/>
      <c r="ADI149" s="5"/>
      <c r="ADJ149" s="5"/>
      <c r="ADK149" s="5"/>
      <c r="ADL149" s="5"/>
      <c r="ADM149" s="5"/>
      <c r="ADN149" s="5"/>
      <c r="ADO149" s="5"/>
      <c r="ADP149" s="5"/>
      <c r="ADQ149" s="5"/>
      <c r="ADR149" s="5"/>
      <c r="ADS149" s="5"/>
      <c r="ADT149" s="5"/>
      <c r="ADU149" s="5"/>
      <c r="ADV149" s="5"/>
      <c r="ADW149" s="5"/>
      <c r="ADX149" s="5"/>
      <c r="ADY149" s="5"/>
      <c r="ADZ149" s="5"/>
      <c r="AEA149" s="5"/>
      <c r="AEB149" s="5"/>
      <c r="AEC149" s="5"/>
      <c r="AED149" s="5"/>
      <c r="AEE149" s="5"/>
      <c r="AEF149" s="5"/>
      <c r="AEG149" s="5"/>
      <c r="AEH149" s="5"/>
      <c r="AEI149" s="5"/>
      <c r="AEJ149" s="5"/>
      <c r="AEK149" s="5"/>
      <c r="AEL149" s="5"/>
      <c r="AEM149" s="5"/>
      <c r="AEN149" s="5"/>
      <c r="AEO149" s="5"/>
      <c r="AEP149" s="5"/>
      <c r="AEQ149" s="5"/>
      <c r="AER149" s="5"/>
      <c r="AES149" s="5"/>
      <c r="AET149" s="5"/>
      <c r="AEU149" s="5"/>
      <c r="AEV149" s="5"/>
      <c r="AEW149" s="5"/>
      <c r="AEX149" s="5"/>
      <c r="AEY149" s="5"/>
      <c r="AEZ149" s="5"/>
      <c r="AFA149" s="5"/>
      <c r="AFB149" s="5"/>
      <c r="AFC149" s="5"/>
      <c r="AFD149" s="5"/>
      <c r="AFE149" s="5"/>
      <c r="AFF149" s="5"/>
      <c r="AFG149" s="5"/>
      <c r="AFH149" s="5"/>
      <c r="AFI149" s="5"/>
      <c r="AFJ149" s="5"/>
      <c r="AFK149" s="5"/>
      <c r="AFL149" s="5"/>
      <c r="AFM149" s="5"/>
      <c r="AFN149" s="5"/>
      <c r="AFO149" s="5"/>
      <c r="AFP149" s="5"/>
      <c r="AFQ149" s="5"/>
      <c r="AFR149" s="5"/>
      <c r="AFS149" s="5"/>
      <c r="AFT149" s="5"/>
      <c r="AFU149" s="5"/>
      <c r="AFV149" s="5"/>
      <c r="AFW149" s="5"/>
      <c r="AFX149" s="5"/>
      <c r="AFY149" s="5"/>
      <c r="AFZ149" s="5"/>
      <c r="AGA149" s="5"/>
      <c r="AGB149" s="5"/>
      <c r="AGC149" s="5"/>
      <c r="AGD149" s="5"/>
      <c r="AGE149" s="5"/>
      <c r="AGF149" s="5"/>
      <c r="AGG149" s="5"/>
      <c r="AGH149" s="5"/>
      <c r="AGI149" s="5"/>
      <c r="AGJ149" s="5"/>
      <c r="AGK149" s="5"/>
      <c r="AGL149" s="5"/>
      <c r="AGM149" s="5"/>
      <c r="AGN149" s="5"/>
      <c r="AGO149" s="5"/>
      <c r="AGP149" s="5"/>
      <c r="AGQ149" s="5"/>
      <c r="AGR149" s="5"/>
      <c r="AGS149" s="5"/>
      <c r="AGT149" s="5"/>
      <c r="AGU149" s="5"/>
      <c r="AGV149" s="5"/>
      <c r="AGW149" s="5"/>
      <c r="AGX149" s="5"/>
      <c r="AGY149" s="5"/>
      <c r="AGZ149" s="5"/>
      <c r="AHA149" s="5"/>
      <c r="AHB149" s="5"/>
      <c r="AHC149" s="5"/>
      <c r="AHD149" s="5"/>
      <c r="AHE149" s="5"/>
      <c r="AHF149" s="5"/>
      <c r="AHG149" s="5"/>
      <c r="AHH149" s="5"/>
      <c r="AHI149" s="5"/>
      <c r="AHJ149" s="5"/>
      <c r="AHK149" s="5"/>
      <c r="AHL149" s="5"/>
      <c r="AHM149" s="5"/>
      <c r="AHN149" s="5"/>
      <c r="AHO149" s="5"/>
      <c r="AHP149" s="5"/>
      <c r="AHQ149" s="5"/>
      <c r="AHR149" s="5"/>
      <c r="AHS149" s="5"/>
      <c r="AHT149" s="5"/>
      <c r="AHU149" s="5"/>
      <c r="AHV149" s="5"/>
      <c r="AHW149" s="5"/>
      <c r="AHX149" s="5"/>
      <c r="AHY149" s="5"/>
      <c r="AHZ149" s="5"/>
      <c r="AIA149" s="5"/>
      <c r="AIB149" s="5"/>
      <c r="AIC149" s="5"/>
      <c r="AID149" s="5"/>
      <c r="AIE149" s="5"/>
      <c r="AIF149" s="5"/>
      <c r="AIG149" s="5"/>
      <c r="AIH149" s="5"/>
      <c r="AII149" s="5"/>
      <c r="AIJ149" s="5"/>
      <c r="AIK149" s="5"/>
      <c r="AIL149" s="5"/>
      <c r="AIM149" s="5"/>
      <c r="AIN149" s="5"/>
      <c r="AIO149" s="5"/>
      <c r="AIP149" s="5"/>
      <c r="AIQ149" s="5"/>
      <c r="AIR149" s="5"/>
      <c r="AIS149" s="5"/>
      <c r="AIT149" s="5"/>
      <c r="AIU149" s="5"/>
      <c r="AIV149" s="5"/>
      <c r="AIW149" s="5"/>
      <c r="AIX149" s="5"/>
      <c r="AIY149" s="5"/>
      <c r="AIZ149" s="5"/>
      <c r="AJA149" s="5"/>
      <c r="AJB149" s="5"/>
      <c r="AJC149" s="5"/>
      <c r="AJD149" s="5"/>
      <c r="AJE149" s="5"/>
      <c r="AJF149" s="5"/>
      <c r="AJG149" s="5"/>
      <c r="AJH149" s="5"/>
      <c r="AJI149" s="5"/>
      <c r="AJJ149" s="5"/>
      <c r="AJK149" s="5"/>
      <c r="AJL149" s="5"/>
      <c r="AJM149" s="5"/>
      <c r="AJN149" s="5"/>
      <c r="AJO149" s="5"/>
      <c r="AJP149" s="5"/>
      <c r="AJQ149" s="5"/>
      <c r="AJR149" s="5"/>
      <c r="AJS149" s="5"/>
      <c r="AJT149" s="5"/>
      <c r="AJU149" s="5"/>
      <c r="AJV149" s="5"/>
      <c r="AJW149" s="5"/>
      <c r="AJX149" s="5"/>
      <c r="AJY149" s="5"/>
      <c r="AJZ149" s="5"/>
      <c r="AKA149" s="5"/>
      <c r="AKB149" s="5"/>
      <c r="AKC149" s="5"/>
      <c r="AKD149" s="5"/>
      <c r="AKE149" s="5"/>
      <c r="AKF149" s="5"/>
      <c r="AKG149" s="5"/>
      <c r="AKH149" s="5"/>
      <c r="AKI149" s="5"/>
      <c r="AKJ149" s="5"/>
      <c r="AKK149" s="5"/>
      <c r="AKL149" s="5"/>
      <c r="AKM149" s="5"/>
      <c r="AKN149" s="5"/>
      <c r="AKO149" s="5"/>
      <c r="AKP149" s="5"/>
      <c r="AKQ149" s="5"/>
      <c r="AKR149" s="5"/>
      <c r="AKS149" s="5"/>
      <c r="AKT149" s="5"/>
      <c r="AKU149" s="5"/>
      <c r="AKV149" s="5"/>
      <c r="AKW149" s="5"/>
      <c r="AKX149" s="5"/>
      <c r="AKY149" s="5"/>
      <c r="AKZ149" s="5"/>
      <c r="ALA149" s="5"/>
      <c r="ALB149" s="5"/>
      <c r="ALC149" s="5"/>
      <c r="ALD149" s="5"/>
      <c r="ALE149" s="5"/>
      <c r="ALF149" s="5"/>
      <c r="ALG149" s="5"/>
      <c r="ALH149" s="5"/>
      <c r="ALI149" s="5"/>
      <c r="ALJ149" s="5"/>
      <c r="ALK149" s="5"/>
      <c r="ALL149" s="5"/>
      <c r="ALM149" s="5"/>
      <c r="ALN149" s="5"/>
      <c r="ALO149" s="5"/>
      <c r="ALP149" s="5"/>
      <c r="ALQ149" s="5"/>
      <c r="ALR149" s="5"/>
      <c r="ALS149" s="5"/>
      <c r="ALT149" s="5"/>
      <c r="ALU149" s="5"/>
      <c r="ALV149" s="5"/>
      <c r="ALW149" s="5"/>
      <c r="ALX149" s="5"/>
      <c r="ALY149" s="5"/>
      <c r="ALZ149" s="5"/>
      <c r="AMA149" s="5"/>
      <c r="AMB149" s="5"/>
      <c r="AMC149" s="5"/>
      <c r="AMD149" s="5"/>
      <c r="AME149" s="5"/>
      <c r="AMF149" s="5"/>
      <c r="AMG149" s="5"/>
      <c r="AMH149" s="5"/>
      <c r="AMI149" s="5"/>
      <c r="AMJ149" s="5"/>
      <c r="AMK149" s="5"/>
      <c r="AML149" s="5"/>
      <c r="AMM149" s="5"/>
      <c r="AMN149" s="5"/>
      <c r="AMO149" s="5"/>
      <c r="AMP149" s="5"/>
      <c r="AMQ149" s="5"/>
      <c r="AMR149" s="5"/>
      <c r="AMS149" s="5"/>
      <c r="AMT149" s="5"/>
      <c r="AMU149" s="5"/>
      <c r="AMV149" s="5"/>
      <c r="AMW149" s="5"/>
      <c r="AMX149" s="5"/>
      <c r="AMY149" s="5"/>
      <c r="AMZ149" s="5"/>
      <c r="ANA149" s="5"/>
      <c r="ANB149" s="5"/>
      <c r="ANC149" s="5"/>
      <c r="AND149" s="5"/>
      <c r="ANE149" s="5"/>
      <c r="ANF149" s="5"/>
      <c r="ANG149" s="5"/>
      <c r="ANH149" s="5"/>
      <c r="ANI149" s="5"/>
      <c r="ANJ149" s="5"/>
      <c r="ANK149" s="5"/>
      <c r="ANL149" s="5"/>
      <c r="ANM149" s="5"/>
      <c r="ANN149" s="5"/>
      <c r="ANO149" s="5"/>
      <c r="ANP149" s="5"/>
      <c r="ANQ149" s="5"/>
      <c r="ANR149" s="5"/>
      <c r="ANS149" s="5"/>
      <c r="ANT149" s="5"/>
      <c r="ANU149" s="5"/>
      <c r="ANV149" s="5"/>
      <c r="ANW149" s="5"/>
      <c r="ANX149" s="5"/>
      <c r="ANY149" s="5"/>
      <c r="ANZ149" s="5"/>
      <c r="AOA149" s="5"/>
      <c r="AOB149" s="5"/>
      <c r="AOC149" s="5"/>
      <c r="AOD149" s="5"/>
      <c r="AOE149" s="5"/>
      <c r="AOF149" s="5"/>
      <c r="AOG149" s="5"/>
      <c r="AOH149" s="5"/>
      <c r="AOI149" s="5"/>
      <c r="AOJ149" s="5"/>
      <c r="AOK149" s="5"/>
      <c r="AOL149" s="5"/>
      <c r="AOM149" s="5"/>
      <c r="AON149" s="5"/>
      <c r="AOO149" s="5"/>
      <c r="AOP149" s="5"/>
      <c r="AOQ149" s="5"/>
      <c r="AOR149" s="5"/>
      <c r="AOS149" s="5"/>
      <c r="AOT149" s="5"/>
      <c r="AOU149" s="5"/>
      <c r="AOV149" s="5"/>
      <c r="AOW149" s="5"/>
      <c r="AOX149" s="5"/>
      <c r="AOY149" s="5"/>
      <c r="AOZ149" s="5"/>
      <c r="APA149" s="5"/>
      <c r="APB149" s="5"/>
      <c r="APC149" s="5"/>
      <c r="APD149" s="5"/>
      <c r="APE149" s="5"/>
      <c r="APF149" s="5"/>
      <c r="APG149" s="5"/>
      <c r="APH149" s="5"/>
      <c r="API149" s="5"/>
      <c r="APJ149" s="5"/>
      <c r="APK149" s="5"/>
      <c r="APL149" s="5"/>
      <c r="APM149" s="5"/>
      <c r="APN149" s="5"/>
      <c r="APO149" s="5"/>
      <c r="APP149" s="5"/>
      <c r="APQ149" s="5"/>
      <c r="APR149" s="5"/>
      <c r="APS149" s="5"/>
      <c r="APT149" s="5"/>
      <c r="APU149" s="5"/>
      <c r="APV149" s="5"/>
      <c r="APW149" s="5"/>
      <c r="APX149" s="5"/>
      <c r="APY149" s="5"/>
      <c r="APZ149" s="5"/>
      <c r="AQA149" s="5"/>
      <c r="AQB149" s="5"/>
      <c r="AQC149" s="5"/>
      <c r="AQD149" s="5"/>
      <c r="AQE149" s="5"/>
      <c r="AQF149" s="5"/>
      <c r="AQG149" s="5"/>
      <c r="AQH149" s="5"/>
      <c r="AQI149" s="5"/>
      <c r="AQJ149" s="5"/>
      <c r="AQK149" s="5"/>
      <c r="AQL149" s="5"/>
      <c r="AQM149" s="5"/>
      <c r="AQN149" s="5"/>
      <c r="AQO149" s="5"/>
      <c r="AQP149" s="5"/>
      <c r="AQQ149" s="5"/>
      <c r="AQR149" s="5"/>
      <c r="AQS149" s="5"/>
      <c r="AQT149" s="5"/>
      <c r="AQU149" s="5"/>
      <c r="AQV149" s="5"/>
      <c r="AQW149" s="5"/>
      <c r="AQX149" s="5"/>
      <c r="AQY149" s="5"/>
      <c r="AQZ149" s="5"/>
      <c r="ARA149" s="5"/>
      <c r="ARB149" s="5"/>
      <c r="ARC149" s="5"/>
      <c r="ARD149" s="5"/>
      <c r="ARE149" s="5"/>
      <c r="ARF149" s="5"/>
      <c r="ARG149" s="5"/>
      <c r="ARH149" s="5"/>
      <c r="ARI149" s="5"/>
      <c r="ARJ149" s="5"/>
      <c r="ARK149" s="5"/>
      <c r="ARL149" s="5"/>
      <c r="ARM149" s="5"/>
      <c r="ARN149" s="5"/>
      <c r="ARO149" s="5"/>
      <c r="ARP149" s="5"/>
      <c r="ARQ149" s="5"/>
      <c r="ARR149" s="5"/>
      <c r="ARS149" s="5"/>
      <c r="ART149" s="5"/>
      <c r="ARU149" s="5"/>
      <c r="ARV149" s="5"/>
      <c r="ARW149" s="5"/>
      <c r="ARX149" s="5"/>
      <c r="ARY149" s="5"/>
      <c r="ARZ149" s="5"/>
      <c r="ASA149" s="5"/>
      <c r="ASB149" s="5"/>
      <c r="ASC149" s="5"/>
      <c r="ASD149" s="5"/>
      <c r="ASE149" s="5"/>
      <c r="ASF149" s="5"/>
      <c r="ASG149" s="5"/>
      <c r="ASH149" s="5"/>
      <c r="ASI149" s="5"/>
      <c r="ASJ149" s="5"/>
      <c r="ASK149" s="5"/>
      <c r="ASL149" s="5"/>
      <c r="ASM149" s="5"/>
      <c r="ASN149" s="5"/>
      <c r="ASO149" s="5"/>
      <c r="ASP149" s="5"/>
      <c r="ASQ149" s="5"/>
      <c r="ASR149" s="5"/>
      <c r="ASS149" s="5"/>
      <c r="AST149" s="5"/>
      <c r="ASU149" s="5"/>
      <c r="ASV149" s="5"/>
      <c r="ASW149" s="5"/>
      <c r="ASX149" s="5"/>
      <c r="ASY149" s="5"/>
      <c r="ASZ149" s="5"/>
      <c r="ATA149" s="5"/>
      <c r="ATB149" s="5"/>
      <c r="ATC149" s="5"/>
    </row>
    <row r="150" spans="1:1199" s="4" customFormat="1" ht="45" customHeight="1">
      <c r="A150" s="13">
        <f t="shared" si="12"/>
        <v>131</v>
      </c>
      <c r="B150" s="14" t="s">
        <v>567</v>
      </c>
      <c r="C150" s="13" t="s">
        <v>526</v>
      </c>
      <c r="D150" s="13" t="s">
        <v>478</v>
      </c>
      <c r="E150" s="13" t="s">
        <v>568</v>
      </c>
      <c r="F150" s="13" t="s">
        <v>569</v>
      </c>
      <c r="G150" s="13" t="s">
        <v>570</v>
      </c>
      <c r="H150" s="13" t="s">
        <v>90</v>
      </c>
      <c r="I150" s="13" t="s">
        <v>530</v>
      </c>
    </row>
    <row r="151" spans="1:1199" s="4" customFormat="1" ht="54.95" customHeight="1">
      <c r="A151" s="13">
        <f t="shared" si="12"/>
        <v>132</v>
      </c>
      <c r="B151" s="14" t="s">
        <v>571</v>
      </c>
      <c r="C151" s="13" t="s">
        <v>483</v>
      </c>
      <c r="D151" s="13" t="s">
        <v>478</v>
      </c>
      <c r="E151" s="13" t="s">
        <v>572</v>
      </c>
      <c r="F151" s="13" t="s">
        <v>573</v>
      </c>
      <c r="G151" s="13" t="s">
        <v>574</v>
      </c>
      <c r="H151" s="13" t="s">
        <v>90</v>
      </c>
      <c r="I151" s="13" t="s">
        <v>530</v>
      </c>
    </row>
    <row r="152" spans="1:1199" s="4" customFormat="1" ht="45" customHeight="1">
      <c r="A152" s="13">
        <f t="shared" si="12"/>
        <v>133</v>
      </c>
      <c r="B152" s="14" t="s">
        <v>575</v>
      </c>
      <c r="C152" s="13" t="s">
        <v>516</v>
      </c>
      <c r="D152" s="13" t="s">
        <v>478</v>
      </c>
      <c r="E152" s="15" t="s">
        <v>576</v>
      </c>
      <c r="F152" s="13" t="s">
        <v>577</v>
      </c>
      <c r="G152" s="13" t="s">
        <v>578</v>
      </c>
      <c r="H152" s="13" t="s">
        <v>90</v>
      </c>
      <c r="I152" s="13" t="s">
        <v>530</v>
      </c>
    </row>
    <row r="153" spans="1:1199" s="4" customFormat="1" ht="48" customHeight="1">
      <c r="A153" s="13">
        <f t="shared" si="12"/>
        <v>134</v>
      </c>
      <c r="B153" s="14" t="s">
        <v>579</v>
      </c>
      <c r="C153" s="13" t="s">
        <v>580</v>
      </c>
      <c r="D153" s="13" t="s">
        <v>478</v>
      </c>
      <c r="E153" s="13" t="s">
        <v>581</v>
      </c>
      <c r="F153" s="13" t="s">
        <v>582</v>
      </c>
      <c r="G153" s="13" t="s">
        <v>583</v>
      </c>
      <c r="H153" s="13" t="s">
        <v>90</v>
      </c>
      <c r="I153" s="13" t="s">
        <v>530</v>
      </c>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c r="JA153" s="5"/>
      <c r="JB153" s="5"/>
      <c r="JC153" s="5"/>
      <c r="JD153" s="5"/>
      <c r="JE153" s="5"/>
      <c r="JF153" s="5"/>
      <c r="JG153" s="5"/>
      <c r="JH153" s="5"/>
      <c r="JI153" s="5"/>
      <c r="JJ153" s="5"/>
      <c r="JK153" s="5"/>
      <c r="JL153" s="5"/>
      <c r="JM153" s="5"/>
      <c r="JN153" s="5"/>
      <c r="JO153" s="5"/>
      <c r="JP153" s="5"/>
      <c r="JQ153" s="5"/>
      <c r="JR153" s="5"/>
      <c r="JS153" s="5"/>
      <c r="JT153" s="5"/>
      <c r="JU153" s="5"/>
      <c r="JV153" s="5"/>
      <c r="JW153" s="5"/>
      <c r="JX153" s="5"/>
      <c r="JY153" s="5"/>
      <c r="JZ153" s="5"/>
      <c r="KA153" s="5"/>
      <c r="KB153" s="5"/>
      <c r="KC153" s="5"/>
      <c r="KD153" s="5"/>
      <c r="KE153" s="5"/>
      <c r="KF153" s="5"/>
      <c r="KG153" s="5"/>
      <c r="KH153" s="5"/>
      <c r="KI153" s="5"/>
      <c r="KJ153" s="5"/>
      <c r="KK153" s="5"/>
      <c r="KL153" s="5"/>
      <c r="KM153" s="5"/>
      <c r="KN153" s="5"/>
      <c r="KO153" s="5"/>
      <c r="KP153" s="5"/>
      <c r="KQ153" s="5"/>
      <c r="KR153" s="5"/>
      <c r="KS153" s="5"/>
      <c r="KT153" s="5"/>
      <c r="KU153" s="5"/>
      <c r="KV153" s="5"/>
      <c r="KW153" s="5"/>
      <c r="KX153" s="5"/>
      <c r="KY153" s="5"/>
      <c r="KZ153" s="5"/>
      <c r="LA153" s="5"/>
      <c r="LB153" s="5"/>
      <c r="LC153" s="5"/>
      <c r="LD153" s="5"/>
      <c r="LE153" s="5"/>
      <c r="LF153" s="5"/>
      <c r="LG153" s="5"/>
      <c r="LH153" s="5"/>
      <c r="LI153" s="5"/>
      <c r="LJ153" s="5"/>
      <c r="LK153" s="5"/>
      <c r="LL153" s="5"/>
      <c r="LM153" s="5"/>
      <c r="LN153" s="5"/>
      <c r="LO153" s="5"/>
      <c r="LP153" s="5"/>
      <c r="LQ153" s="5"/>
      <c r="LR153" s="5"/>
      <c r="LS153" s="5"/>
      <c r="LT153" s="5"/>
      <c r="LU153" s="5"/>
      <c r="LV153" s="5"/>
      <c r="LW153" s="5"/>
      <c r="LX153" s="5"/>
      <c r="LY153" s="5"/>
      <c r="LZ153" s="5"/>
      <c r="MA153" s="5"/>
      <c r="MB153" s="5"/>
      <c r="MC153" s="5"/>
      <c r="MD153" s="5"/>
      <c r="ME153" s="5"/>
      <c r="MF153" s="5"/>
      <c r="MG153" s="5"/>
      <c r="MH153" s="5"/>
      <c r="MI153" s="5"/>
      <c r="MJ153" s="5"/>
      <c r="MK153" s="5"/>
      <c r="ML153" s="5"/>
      <c r="MM153" s="5"/>
      <c r="MN153" s="5"/>
      <c r="MO153" s="5"/>
      <c r="MP153" s="5"/>
      <c r="MQ153" s="5"/>
      <c r="MR153" s="5"/>
      <c r="MS153" s="5"/>
      <c r="MT153" s="5"/>
      <c r="MU153" s="5"/>
      <c r="MV153" s="5"/>
      <c r="MW153" s="5"/>
      <c r="MX153" s="5"/>
      <c r="MY153" s="5"/>
      <c r="MZ153" s="5"/>
      <c r="NA153" s="5"/>
      <c r="NB153" s="5"/>
      <c r="NC153" s="5"/>
      <c r="ND153" s="5"/>
      <c r="NE153" s="5"/>
      <c r="NF153" s="5"/>
      <c r="NG153" s="5"/>
      <c r="NH153" s="5"/>
      <c r="NI153" s="5"/>
      <c r="NJ153" s="5"/>
      <c r="NK153" s="5"/>
      <c r="NL153" s="5"/>
      <c r="NM153" s="5"/>
      <c r="NN153" s="5"/>
      <c r="NO153" s="5"/>
      <c r="NP153" s="5"/>
      <c r="NQ153" s="5"/>
      <c r="NR153" s="5"/>
      <c r="NS153" s="5"/>
      <c r="NT153" s="5"/>
      <c r="NU153" s="5"/>
      <c r="NV153" s="5"/>
      <c r="NW153" s="5"/>
      <c r="NX153" s="5"/>
      <c r="NY153" s="5"/>
      <c r="NZ153" s="5"/>
      <c r="OA153" s="5"/>
      <c r="OB153" s="5"/>
      <c r="OC153" s="5"/>
      <c r="OD153" s="5"/>
      <c r="OE153" s="5"/>
      <c r="OF153" s="5"/>
      <c r="OG153" s="5"/>
      <c r="OH153" s="5"/>
      <c r="OI153" s="5"/>
      <c r="OJ153" s="5"/>
      <c r="OK153" s="5"/>
      <c r="OL153" s="5"/>
      <c r="OM153" s="5"/>
      <c r="ON153" s="5"/>
      <c r="OO153" s="5"/>
      <c r="OP153" s="5"/>
      <c r="OQ153" s="5"/>
      <c r="OR153" s="5"/>
      <c r="OS153" s="5"/>
      <c r="OT153" s="5"/>
      <c r="OU153" s="5"/>
      <c r="OV153" s="5"/>
      <c r="OW153" s="5"/>
      <c r="OX153" s="5"/>
      <c r="OY153" s="5"/>
      <c r="OZ153" s="5"/>
      <c r="PA153" s="5"/>
      <c r="PB153" s="5"/>
      <c r="PC153" s="5"/>
      <c r="PD153" s="5"/>
      <c r="PE153" s="5"/>
      <c r="PF153" s="5"/>
      <c r="PG153" s="5"/>
      <c r="PH153" s="5"/>
      <c r="PI153" s="5"/>
      <c r="PJ153" s="5"/>
      <c r="PK153" s="5"/>
      <c r="PL153" s="5"/>
      <c r="PM153" s="5"/>
      <c r="PN153" s="5"/>
      <c r="PO153" s="5"/>
      <c r="PP153" s="5"/>
      <c r="PQ153" s="5"/>
      <c r="PR153" s="5"/>
      <c r="PS153" s="5"/>
      <c r="PT153" s="5"/>
      <c r="PU153" s="5"/>
      <c r="PV153" s="5"/>
      <c r="PW153" s="5"/>
      <c r="PX153" s="5"/>
      <c r="PY153" s="5"/>
      <c r="PZ153" s="5"/>
      <c r="QA153" s="5"/>
      <c r="QB153" s="5"/>
      <c r="QC153" s="5"/>
      <c r="QD153" s="5"/>
      <c r="QE153" s="5"/>
      <c r="QF153" s="5"/>
      <c r="QG153" s="5"/>
      <c r="QH153" s="5"/>
      <c r="QI153" s="5"/>
      <c r="QJ153" s="5"/>
      <c r="QK153" s="5"/>
      <c r="QL153" s="5"/>
      <c r="QM153" s="5"/>
      <c r="QN153" s="5"/>
      <c r="QO153" s="5"/>
      <c r="QP153" s="5"/>
      <c r="QQ153" s="5"/>
      <c r="QR153" s="5"/>
      <c r="QS153" s="5"/>
      <c r="QT153" s="5"/>
      <c r="QU153" s="5"/>
      <c r="QV153" s="5"/>
      <c r="QW153" s="5"/>
      <c r="QX153" s="5"/>
      <c r="QY153" s="5"/>
      <c r="QZ153" s="5"/>
      <c r="RA153" s="5"/>
      <c r="RB153" s="5"/>
      <c r="RC153" s="5"/>
      <c r="RD153" s="5"/>
      <c r="RE153" s="5"/>
      <c r="RF153" s="5"/>
      <c r="RG153" s="5"/>
      <c r="RH153" s="5"/>
      <c r="RI153" s="5"/>
      <c r="RJ153" s="5"/>
      <c r="RK153" s="5"/>
      <c r="RL153" s="5"/>
      <c r="RM153" s="5"/>
      <c r="RN153" s="5"/>
      <c r="RO153" s="5"/>
      <c r="RP153" s="5"/>
      <c r="RQ153" s="5"/>
      <c r="RR153" s="5"/>
      <c r="RS153" s="5"/>
      <c r="RT153" s="5"/>
      <c r="RU153" s="5"/>
      <c r="RV153" s="5"/>
      <c r="RW153" s="5"/>
      <c r="RX153" s="5"/>
      <c r="RY153" s="5"/>
      <c r="RZ153" s="5"/>
      <c r="SA153" s="5"/>
      <c r="SB153" s="5"/>
      <c r="SC153" s="5"/>
      <c r="SD153" s="5"/>
      <c r="SE153" s="5"/>
      <c r="SF153" s="5"/>
      <c r="SG153" s="5"/>
      <c r="SH153" s="5"/>
      <c r="SI153" s="5"/>
      <c r="SJ153" s="5"/>
      <c r="SK153" s="5"/>
      <c r="SL153" s="5"/>
      <c r="SM153" s="5"/>
      <c r="SN153" s="5"/>
      <c r="SO153" s="5"/>
      <c r="SP153" s="5"/>
      <c r="SQ153" s="5"/>
      <c r="SR153" s="5"/>
      <c r="SS153" s="5"/>
      <c r="ST153" s="5"/>
      <c r="SU153" s="5"/>
      <c r="SV153" s="5"/>
      <c r="SW153" s="5"/>
      <c r="SX153" s="5"/>
      <c r="SY153" s="5"/>
      <c r="SZ153" s="5"/>
      <c r="TA153" s="5"/>
      <c r="TB153" s="5"/>
      <c r="TC153" s="5"/>
      <c r="TD153" s="5"/>
      <c r="TE153" s="5"/>
      <c r="TF153" s="5"/>
      <c r="TG153" s="5"/>
      <c r="TH153" s="5"/>
      <c r="TI153" s="5"/>
      <c r="TJ153" s="5"/>
      <c r="TK153" s="5"/>
      <c r="TL153" s="5"/>
      <c r="TM153" s="5"/>
      <c r="TN153" s="5"/>
      <c r="TO153" s="5"/>
      <c r="TP153" s="5"/>
      <c r="TQ153" s="5"/>
      <c r="TR153" s="5"/>
      <c r="TS153" s="5"/>
      <c r="TT153" s="5"/>
      <c r="TU153" s="5"/>
      <c r="TV153" s="5"/>
      <c r="TW153" s="5"/>
      <c r="TX153" s="5"/>
      <c r="TY153" s="5"/>
      <c r="TZ153" s="5"/>
      <c r="UA153" s="5"/>
      <c r="UB153" s="5"/>
      <c r="UC153" s="5"/>
      <c r="UD153" s="5"/>
      <c r="UE153" s="5"/>
      <c r="UF153" s="5"/>
      <c r="UG153" s="5"/>
      <c r="UH153" s="5"/>
      <c r="UI153" s="5"/>
      <c r="UJ153" s="5"/>
      <c r="UK153" s="5"/>
      <c r="UL153" s="5"/>
      <c r="UM153" s="5"/>
      <c r="UN153" s="5"/>
      <c r="UO153" s="5"/>
      <c r="UP153" s="5"/>
      <c r="UQ153" s="5"/>
      <c r="UR153" s="5"/>
      <c r="US153" s="5"/>
      <c r="UT153" s="5"/>
      <c r="UU153" s="5"/>
      <c r="UV153" s="5"/>
      <c r="UW153" s="5"/>
      <c r="UX153" s="5"/>
      <c r="UY153" s="5"/>
      <c r="UZ153" s="5"/>
      <c r="VA153" s="5"/>
      <c r="VB153" s="5"/>
      <c r="VC153" s="5"/>
      <c r="VD153" s="5"/>
      <c r="VE153" s="5"/>
      <c r="VF153" s="5"/>
      <c r="VG153" s="5"/>
      <c r="VH153" s="5"/>
      <c r="VI153" s="5"/>
      <c r="VJ153" s="5"/>
      <c r="VK153" s="5"/>
      <c r="VL153" s="5"/>
      <c r="VM153" s="5"/>
      <c r="VN153" s="5"/>
      <c r="VO153" s="5"/>
      <c r="VP153" s="5"/>
      <c r="VQ153" s="5"/>
      <c r="VR153" s="5"/>
      <c r="VS153" s="5"/>
      <c r="VT153" s="5"/>
      <c r="VU153" s="5"/>
      <c r="VV153" s="5"/>
      <c r="VW153" s="5"/>
      <c r="VX153" s="5"/>
      <c r="VY153" s="5"/>
      <c r="VZ153" s="5"/>
      <c r="WA153" s="5"/>
      <c r="WB153" s="5"/>
      <c r="WC153" s="5"/>
      <c r="WD153" s="5"/>
      <c r="WE153" s="5"/>
      <c r="WF153" s="5"/>
      <c r="WG153" s="5"/>
      <c r="WH153" s="5"/>
      <c r="WI153" s="5"/>
      <c r="WJ153" s="5"/>
      <c r="WK153" s="5"/>
      <c r="WL153" s="5"/>
      <c r="WM153" s="5"/>
      <c r="WN153" s="5"/>
      <c r="WO153" s="5"/>
      <c r="WP153" s="5"/>
      <c r="WQ153" s="5"/>
      <c r="WR153" s="5"/>
      <c r="WS153" s="5"/>
      <c r="WT153" s="5"/>
      <c r="WU153" s="5"/>
      <c r="WV153" s="5"/>
      <c r="WW153" s="5"/>
      <c r="WX153" s="5"/>
      <c r="WY153" s="5"/>
      <c r="WZ153" s="5"/>
      <c r="XA153" s="5"/>
      <c r="XB153" s="5"/>
      <c r="XC153" s="5"/>
      <c r="XD153" s="5"/>
      <c r="XE153" s="5"/>
      <c r="XF153" s="5"/>
      <c r="XG153" s="5"/>
      <c r="XH153" s="5"/>
      <c r="XI153" s="5"/>
      <c r="XJ153" s="5"/>
      <c r="XK153" s="5"/>
      <c r="XL153" s="5"/>
      <c r="XM153" s="5"/>
      <c r="XN153" s="5"/>
      <c r="XO153" s="5"/>
      <c r="XP153" s="5"/>
      <c r="XQ153" s="5"/>
      <c r="XR153" s="5"/>
      <c r="XS153" s="5"/>
      <c r="XT153" s="5"/>
      <c r="XU153" s="5"/>
      <c r="XV153" s="5"/>
      <c r="XW153" s="5"/>
      <c r="XX153" s="5"/>
      <c r="XY153" s="5"/>
      <c r="XZ153" s="5"/>
      <c r="YA153" s="5"/>
      <c r="YB153" s="5"/>
      <c r="YC153" s="5"/>
      <c r="YD153" s="5"/>
      <c r="YE153" s="5"/>
      <c r="YF153" s="5"/>
      <c r="YG153" s="5"/>
      <c r="YH153" s="5"/>
      <c r="YI153" s="5"/>
      <c r="YJ153" s="5"/>
      <c r="YK153" s="5"/>
      <c r="YL153" s="5"/>
      <c r="YM153" s="5"/>
      <c r="YN153" s="5"/>
      <c r="YO153" s="5"/>
      <c r="YP153" s="5"/>
      <c r="YQ153" s="5"/>
      <c r="YR153" s="5"/>
      <c r="YS153" s="5"/>
      <c r="YT153" s="5"/>
      <c r="YU153" s="5"/>
      <c r="YV153" s="5"/>
      <c r="YW153" s="5"/>
      <c r="YX153" s="5"/>
      <c r="YY153" s="5"/>
      <c r="YZ153" s="5"/>
      <c r="ZA153" s="5"/>
      <c r="ZB153" s="5"/>
      <c r="ZC153" s="5"/>
      <c r="ZD153" s="5"/>
      <c r="ZE153" s="5"/>
      <c r="ZF153" s="5"/>
      <c r="ZG153" s="5"/>
      <c r="ZH153" s="5"/>
      <c r="ZI153" s="5"/>
      <c r="ZJ153" s="5"/>
      <c r="ZK153" s="5"/>
      <c r="ZL153" s="5"/>
      <c r="ZM153" s="5"/>
      <c r="ZN153" s="5"/>
      <c r="ZO153" s="5"/>
      <c r="ZP153" s="5"/>
      <c r="ZQ153" s="5"/>
      <c r="ZR153" s="5"/>
      <c r="ZS153" s="5"/>
      <c r="ZT153" s="5"/>
      <c r="ZU153" s="5"/>
      <c r="ZV153" s="5"/>
      <c r="ZW153" s="5"/>
      <c r="ZX153" s="5"/>
      <c r="ZY153" s="5"/>
      <c r="ZZ153" s="5"/>
      <c r="AAA153" s="5"/>
      <c r="AAB153" s="5"/>
      <c r="AAC153" s="5"/>
      <c r="AAD153" s="5"/>
      <c r="AAE153" s="5"/>
      <c r="AAF153" s="5"/>
      <c r="AAG153" s="5"/>
      <c r="AAH153" s="5"/>
      <c r="AAI153" s="5"/>
      <c r="AAJ153" s="5"/>
      <c r="AAK153" s="5"/>
      <c r="AAL153" s="5"/>
      <c r="AAM153" s="5"/>
      <c r="AAN153" s="5"/>
      <c r="AAO153" s="5"/>
      <c r="AAP153" s="5"/>
      <c r="AAQ153" s="5"/>
      <c r="AAR153" s="5"/>
      <c r="AAS153" s="5"/>
      <c r="AAT153" s="5"/>
      <c r="AAU153" s="5"/>
      <c r="AAV153" s="5"/>
      <c r="AAW153" s="5"/>
      <c r="AAX153" s="5"/>
      <c r="AAY153" s="5"/>
      <c r="AAZ153" s="5"/>
      <c r="ABA153" s="5"/>
      <c r="ABB153" s="5"/>
      <c r="ABC153" s="5"/>
      <c r="ABD153" s="5"/>
      <c r="ABE153" s="5"/>
      <c r="ABF153" s="5"/>
      <c r="ABG153" s="5"/>
      <c r="ABH153" s="5"/>
      <c r="ABI153" s="5"/>
      <c r="ABJ153" s="5"/>
      <c r="ABK153" s="5"/>
      <c r="ABL153" s="5"/>
      <c r="ABM153" s="5"/>
      <c r="ABN153" s="5"/>
      <c r="ABO153" s="5"/>
      <c r="ABP153" s="5"/>
      <c r="ABQ153" s="5"/>
      <c r="ABR153" s="5"/>
      <c r="ABS153" s="5"/>
      <c r="ABT153" s="5"/>
      <c r="ABU153" s="5"/>
      <c r="ABV153" s="5"/>
      <c r="ABW153" s="5"/>
      <c r="ABX153" s="5"/>
      <c r="ABY153" s="5"/>
      <c r="ABZ153" s="5"/>
      <c r="ACA153" s="5"/>
      <c r="ACB153" s="5"/>
      <c r="ACC153" s="5"/>
      <c r="ACD153" s="5"/>
      <c r="ACE153" s="5"/>
      <c r="ACF153" s="5"/>
      <c r="ACG153" s="5"/>
      <c r="ACH153" s="5"/>
      <c r="ACI153" s="5"/>
      <c r="ACJ153" s="5"/>
      <c r="ACK153" s="5"/>
      <c r="ACL153" s="5"/>
      <c r="ACM153" s="5"/>
      <c r="ACN153" s="5"/>
      <c r="ACO153" s="5"/>
      <c r="ACP153" s="5"/>
      <c r="ACQ153" s="5"/>
      <c r="ACR153" s="5"/>
      <c r="ACS153" s="5"/>
      <c r="ACT153" s="5"/>
      <c r="ACU153" s="5"/>
      <c r="ACV153" s="5"/>
      <c r="ACW153" s="5"/>
      <c r="ACX153" s="5"/>
      <c r="ACY153" s="5"/>
      <c r="ACZ153" s="5"/>
      <c r="ADA153" s="5"/>
      <c r="ADB153" s="5"/>
      <c r="ADC153" s="5"/>
      <c r="ADD153" s="5"/>
      <c r="ADE153" s="5"/>
      <c r="ADF153" s="5"/>
      <c r="ADG153" s="5"/>
      <c r="ADH153" s="5"/>
      <c r="ADI153" s="5"/>
      <c r="ADJ153" s="5"/>
      <c r="ADK153" s="5"/>
      <c r="ADL153" s="5"/>
      <c r="ADM153" s="5"/>
      <c r="ADN153" s="5"/>
      <c r="ADO153" s="5"/>
      <c r="ADP153" s="5"/>
      <c r="ADQ153" s="5"/>
      <c r="ADR153" s="5"/>
      <c r="ADS153" s="5"/>
      <c r="ADT153" s="5"/>
      <c r="ADU153" s="5"/>
      <c r="ADV153" s="5"/>
      <c r="ADW153" s="5"/>
      <c r="ADX153" s="5"/>
      <c r="ADY153" s="5"/>
      <c r="ADZ153" s="5"/>
      <c r="AEA153" s="5"/>
      <c r="AEB153" s="5"/>
      <c r="AEC153" s="5"/>
      <c r="AED153" s="5"/>
      <c r="AEE153" s="5"/>
      <c r="AEF153" s="5"/>
      <c r="AEG153" s="5"/>
      <c r="AEH153" s="5"/>
      <c r="AEI153" s="5"/>
      <c r="AEJ153" s="5"/>
      <c r="AEK153" s="5"/>
      <c r="AEL153" s="5"/>
      <c r="AEM153" s="5"/>
      <c r="AEN153" s="5"/>
      <c r="AEO153" s="5"/>
      <c r="AEP153" s="5"/>
      <c r="AEQ153" s="5"/>
      <c r="AER153" s="5"/>
      <c r="AES153" s="5"/>
      <c r="AET153" s="5"/>
      <c r="AEU153" s="5"/>
      <c r="AEV153" s="5"/>
      <c r="AEW153" s="5"/>
      <c r="AEX153" s="5"/>
      <c r="AEY153" s="5"/>
      <c r="AEZ153" s="5"/>
      <c r="AFA153" s="5"/>
      <c r="AFB153" s="5"/>
      <c r="AFC153" s="5"/>
      <c r="AFD153" s="5"/>
      <c r="AFE153" s="5"/>
      <c r="AFF153" s="5"/>
      <c r="AFG153" s="5"/>
      <c r="AFH153" s="5"/>
      <c r="AFI153" s="5"/>
      <c r="AFJ153" s="5"/>
      <c r="AFK153" s="5"/>
      <c r="AFL153" s="5"/>
      <c r="AFM153" s="5"/>
      <c r="AFN153" s="5"/>
      <c r="AFO153" s="5"/>
      <c r="AFP153" s="5"/>
      <c r="AFQ153" s="5"/>
      <c r="AFR153" s="5"/>
      <c r="AFS153" s="5"/>
      <c r="AFT153" s="5"/>
      <c r="AFU153" s="5"/>
      <c r="AFV153" s="5"/>
      <c r="AFW153" s="5"/>
      <c r="AFX153" s="5"/>
      <c r="AFY153" s="5"/>
      <c r="AFZ153" s="5"/>
      <c r="AGA153" s="5"/>
      <c r="AGB153" s="5"/>
      <c r="AGC153" s="5"/>
      <c r="AGD153" s="5"/>
      <c r="AGE153" s="5"/>
      <c r="AGF153" s="5"/>
      <c r="AGG153" s="5"/>
      <c r="AGH153" s="5"/>
      <c r="AGI153" s="5"/>
      <c r="AGJ153" s="5"/>
      <c r="AGK153" s="5"/>
      <c r="AGL153" s="5"/>
      <c r="AGM153" s="5"/>
      <c r="AGN153" s="5"/>
      <c r="AGO153" s="5"/>
      <c r="AGP153" s="5"/>
      <c r="AGQ153" s="5"/>
      <c r="AGR153" s="5"/>
      <c r="AGS153" s="5"/>
      <c r="AGT153" s="5"/>
      <c r="AGU153" s="5"/>
      <c r="AGV153" s="5"/>
      <c r="AGW153" s="5"/>
      <c r="AGX153" s="5"/>
      <c r="AGY153" s="5"/>
      <c r="AGZ153" s="5"/>
      <c r="AHA153" s="5"/>
      <c r="AHB153" s="5"/>
      <c r="AHC153" s="5"/>
      <c r="AHD153" s="5"/>
      <c r="AHE153" s="5"/>
      <c r="AHF153" s="5"/>
      <c r="AHG153" s="5"/>
      <c r="AHH153" s="5"/>
      <c r="AHI153" s="5"/>
      <c r="AHJ153" s="5"/>
      <c r="AHK153" s="5"/>
      <c r="AHL153" s="5"/>
      <c r="AHM153" s="5"/>
      <c r="AHN153" s="5"/>
      <c r="AHO153" s="5"/>
      <c r="AHP153" s="5"/>
      <c r="AHQ153" s="5"/>
      <c r="AHR153" s="5"/>
      <c r="AHS153" s="5"/>
      <c r="AHT153" s="5"/>
      <c r="AHU153" s="5"/>
      <c r="AHV153" s="5"/>
      <c r="AHW153" s="5"/>
      <c r="AHX153" s="5"/>
      <c r="AHY153" s="5"/>
      <c r="AHZ153" s="5"/>
      <c r="AIA153" s="5"/>
      <c r="AIB153" s="5"/>
      <c r="AIC153" s="5"/>
      <c r="AID153" s="5"/>
      <c r="AIE153" s="5"/>
      <c r="AIF153" s="5"/>
      <c r="AIG153" s="5"/>
      <c r="AIH153" s="5"/>
      <c r="AII153" s="5"/>
      <c r="AIJ153" s="5"/>
      <c r="AIK153" s="5"/>
      <c r="AIL153" s="5"/>
      <c r="AIM153" s="5"/>
      <c r="AIN153" s="5"/>
      <c r="AIO153" s="5"/>
      <c r="AIP153" s="5"/>
      <c r="AIQ153" s="5"/>
      <c r="AIR153" s="5"/>
      <c r="AIS153" s="5"/>
      <c r="AIT153" s="5"/>
      <c r="AIU153" s="5"/>
      <c r="AIV153" s="5"/>
      <c r="AIW153" s="5"/>
      <c r="AIX153" s="5"/>
      <c r="AIY153" s="5"/>
      <c r="AIZ153" s="5"/>
      <c r="AJA153" s="5"/>
      <c r="AJB153" s="5"/>
      <c r="AJC153" s="5"/>
      <c r="AJD153" s="5"/>
      <c r="AJE153" s="5"/>
      <c r="AJF153" s="5"/>
      <c r="AJG153" s="5"/>
      <c r="AJH153" s="5"/>
      <c r="AJI153" s="5"/>
      <c r="AJJ153" s="5"/>
      <c r="AJK153" s="5"/>
      <c r="AJL153" s="5"/>
      <c r="AJM153" s="5"/>
      <c r="AJN153" s="5"/>
      <c r="AJO153" s="5"/>
      <c r="AJP153" s="5"/>
      <c r="AJQ153" s="5"/>
      <c r="AJR153" s="5"/>
      <c r="AJS153" s="5"/>
      <c r="AJT153" s="5"/>
      <c r="AJU153" s="5"/>
      <c r="AJV153" s="5"/>
      <c r="AJW153" s="5"/>
      <c r="AJX153" s="5"/>
      <c r="AJY153" s="5"/>
      <c r="AJZ153" s="5"/>
      <c r="AKA153" s="5"/>
      <c r="AKB153" s="5"/>
      <c r="AKC153" s="5"/>
      <c r="AKD153" s="5"/>
      <c r="AKE153" s="5"/>
      <c r="AKF153" s="5"/>
      <c r="AKG153" s="5"/>
      <c r="AKH153" s="5"/>
      <c r="AKI153" s="5"/>
      <c r="AKJ153" s="5"/>
      <c r="AKK153" s="5"/>
      <c r="AKL153" s="5"/>
      <c r="AKM153" s="5"/>
      <c r="AKN153" s="5"/>
      <c r="AKO153" s="5"/>
      <c r="AKP153" s="5"/>
      <c r="AKQ153" s="5"/>
      <c r="AKR153" s="5"/>
      <c r="AKS153" s="5"/>
      <c r="AKT153" s="5"/>
      <c r="AKU153" s="5"/>
      <c r="AKV153" s="5"/>
      <c r="AKW153" s="5"/>
      <c r="AKX153" s="5"/>
      <c r="AKY153" s="5"/>
      <c r="AKZ153" s="5"/>
      <c r="ALA153" s="5"/>
      <c r="ALB153" s="5"/>
      <c r="ALC153" s="5"/>
      <c r="ALD153" s="5"/>
      <c r="ALE153" s="5"/>
      <c r="ALF153" s="5"/>
      <c r="ALG153" s="5"/>
      <c r="ALH153" s="5"/>
      <c r="ALI153" s="5"/>
      <c r="ALJ153" s="5"/>
      <c r="ALK153" s="5"/>
      <c r="ALL153" s="5"/>
      <c r="ALM153" s="5"/>
      <c r="ALN153" s="5"/>
      <c r="ALO153" s="5"/>
      <c r="ALP153" s="5"/>
      <c r="ALQ153" s="5"/>
      <c r="ALR153" s="5"/>
      <c r="ALS153" s="5"/>
      <c r="ALT153" s="5"/>
      <c r="ALU153" s="5"/>
      <c r="ALV153" s="5"/>
      <c r="ALW153" s="5"/>
      <c r="ALX153" s="5"/>
      <c r="ALY153" s="5"/>
      <c r="ALZ153" s="5"/>
      <c r="AMA153" s="5"/>
      <c r="AMB153" s="5"/>
      <c r="AMC153" s="5"/>
      <c r="AMD153" s="5"/>
      <c r="AME153" s="5"/>
      <c r="AMF153" s="5"/>
      <c r="AMG153" s="5"/>
      <c r="AMH153" s="5"/>
      <c r="AMI153" s="5"/>
      <c r="AMJ153" s="5"/>
      <c r="AMK153" s="5"/>
      <c r="AML153" s="5"/>
      <c r="AMM153" s="5"/>
      <c r="AMN153" s="5"/>
      <c r="AMO153" s="5"/>
      <c r="AMP153" s="5"/>
      <c r="AMQ153" s="5"/>
      <c r="AMR153" s="5"/>
      <c r="AMS153" s="5"/>
      <c r="AMT153" s="5"/>
      <c r="AMU153" s="5"/>
      <c r="AMV153" s="5"/>
      <c r="AMW153" s="5"/>
      <c r="AMX153" s="5"/>
      <c r="AMY153" s="5"/>
      <c r="AMZ153" s="5"/>
      <c r="ANA153" s="5"/>
      <c r="ANB153" s="5"/>
      <c r="ANC153" s="5"/>
      <c r="AND153" s="5"/>
      <c r="ANE153" s="5"/>
      <c r="ANF153" s="5"/>
      <c r="ANG153" s="5"/>
      <c r="ANH153" s="5"/>
      <c r="ANI153" s="5"/>
      <c r="ANJ153" s="5"/>
      <c r="ANK153" s="5"/>
      <c r="ANL153" s="5"/>
      <c r="ANM153" s="5"/>
      <c r="ANN153" s="5"/>
      <c r="ANO153" s="5"/>
      <c r="ANP153" s="5"/>
      <c r="ANQ153" s="5"/>
      <c r="ANR153" s="5"/>
      <c r="ANS153" s="5"/>
      <c r="ANT153" s="5"/>
      <c r="ANU153" s="5"/>
      <c r="ANV153" s="5"/>
      <c r="ANW153" s="5"/>
      <c r="ANX153" s="5"/>
      <c r="ANY153" s="5"/>
      <c r="ANZ153" s="5"/>
      <c r="AOA153" s="5"/>
      <c r="AOB153" s="5"/>
      <c r="AOC153" s="5"/>
      <c r="AOD153" s="5"/>
      <c r="AOE153" s="5"/>
      <c r="AOF153" s="5"/>
      <c r="AOG153" s="5"/>
      <c r="AOH153" s="5"/>
      <c r="AOI153" s="5"/>
      <c r="AOJ153" s="5"/>
      <c r="AOK153" s="5"/>
      <c r="AOL153" s="5"/>
      <c r="AOM153" s="5"/>
      <c r="AON153" s="5"/>
      <c r="AOO153" s="5"/>
      <c r="AOP153" s="5"/>
      <c r="AOQ153" s="5"/>
      <c r="AOR153" s="5"/>
      <c r="AOS153" s="5"/>
      <c r="AOT153" s="5"/>
      <c r="AOU153" s="5"/>
      <c r="AOV153" s="5"/>
      <c r="AOW153" s="5"/>
      <c r="AOX153" s="5"/>
      <c r="AOY153" s="5"/>
      <c r="AOZ153" s="5"/>
      <c r="APA153" s="5"/>
      <c r="APB153" s="5"/>
      <c r="APC153" s="5"/>
      <c r="APD153" s="5"/>
      <c r="APE153" s="5"/>
      <c r="APF153" s="5"/>
      <c r="APG153" s="5"/>
      <c r="APH153" s="5"/>
      <c r="API153" s="5"/>
      <c r="APJ153" s="5"/>
      <c r="APK153" s="5"/>
      <c r="APL153" s="5"/>
      <c r="APM153" s="5"/>
      <c r="APN153" s="5"/>
      <c r="APO153" s="5"/>
      <c r="APP153" s="5"/>
      <c r="APQ153" s="5"/>
      <c r="APR153" s="5"/>
      <c r="APS153" s="5"/>
      <c r="APT153" s="5"/>
      <c r="APU153" s="5"/>
      <c r="APV153" s="5"/>
      <c r="APW153" s="5"/>
      <c r="APX153" s="5"/>
      <c r="APY153" s="5"/>
      <c r="APZ153" s="5"/>
      <c r="AQA153" s="5"/>
      <c r="AQB153" s="5"/>
      <c r="AQC153" s="5"/>
      <c r="AQD153" s="5"/>
      <c r="AQE153" s="5"/>
      <c r="AQF153" s="5"/>
      <c r="AQG153" s="5"/>
      <c r="AQH153" s="5"/>
      <c r="AQI153" s="5"/>
      <c r="AQJ153" s="5"/>
      <c r="AQK153" s="5"/>
      <c r="AQL153" s="5"/>
      <c r="AQM153" s="5"/>
      <c r="AQN153" s="5"/>
      <c r="AQO153" s="5"/>
      <c r="AQP153" s="5"/>
      <c r="AQQ153" s="5"/>
      <c r="AQR153" s="5"/>
      <c r="AQS153" s="5"/>
      <c r="AQT153" s="5"/>
      <c r="AQU153" s="5"/>
      <c r="AQV153" s="5"/>
      <c r="AQW153" s="5"/>
      <c r="AQX153" s="5"/>
      <c r="AQY153" s="5"/>
      <c r="AQZ153" s="5"/>
      <c r="ARA153" s="5"/>
      <c r="ARB153" s="5"/>
      <c r="ARC153" s="5"/>
      <c r="ARD153" s="5"/>
      <c r="ARE153" s="5"/>
      <c r="ARF153" s="5"/>
      <c r="ARG153" s="5"/>
      <c r="ARH153" s="5"/>
      <c r="ARI153" s="5"/>
      <c r="ARJ153" s="5"/>
      <c r="ARK153" s="5"/>
      <c r="ARL153" s="5"/>
      <c r="ARM153" s="5"/>
      <c r="ARN153" s="5"/>
      <c r="ARO153" s="5"/>
      <c r="ARP153" s="5"/>
      <c r="ARQ153" s="5"/>
      <c r="ARR153" s="5"/>
      <c r="ARS153" s="5"/>
      <c r="ART153" s="5"/>
      <c r="ARU153" s="5"/>
      <c r="ARV153" s="5"/>
      <c r="ARW153" s="5"/>
      <c r="ARX153" s="5"/>
      <c r="ARY153" s="5"/>
      <c r="ARZ153" s="5"/>
      <c r="ASA153" s="5"/>
      <c r="ASB153" s="5"/>
      <c r="ASC153" s="5"/>
      <c r="ASD153" s="5"/>
      <c r="ASE153" s="5"/>
      <c r="ASF153" s="5"/>
      <c r="ASG153" s="5"/>
      <c r="ASH153" s="5"/>
      <c r="ASI153" s="5"/>
      <c r="ASJ153" s="5"/>
      <c r="ASK153" s="5"/>
      <c r="ASL153" s="5"/>
      <c r="ASM153" s="5"/>
      <c r="ASN153" s="5"/>
      <c r="ASO153" s="5"/>
      <c r="ASP153" s="5"/>
      <c r="ASQ153" s="5"/>
      <c r="ASR153" s="5"/>
      <c r="ASS153" s="5"/>
      <c r="AST153" s="5"/>
      <c r="ASU153" s="5"/>
      <c r="ASV153" s="5"/>
      <c r="ASW153" s="5"/>
      <c r="ASX153" s="5"/>
      <c r="ASY153" s="5"/>
      <c r="ASZ153" s="5"/>
      <c r="ATA153" s="5"/>
      <c r="ATB153" s="5"/>
      <c r="ATC153" s="5"/>
    </row>
    <row r="154" spans="1:1199" s="4" customFormat="1" ht="45" customHeight="1">
      <c r="A154" s="13">
        <f t="shared" si="12"/>
        <v>135</v>
      </c>
      <c r="B154" s="14" t="s">
        <v>584</v>
      </c>
      <c r="C154" s="13" t="s">
        <v>585</v>
      </c>
      <c r="D154" s="13" t="s">
        <v>478</v>
      </c>
      <c r="E154" s="13" t="s">
        <v>586</v>
      </c>
      <c r="F154" s="13" t="s">
        <v>587</v>
      </c>
      <c r="G154" s="13" t="s">
        <v>588</v>
      </c>
      <c r="H154" s="13" t="s">
        <v>589</v>
      </c>
      <c r="I154" s="13" t="s">
        <v>530</v>
      </c>
    </row>
    <row r="155" spans="1:1199" s="2" customFormat="1" ht="24.95" customHeight="1">
      <c r="A155" s="21" t="s">
        <v>590</v>
      </c>
      <c r="B155" s="21"/>
      <c r="C155" s="21"/>
      <c r="D155" s="21"/>
      <c r="E155" s="21"/>
      <c r="F155" s="21"/>
      <c r="G155" s="21"/>
      <c r="H155" s="21"/>
      <c r="I155" s="21"/>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c r="IV155" s="17"/>
      <c r="IW155" s="17"/>
      <c r="IX155" s="17"/>
      <c r="IY155" s="17"/>
      <c r="IZ155" s="17"/>
      <c r="JA155" s="17"/>
      <c r="JB155" s="17"/>
      <c r="JC155" s="17"/>
      <c r="JD155" s="17"/>
      <c r="JE155" s="17"/>
      <c r="JF155" s="17"/>
      <c r="JG155" s="17"/>
      <c r="JH155" s="17"/>
      <c r="JI155" s="17"/>
      <c r="JJ155" s="17"/>
      <c r="JK155" s="17"/>
      <c r="JL155" s="17"/>
      <c r="JM155" s="17"/>
      <c r="JN155" s="17"/>
      <c r="JO155" s="17"/>
      <c r="JP155" s="17"/>
      <c r="JQ155" s="17"/>
      <c r="JR155" s="17"/>
      <c r="JS155" s="17"/>
      <c r="JT155" s="17"/>
      <c r="JU155" s="17"/>
      <c r="JV155" s="17"/>
      <c r="JW155" s="17"/>
      <c r="JX155" s="17"/>
      <c r="JY155" s="17"/>
      <c r="JZ155" s="17"/>
      <c r="KA155" s="17"/>
      <c r="KB155" s="17"/>
      <c r="KC155" s="17"/>
      <c r="KD155" s="17"/>
      <c r="KE155" s="17"/>
      <c r="KF155" s="17"/>
      <c r="KG155" s="17"/>
      <c r="KH155" s="17"/>
      <c r="KI155" s="17"/>
      <c r="KJ155" s="17"/>
      <c r="KK155" s="17"/>
      <c r="KL155" s="17"/>
      <c r="KM155" s="17"/>
      <c r="KN155" s="17"/>
      <c r="KO155" s="17"/>
      <c r="KP155" s="17"/>
      <c r="KQ155" s="17"/>
      <c r="KR155" s="17"/>
      <c r="KS155" s="17"/>
      <c r="KT155" s="17"/>
      <c r="KU155" s="17"/>
      <c r="KV155" s="17"/>
      <c r="KW155" s="17"/>
      <c r="KX155" s="17"/>
      <c r="KY155" s="17"/>
      <c r="KZ155" s="17"/>
      <c r="LA155" s="17"/>
      <c r="LB155" s="17"/>
      <c r="LC155" s="17"/>
      <c r="LD155" s="17"/>
      <c r="LE155" s="17"/>
      <c r="LF155" s="17"/>
      <c r="LG155" s="17"/>
      <c r="LH155" s="17"/>
      <c r="LI155" s="17"/>
      <c r="LJ155" s="17"/>
      <c r="LK155" s="17"/>
      <c r="LL155" s="17"/>
      <c r="LM155" s="17"/>
      <c r="LN155" s="17"/>
      <c r="LO155" s="17"/>
      <c r="LP155" s="17"/>
      <c r="LQ155" s="17"/>
      <c r="LR155" s="17"/>
      <c r="LS155" s="17"/>
      <c r="LT155" s="17"/>
      <c r="LU155" s="17"/>
      <c r="LV155" s="17"/>
      <c r="LW155" s="17"/>
      <c r="LX155" s="17"/>
      <c r="LY155" s="17"/>
      <c r="LZ155" s="17"/>
      <c r="MA155" s="17"/>
      <c r="MB155" s="17"/>
      <c r="MC155" s="17"/>
      <c r="MD155" s="17"/>
      <c r="ME155" s="17"/>
      <c r="MF155" s="17"/>
      <c r="MG155" s="17"/>
      <c r="MH155" s="17"/>
      <c r="MI155" s="17"/>
      <c r="MJ155" s="17"/>
      <c r="MK155" s="17"/>
      <c r="ML155" s="17"/>
      <c r="MM155" s="17"/>
      <c r="MN155" s="17"/>
      <c r="MO155" s="17"/>
      <c r="MP155" s="17"/>
      <c r="MQ155" s="17"/>
      <c r="MR155" s="17"/>
      <c r="MS155" s="17"/>
      <c r="MT155" s="17"/>
      <c r="MU155" s="17"/>
      <c r="MV155" s="17"/>
      <c r="MW155" s="17"/>
      <c r="MX155" s="17"/>
      <c r="MY155" s="17"/>
      <c r="MZ155" s="17"/>
      <c r="NA155" s="17"/>
      <c r="NB155" s="17"/>
      <c r="NC155" s="17"/>
      <c r="ND155" s="17"/>
      <c r="NE155" s="17"/>
      <c r="NF155" s="17"/>
      <c r="NG155" s="17"/>
      <c r="NH155" s="17"/>
      <c r="NI155" s="17"/>
      <c r="NJ155" s="17"/>
      <c r="NK155" s="17"/>
      <c r="NL155" s="17"/>
      <c r="NM155" s="17"/>
      <c r="NN155" s="17"/>
      <c r="NO155" s="17"/>
      <c r="NP155" s="17"/>
      <c r="NQ155" s="17"/>
      <c r="NR155" s="17"/>
      <c r="NS155" s="17"/>
      <c r="NT155" s="17"/>
      <c r="NU155" s="17"/>
      <c r="NV155" s="17"/>
      <c r="NW155" s="17"/>
      <c r="NX155" s="17"/>
      <c r="NY155" s="17"/>
      <c r="NZ155" s="17"/>
      <c r="OA155" s="17"/>
      <c r="OB155" s="17"/>
      <c r="OC155" s="17"/>
      <c r="OD155" s="17"/>
      <c r="OE155" s="17"/>
      <c r="OF155" s="17"/>
      <c r="OG155" s="17"/>
      <c r="OH155" s="17"/>
      <c r="OI155" s="17"/>
      <c r="OJ155" s="17"/>
      <c r="OK155" s="17"/>
      <c r="OL155" s="17"/>
      <c r="OM155" s="17"/>
      <c r="ON155" s="17"/>
      <c r="OO155" s="17"/>
      <c r="OP155" s="17"/>
      <c r="OQ155" s="17"/>
      <c r="OR155" s="17"/>
      <c r="OS155" s="17"/>
      <c r="OT155" s="17"/>
      <c r="OU155" s="17"/>
      <c r="OV155" s="17"/>
      <c r="OW155" s="17"/>
      <c r="OX155" s="17"/>
      <c r="OY155" s="17"/>
      <c r="OZ155" s="17"/>
      <c r="PA155" s="17"/>
      <c r="PB155" s="17"/>
      <c r="PC155" s="17"/>
      <c r="PD155" s="17"/>
      <c r="PE155" s="17"/>
      <c r="PF155" s="17"/>
      <c r="PG155" s="17"/>
      <c r="PH155" s="17"/>
      <c r="PI155" s="17"/>
      <c r="PJ155" s="17"/>
      <c r="PK155" s="17"/>
      <c r="PL155" s="17"/>
      <c r="PM155" s="17"/>
      <c r="PN155" s="17"/>
      <c r="PO155" s="17"/>
      <c r="PP155" s="17"/>
      <c r="PQ155" s="17"/>
      <c r="PR155" s="17"/>
      <c r="PS155" s="17"/>
      <c r="PT155" s="17"/>
      <c r="PU155" s="17"/>
      <c r="PV155" s="17"/>
      <c r="PW155" s="17"/>
      <c r="PX155" s="17"/>
      <c r="PY155" s="17"/>
      <c r="PZ155" s="17"/>
      <c r="QA155" s="17"/>
      <c r="QB155" s="17"/>
      <c r="QC155" s="17"/>
      <c r="QD155" s="17"/>
      <c r="QE155" s="17"/>
      <c r="QF155" s="17"/>
      <c r="QG155" s="17"/>
      <c r="QH155" s="17"/>
      <c r="QI155" s="17"/>
      <c r="QJ155" s="17"/>
      <c r="QK155" s="17"/>
      <c r="QL155" s="17"/>
      <c r="QM155" s="17"/>
      <c r="QN155" s="17"/>
      <c r="QO155" s="17"/>
      <c r="QP155" s="17"/>
      <c r="QQ155" s="17"/>
      <c r="QR155" s="17"/>
      <c r="QS155" s="17"/>
      <c r="QT155" s="17"/>
      <c r="QU155" s="17"/>
      <c r="QV155" s="17"/>
      <c r="QW155" s="17"/>
      <c r="QX155" s="17"/>
      <c r="QY155" s="17"/>
      <c r="QZ155" s="17"/>
      <c r="RA155" s="17"/>
      <c r="RB155" s="17"/>
      <c r="RC155" s="17"/>
      <c r="RD155" s="17"/>
      <c r="RE155" s="17"/>
      <c r="RF155" s="17"/>
      <c r="RG155" s="17"/>
      <c r="RH155" s="17"/>
      <c r="RI155" s="17"/>
      <c r="RJ155" s="17"/>
      <c r="RK155" s="17"/>
      <c r="RL155" s="17"/>
      <c r="RM155" s="17"/>
      <c r="RN155" s="17"/>
      <c r="RO155" s="17"/>
      <c r="RP155" s="17"/>
      <c r="RQ155" s="17"/>
      <c r="RR155" s="17"/>
      <c r="RS155" s="17"/>
      <c r="RT155" s="17"/>
      <c r="RU155" s="17"/>
      <c r="RV155" s="17"/>
      <c r="RW155" s="17"/>
      <c r="RX155" s="17"/>
      <c r="RY155" s="17"/>
      <c r="RZ155" s="17"/>
      <c r="SA155" s="17"/>
      <c r="SB155" s="17"/>
      <c r="SC155" s="17"/>
      <c r="SD155" s="17"/>
      <c r="SE155" s="17"/>
      <c r="SF155" s="17"/>
      <c r="SG155" s="17"/>
      <c r="SH155" s="17"/>
      <c r="SI155" s="17"/>
      <c r="SJ155" s="17"/>
      <c r="SK155" s="17"/>
      <c r="SL155" s="17"/>
      <c r="SM155" s="17"/>
      <c r="SN155" s="17"/>
      <c r="SO155" s="17"/>
      <c r="SP155" s="17"/>
      <c r="SQ155" s="17"/>
      <c r="SR155" s="17"/>
      <c r="SS155" s="17"/>
      <c r="ST155" s="17"/>
      <c r="SU155" s="17"/>
      <c r="SV155" s="17"/>
      <c r="SW155" s="17"/>
      <c r="SX155" s="17"/>
      <c r="SY155" s="17"/>
      <c r="SZ155" s="17"/>
      <c r="TA155" s="17"/>
      <c r="TB155" s="17"/>
      <c r="TC155" s="17"/>
      <c r="TD155" s="17"/>
      <c r="TE155" s="17"/>
      <c r="TF155" s="17"/>
      <c r="TG155" s="17"/>
      <c r="TH155" s="17"/>
      <c r="TI155" s="17"/>
      <c r="TJ155" s="17"/>
      <c r="TK155" s="17"/>
      <c r="TL155" s="17"/>
      <c r="TM155" s="17"/>
      <c r="TN155" s="17"/>
      <c r="TO155" s="17"/>
      <c r="TP155" s="17"/>
      <c r="TQ155" s="17"/>
      <c r="TR155" s="17"/>
      <c r="TS155" s="17"/>
      <c r="TT155" s="17"/>
      <c r="TU155" s="17"/>
      <c r="TV155" s="17"/>
      <c r="TW155" s="17"/>
      <c r="TX155" s="17"/>
      <c r="TY155" s="17"/>
      <c r="TZ155" s="17"/>
      <c r="UA155" s="17"/>
      <c r="UB155" s="17"/>
      <c r="UC155" s="17"/>
      <c r="UD155" s="17"/>
      <c r="UE155" s="17"/>
      <c r="UF155" s="17"/>
      <c r="UG155" s="17"/>
      <c r="UH155" s="17"/>
      <c r="UI155" s="17"/>
      <c r="UJ155" s="17"/>
      <c r="UK155" s="17"/>
      <c r="UL155" s="17"/>
      <c r="UM155" s="17"/>
      <c r="UN155" s="17"/>
      <c r="UO155" s="17"/>
      <c r="UP155" s="17"/>
      <c r="UQ155" s="17"/>
      <c r="UR155" s="17"/>
      <c r="US155" s="17"/>
      <c r="UT155" s="17"/>
      <c r="UU155" s="17"/>
      <c r="UV155" s="17"/>
      <c r="UW155" s="17"/>
      <c r="UX155" s="17"/>
      <c r="UY155" s="17"/>
      <c r="UZ155" s="17"/>
      <c r="VA155" s="17"/>
      <c r="VB155" s="17"/>
      <c r="VC155" s="17"/>
      <c r="VD155" s="17"/>
      <c r="VE155" s="17"/>
      <c r="VF155" s="17"/>
      <c r="VG155" s="17"/>
      <c r="VH155" s="17"/>
      <c r="VI155" s="17"/>
      <c r="VJ155" s="17"/>
      <c r="VK155" s="17"/>
      <c r="VL155" s="17"/>
      <c r="VM155" s="17"/>
      <c r="VN155" s="17"/>
      <c r="VO155" s="17"/>
      <c r="VP155" s="17"/>
      <c r="VQ155" s="17"/>
      <c r="VR155" s="17"/>
      <c r="VS155" s="17"/>
      <c r="VT155" s="17"/>
      <c r="VU155" s="17"/>
      <c r="VV155" s="17"/>
      <c r="VW155" s="17"/>
      <c r="VX155" s="17"/>
      <c r="VY155" s="17"/>
      <c r="VZ155" s="17"/>
      <c r="WA155" s="17"/>
      <c r="WB155" s="17"/>
      <c r="WC155" s="17"/>
      <c r="WD155" s="17"/>
      <c r="WE155" s="17"/>
      <c r="WF155" s="17"/>
      <c r="WG155" s="17"/>
      <c r="WH155" s="17"/>
      <c r="WI155" s="17"/>
      <c r="WJ155" s="17"/>
      <c r="WK155" s="17"/>
      <c r="WL155" s="17"/>
      <c r="WM155" s="17"/>
      <c r="WN155" s="17"/>
      <c r="WO155" s="17"/>
      <c r="WP155" s="17"/>
      <c r="WQ155" s="17"/>
      <c r="WR155" s="17"/>
      <c r="WS155" s="17"/>
      <c r="WT155" s="17"/>
      <c r="WU155" s="17"/>
      <c r="WV155" s="17"/>
      <c r="WW155" s="17"/>
      <c r="WX155" s="17"/>
      <c r="WY155" s="17"/>
      <c r="WZ155" s="17"/>
      <c r="XA155" s="17"/>
      <c r="XB155" s="17"/>
      <c r="XC155" s="17"/>
      <c r="XD155" s="17"/>
      <c r="XE155" s="17"/>
      <c r="XF155" s="17"/>
      <c r="XG155" s="17"/>
      <c r="XH155" s="17"/>
      <c r="XI155" s="17"/>
      <c r="XJ155" s="17"/>
      <c r="XK155" s="17"/>
      <c r="XL155" s="17"/>
      <c r="XM155" s="17"/>
      <c r="XN155" s="17"/>
      <c r="XO155" s="17"/>
      <c r="XP155" s="17"/>
      <c r="XQ155" s="17"/>
      <c r="XR155" s="17"/>
      <c r="XS155" s="17"/>
      <c r="XT155" s="17"/>
      <c r="XU155" s="17"/>
      <c r="XV155" s="17"/>
      <c r="XW155" s="17"/>
      <c r="XX155" s="17"/>
      <c r="XY155" s="17"/>
      <c r="XZ155" s="17"/>
      <c r="YA155" s="17"/>
      <c r="YB155" s="17"/>
      <c r="YC155" s="17"/>
      <c r="YD155" s="17"/>
      <c r="YE155" s="17"/>
      <c r="YF155" s="17"/>
      <c r="YG155" s="17"/>
      <c r="YH155" s="17"/>
      <c r="YI155" s="17"/>
      <c r="YJ155" s="17"/>
      <c r="YK155" s="17"/>
      <c r="YL155" s="17"/>
      <c r="YM155" s="17"/>
      <c r="YN155" s="17"/>
      <c r="YO155" s="17"/>
      <c r="YP155" s="17"/>
      <c r="YQ155" s="17"/>
      <c r="YR155" s="17"/>
      <c r="YS155" s="17"/>
      <c r="YT155" s="17"/>
      <c r="YU155" s="17"/>
      <c r="YV155" s="17"/>
      <c r="YW155" s="17"/>
      <c r="YX155" s="17"/>
      <c r="YY155" s="17"/>
      <c r="YZ155" s="17"/>
      <c r="ZA155" s="17"/>
      <c r="ZB155" s="17"/>
      <c r="ZC155" s="17"/>
      <c r="ZD155" s="17"/>
      <c r="ZE155" s="17"/>
      <c r="ZF155" s="17"/>
      <c r="ZG155" s="17"/>
      <c r="ZH155" s="17"/>
      <c r="ZI155" s="17"/>
      <c r="ZJ155" s="17"/>
      <c r="ZK155" s="17"/>
      <c r="ZL155" s="17"/>
      <c r="ZM155" s="17"/>
      <c r="ZN155" s="17"/>
      <c r="ZO155" s="17"/>
      <c r="ZP155" s="17"/>
      <c r="ZQ155" s="17"/>
      <c r="ZR155" s="17"/>
      <c r="ZS155" s="17"/>
      <c r="ZT155" s="17"/>
      <c r="ZU155" s="17"/>
      <c r="ZV155" s="17"/>
      <c r="ZW155" s="17"/>
      <c r="ZX155" s="17"/>
      <c r="ZY155" s="17"/>
      <c r="ZZ155" s="17"/>
      <c r="AAA155" s="17"/>
      <c r="AAB155" s="17"/>
      <c r="AAC155" s="17"/>
      <c r="AAD155" s="17"/>
      <c r="AAE155" s="17"/>
      <c r="AAF155" s="17"/>
      <c r="AAG155" s="17"/>
      <c r="AAH155" s="17"/>
      <c r="AAI155" s="17"/>
      <c r="AAJ155" s="17"/>
      <c r="AAK155" s="17"/>
      <c r="AAL155" s="17"/>
      <c r="AAM155" s="17"/>
      <c r="AAN155" s="17"/>
      <c r="AAO155" s="17"/>
      <c r="AAP155" s="17"/>
      <c r="AAQ155" s="17"/>
      <c r="AAR155" s="17"/>
      <c r="AAS155" s="17"/>
      <c r="AAT155" s="17"/>
      <c r="AAU155" s="17"/>
      <c r="AAV155" s="17"/>
      <c r="AAW155" s="17"/>
      <c r="AAX155" s="17"/>
      <c r="AAY155" s="17"/>
      <c r="AAZ155" s="17"/>
      <c r="ABA155" s="17"/>
      <c r="ABB155" s="17"/>
      <c r="ABC155" s="17"/>
      <c r="ABD155" s="17"/>
      <c r="ABE155" s="17"/>
      <c r="ABF155" s="17"/>
      <c r="ABG155" s="17"/>
      <c r="ABH155" s="17"/>
      <c r="ABI155" s="17"/>
      <c r="ABJ155" s="17"/>
      <c r="ABK155" s="17"/>
      <c r="ABL155" s="17"/>
      <c r="ABM155" s="17"/>
      <c r="ABN155" s="17"/>
      <c r="ABO155" s="17"/>
      <c r="ABP155" s="17"/>
      <c r="ABQ155" s="17"/>
      <c r="ABR155" s="17"/>
      <c r="ABS155" s="17"/>
      <c r="ABT155" s="17"/>
      <c r="ABU155" s="17"/>
      <c r="ABV155" s="17"/>
      <c r="ABW155" s="17"/>
      <c r="ABX155" s="17"/>
      <c r="ABY155" s="17"/>
      <c r="ABZ155" s="17"/>
      <c r="ACA155" s="17"/>
      <c r="ACB155" s="17"/>
      <c r="ACC155" s="17"/>
      <c r="ACD155" s="17"/>
      <c r="ACE155" s="17"/>
      <c r="ACF155" s="17"/>
      <c r="ACG155" s="17"/>
      <c r="ACH155" s="17"/>
      <c r="ACI155" s="17"/>
      <c r="ACJ155" s="17"/>
      <c r="ACK155" s="17"/>
      <c r="ACL155" s="17"/>
      <c r="ACM155" s="17"/>
      <c r="ACN155" s="17"/>
      <c r="ACO155" s="17"/>
      <c r="ACP155" s="17"/>
      <c r="ACQ155" s="17"/>
      <c r="ACR155" s="17"/>
      <c r="ACS155" s="17"/>
      <c r="ACT155" s="17"/>
      <c r="ACU155" s="17"/>
      <c r="ACV155" s="17"/>
      <c r="ACW155" s="17"/>
      <c r="ACX155" s="17"/>
      <c r="ACY155" s="17"/>
      <c r="ACZ155" s="17"/>
      <c r="ADA155" s="17"/>
      <c r="ADB155" s="17"/>
      <c r="ADC155" s="17"/>
      <c r="ADD155" s="17"/>
      <c r="ADE155" s="17"/>
      <c r="ADF155" s="17"/>
      <c r="ADG155" s="17"/>
      <c r="ADH155" s="17"/>
      <c r="ADI155" s="17"/>
      <c r="ADJ155" s="17"/>
      <c r="ADK155" s="17"/>
      <c r="ADL155" s="17"/>
      <c r="ADM155" s="17"/>
      <c r="ADN155" s="17"/>
      <c r="ADO155" s="17"/>
      <c r="ADP155" s="17"/>
      <c r="ADQ155" s="17"/>
      <c r="ADR155" s="17"/>
      <c r="ADS155" s="17"/>
      <c r="ADT155" s="17"/>
      <c r="ADU155" s="17"/>
      <c r="ADV155" s="17"/>
      <c r="ADW155" s="17"/>
      <c r="ADX155" s="17"/>
      <c r="ADY155" s="17"/>
      <c r="ADZ155" s="17"/>
      <c r="AEA155" s="17"/>
      <c r="AEB155" s="17"/>
      <c r="AEC155" s="17"/>
      <c r="AED155" s="17"/>
      <c r="AEE155" s="17"/>
      <c r="AEF155" s="17"/>
      <c r="AEG155" s="17"/>
      <c r="AEH155" s="17"/>
      <c r="AEI155" s="17"/>
      <c r="AEJ155" s="17"/>
      <c r="AEK155" s="17"/>
      <c r="AEL155" s="17"/>
      <c r="AEM155" s="17"/>
      <c r="AEN155" s="17"/>
      <c r="AEO155" s="17"/>
      <c r="AEP155" s="17"/>
      <c r="AEQ155" s="17"/>
      <c r="AER155" s="17"/>
      <c r="AES155" s="17"/>
      <c r="AET155" s="17"/>
      <c r="AEU155" s="17"/>
      <c r="AEV155" s="17"/>
      <c r="AEW155" s="17"/>
      <c r="AEX155" s="17"/>
      <c r="AEY155" s="17"/>
      <c r="AEZ155" s="17"/>
      <c r="AFA155" s="17"/>
      <c r="AFB155" s="17"/>
      <c r="AFC155" s="17"/>
      <c r="AFD155" s="17"/>
      <c r="AFE155" s="17"/>
      <c r="AFF155" s="17"/>
      <c r="AFG155" s="17"/>
      <c r="AFH155" s="17"/>
      <c r="AFI155" s="17"/>
      <c r="AFJ155" s="17"/>
      <c r="AFK155" s="17"/>
      <c r="AFL155" s="17"/>
      <c r="AFM155" s="17"/>
      <c r="AFN155" s="17"/>
      <c r="AFO155" s="17"/>
      <c r="AFP155" s="17"/>
      <c r="AFQ155" s="17"/>
      <c r="AFR155" s="17"/>
      <c r="AFS155" s="17"/>
      <c r="AFT155" s="17"/>
      <c r="AFU155" s="17"/>
      <c r="AFV155" s="17"/>
      <c r="AFW155" s="17"/>
      <c r="AFX155" s="17"/>
      <c r="AFY155" s="17"/>
      <c r="AFZ155" s="17"/>
      <c r="AGA155" s="17"/>
      <c r="AGB155" s="17"/>
      <c r="AGC155" s="17"/>
      <c r="AGD155" s="17"/>
      <c r="AGE155" s="17"/>
      <c r="AGF155" s="17"/>
      <c r="AGG155" s="17"/>
      <c r="AGH155" s="17"/>
      <c r="AGI155" s="17"/>
      <c r="AGJ155" s="17"/>
      <c r="AGK155" s="17"/>
      <c r="AGL155" s="17"/>
      <c r="AGM155" s="17"/>
      <c r="AGN155" s="17"/>
      <c r="AGO155" s="17"/>
      <c r="AGP155" s="17"/>
      <c r="AGQ155" s="17"/>
      <c r="AGR155" s="17"/>
      <c r="AGS155" s="17"/>
      <c r="AGT155" s="17"/>
      <c r="AGU155" s="17"/>
      <c r="AGV155" s="17"/>
      <c r="AGW155" s="17"/>
      <c r="AGX155" s="17"/>
      <c r="AGY155" s="17"/>
      <c r="AGZ155" s="17"/>
      <c r="AHA155" s="17"/>
      <c r="AHB155" s="17"/>
      <c r="AHC155" s="17"/>
      <c r="AHD155" s="17"/>
      <c r="AHE155" s="17"/>
      <c r="AHF155" s="17"/>
      <c r="AHG155" s="17"/>
      <c r="AHH155" s="17"/>
      <c r="AHI155" s="17"/>
      <c r="AHJ155" s="17"/>
      <c r="AHK155" s="17"/>
      <c r="AHL155" s="17"/>
      <c r="AHM155" s="17"/>
      <c r="AHN155" s="17"/>
      <c r="AHO155" s="17"/>
      <c r="AHP155" s="17"/>
      <c r="AHQ155" s="17"/>
      <c r="AHR155" s="17"/>
      <c r="AHS155" s="17"/>
      <c r="AHT155" s="17"/>
      <c r="AHU155" s="17"/>
      <c r="AHV155" s="17"/>
      <c r="AHW155" s="17"/>
      <c r="AHX155" s="17"/>
      <c r="AHY155" s="17"/>
      <c r="AHZ155" s="17"/>
      <c r="AIA155" s="17"/>
      <c r="AIB155" s="17"/>
      <c r="AIC155" s="17"/>
      <c r="AID155" s="17"/>
      <c r="AIE155" s="17"/>
      <c r="AIF155" s="17"/>
      <c r="AIG155" s="17"/>
      <c r="AIH155" s="17"/>
      <c r="AII155" s="17"/>
      <c r="AIJ155" s="17"/>
      <c r="AIK155" s="17"/>
      <c r="AIL155" s="17"/>
      <c r="AIM155" s="17"/>
      <c r="AIN155" s="17"/>
      <c r="AIO155" s="17"/>
      <c r="AIP155" s="17"/>
      <c r="AIQ155" s="17"/>
      <c r="AIR155" s="17"/>
      <c r="AIS155" s="17"/>
      <c r="AIT155" s="17"/>
      <c r="AIU155" s="17"/>
      <c r="AIV155" s="17"/>
      <c r="AIW155" s="17"/>
      <c r="AIX155" s="17"/>
      <c r="AIY155" s="17"/>
      <c r="AIZ155" s="17"/>
      <c r="AJA155" s="17"/>
      <c r="AJB155" s="17"/>
      <c r="AJC155" s="17"/>
      <c r="AJD155" s="17"/>
      <c r="AJE155" s="17"/>
      <c r="AJF155" s="17"/>
      <c r="AJG155" s="17"/>
      <c r="AJH155" s="17"/>
      <c r="AJI155" s="17"/>
      <c r="AJJ155" s="17"/>
      <c r="AJK155" s="17"/>
      <c r="AJL155" s="17"/>
      <c r="AJM155" s="17"/>
      <c r="AJN155" s="17"/>
      <c r="AJO155" s="17"/>
      <c r="AJP155" s="17"/>
      <c r="AJQ155" s="17"/>
      <c r="AJR155" s="17"/>
      <c r="AJS155" s="17"/>
      <c r="AJT155" s="17"/>
      <c r="AJU155" s="17"/>
      <c r="AJV155" s="17"/>
      <c r="AJW155" s="17"/>
      <c r="AJX155" s="17"/>
      <c r="AJY155" s="17"/>
      <c r="AJZ155" s="17"/>
      <c r="AKA155" s="17"/>
      <c r="AKB155" s="17"/>
      <c r="AKC155" s="17"/>
      <c r="AKD155" s="17"/>
      <c r="AKE155" s="17"/>
      <c r="AKF155" s="17"/>
      <c r="AKG155" s="17"/>
      <c r="AKH155" s="17"/>
      <c r="AKI155" s="17"/>
      <c r="AKJ155" s="17"/>
      <c r="AKK155" s="17"/>
      <c r="AKL155" s="17"/>
      <c r="AKM155" s="17"/>
      <c r="AKN155" s="17"/>
      <c r="AKO155" s="17"/>
      <c r="AKP155" s="17"/>
      <c r="AKQ155" s="17"/>
      <c r="AKR155" s="17"/>
      <c r="AKS155" s="17"/>
      <c r="AKT155" s="17"/>
      <c r="AKU155" s="17"/>
      <c r="AKV155" s="17"/>
      <c r="AKW155" s="17"/>
      <c r="AKX155" s="17"/>
      <c r="AKY155" s="17"/>
      <c r="AKZ155" s="17"/>
      <c r="ALA155" s="17"/>
      <c r="ALB155" s="17"/>
      <c r="ALC155" s="17"/>
      <c r="ALD155" s="17"/>
      <c r="ALE155" s="17"/>
      <c r="ALF155" s="17"/>
      <c r="ALG155" s="17"/>
      <c r="ALH155" s="17"/>
      <c r="ALI155" s="17"/>
      <c r="ALJ155" s="17"/>
      <c r="ALK155" s="17"/>
      <c r="ALL155" s="17"/>
      <c r="ALM155" s="17"/>
      <c r="ALN155" s="17"/>
      <c r="ALO155" s="17"/>
      <c r="ALP155" s="17"/>
      <c r="ALQ155" s="17"/>
      <c r="ALR155" s="17"/>
      <c r="ALS155" s="17"/>
      <c r="ALT155" s="17"/>
      <c r="ALU155" s="17"/>
      <c r="ALV155" s="17"/>
      <c r="ALW155" s="17"/>
      <c r="ALX155" s="17"/>
      <c r="ALY155" s="17"/>
      <c r="ALZ155" s="17"/>
      <c r="AMA155" s="17"/>
      <c r="AMB155" s="17"/>
      <c r="AMC155" s="17"/>
      <c r="AMD155" s="17"/>
      <c r="AME155" s="17"/>
      <c r="AMF155" s="17"/>
      <c r="AMG155" s="17"/>
      <c r="AMH155" s="17"/>
      <c r="AMI155" s="17"/>
      <c r="AMJ155" s="17"/>
      <c r="AMK155" s="17"/>
      <c r="AML155" s="17"/>
      <c r="AMM155" s="17"/>
      <c r="AMN155" s="17"/>
      <c r="AMO155" s="17"/>
      <c r="AMP155" s="17"/>
      <c r="AMQ155" s="17"/>
      <c r="AMR155" s="17"/>
      <c r="AMS155" s="17"/>
      <c r="AMT155" s="17"/>
      <c r="AMU155" s="17"/>
      <c r="AMV155" s="17"/>
      <c r="AMW155" s="17"/>
      <c r="AMX155" s="17"/>
      <c r="AMY155" s="17"/>
      <c r="AMZ155" s="17"/>
      <c r="ANA155" s="17"/>
      <c r="ANB155" s="17"/>
      <c r="ANC155" s="17"/>
      <c r="AND155" s="17"/>
      <c r="ANE155" s="17"/>
      <c r="ANF155" s="17"/>
      <c r="ANG155" s="17"/>
      <c r="ANH155" s="17"/>
      <c r="ANI155" s="17"/>
      <c r="ANJ155" s="17"/>
      <c r="ANK155" s="17"/>
      <c r="ANL155" s="17"/>
      <c r="ANM155" s="17"/>
      <c r="ANN155" s="17"/>
      <c r="ANO155" s="17"/>
      <c r="ANP155" s="17"/>
      <c r="ANQ155" s="17"/>
      <c r="ANR155" s="17"/>
      <c r="ANS155" s="17"/>
      <c r="ANT155" s="17"/>
      <c r="ANU155" s="17"/>
      <c r="ANV155" s="17"/>
      <c r="ANW155" s="17"/>
      <c r="ANX155" s="17"/>
      <c r="ANY155" s="17"/>
      <c r="ANZ155" s="17"/>
      <c r="AOA155" s="17"/>
      <c r="AOB155" s="17"/>
      <c r="AOC155" s="17"/>
      <c r="AOD155" s="17"/>
      <c r="AOE155" s="17"/>
      <c r="AOF155" s="17"/>
      <c r="AOG155" s="17"/>
      <c r="AOH155" s="17"/>
      <c r="AOI155" s="17"/>
      <c r="AOJ155" s="17"/>
      <c r="AOK155" s="17"/>
      <c r="AOL155" s="17"/>
      <c r="AOM155" s="17"/>
      <c r="AON155" s="17"/>
      <c r="AOO155" s="17"/>
      <c r="AOP155" s="17"/>
      <c r="AOQ155" s="17"/>
      <c r="AOR155" s="17"/>
      <c r="AOS155" s="17"/>
      <c r="AOT155" s="17"/>
      <c r="AOU155" s="17"/>
      <c r="AOV155" s="17"/>
      <c r="AOW155" s="17"/>
      <c r="AOX155" s="17"/>
      <c r="AOY155" s="17"/>
      <c r="AOZ155" s="17"/>
      <c r="APA155" s="17"/>
      <c r="APB155" s="17"/>
      <c r="APC155" s="17"/>
      <c r="APD155" s="17"/>
      <c r="APE155" s="17"/>
      <c r="APF155" s="17"/>
      <c r="APG155" s="17"/>
      <c r="APH155" s="17"/>
      <c r="API155" s="17"/>
      <c r="APJ155" s="17"/>
      <c r="APK155" s="17"/>
      <c r="APL155" s="17"/>
      <c r="APM155" s="17"/>
      <c r="APN155" s="17"/>
      <c r="APO155" s="17"/>
      <c r="APP155" s="17"/>
      <c r="APQ155" s="17"/>
      <c r="APR155" s="17"/>
      <c r="APS155" s="17"/>
      <c r="APT155" s="17"/>
      <c r="APU155" s="17"/>
      <c r="APV155" s="17"/>
      <c r="APW155" s="17"/>
      <c r="APX155" s="17"/>
      <c r="APY155" s="17"/>
      <c r="APZ155" s="17"/>
      <c r="AQA155" s="17"/>
      <c r="AQB155" s="17"/>
      <c r="AQC155" s="17"/>
      <c r="AQD155" s="17"/>
      <c r="AQE155" s="17"/>
      <c r="AQF155" s="17"/>
      <c r="AQG155" s="17"/>
      <c r="AQH155" s="17"/>
      <c r="AQI155" s="17"/>
      <c r="AQJ155" s="17"/>
      <c r="AQK155" s="17"/>
      <c r="AQL155" s="17"/>
      <c r="AQM155" s="17"/>
      <c r="AQN155" s="17"/>
      <c r="AQO155" s="17"/>
      <c r="AQP155" s="17"/>
      <c r="AQQ155" s="17"/>
      <c r="AQR155" s="17"/>
      <c r="AQS155" s="17"/>
      <c r="AQT155" s="17"/>
      <c r="AQU155" s="17"/>
      <c r="AQV155" s="17"/>
      <c r="AQW155" s="17"/>
      <c r="AQX155" s="17"/>
      <c r="AQY155" s="17"/>
      <c r="AQZ155" s="17"/>
      <c r="ARA155" s="17"/>
      <c r="ARB155" s="17"/>
      <c r="ARC155" s="17"/>
      <c r="ARD155" s="17"/>
      <c r="ARE155" s="17"/>
      <c r="ARF155" s="17"/>
      <c r="ARG155" s="17"/>
      <c r="ARH155" s="17"/>
      <c r="ARI155" s="17"/>
      <c r="ARJ155" s="17"/>
      <c r="ARK155" s="17"/>
      <c r="ARL155" s="17"/>
      <c r="ARM155" s="17"/>
      <c r="ARN155" s="17"/>
      <c r="ARO155" s="17"/>
      <c r="ARP155" s="17"/>
      <c r="ARQ155" s="17"/>
      <c r="ARR155" s="17"/>
      <c r="ARS155" s="17"/>
      <c r="ART155" s="17"/>
      <c r="ARU155" s="17"/>
      <c r="ARV155" s="17"/>
      <c r="ARW155" s="17"/>
      <c r="ARX155" s="17"/>
      <c r="ARY155" s="17"/>
      <c r="ARZ155" s="17"/>
      <c r="ASA155" s="17"/>
      <c r="ASB155" s="17"/>
      <c r="ASC155" s="17"/>
      <c r="ASD155" s="17"/>
      <c r="ASE155" s="17"/>
      <c r="ASF155" s="17"/>
      <c r="ASG155" s="17"/>
      <c r="ASH155" s="17"/>
      <c r="ASI155" s="17"/>
      <c r="ASJ155" s="17"/>
      <c r="ASK155" s="17"/>
      <c r="ASL155" s="17"/>
      <c r="ASM155" s="17"/>
      <c r="ASN155" s="17"/>
      <c r="ASO155" s="17"/>
      <c r="ASP155" s="17"/>
      <c r="ASQ155" s="17"/>
      <c r="ASR155" s="17"/>
      <c r="ASS155" s="17"/>
      <c r="AST155" s="17"/>
      <c r="ASU155" s="17"/>
      <c r="ASV155" s="17"/>
      <c r="ASW155" s="17"/>
      <c r="ASX155" s="17"/>
      <c r="ASY155" s="17"/>
      <c r="ASZ155" s="17"/>
      <c r="ATA155" s="17"/>
      <c r="ATB155" s="17"/>
      <c r="ATC155" s="17"/>
    </row>
    <row r="156" spans="1:1199" s="4" customFormat="1" ht="45" customHeight="1">
      <c r="A156" s="13">
        <f>ROW()-20</f>
        <v>136</v>
      </c>
      <c r="B156" s="14" t="s">
        <v>591</v>
      </c>
      <c r="C156" s="13" t="s">
        <v>592</v>
      </c>
      <c r="D156" s="13" t="s">
        <v>593</v>
      </c>
      <c r="E156" s="13" t="s">
        <v>594</v>
      </c>
      <c r="F156" s="13" t="s">
        <v>595</v>
      </c>
      <c r="G156" s="13" t="s">
        <v>596</v>
      </c>
      <c r="H156" s="13" t="s">
        <v>90</v>
      </c>
      <c r="I156" s="13" t="s">
        <v>91</v>
      </c>
    </row>
    <row r="157" spans="1:1199" s="4" customFormat="1" ht="45" customHeight="1">
      <c r="A157" s="13">
        <f t="shared" ref="A157:A166" si="13">ROW()-20</f>
        <v>137</v>
      </c>
      <c r="B157" s="14" t="s">
        <v>597</v>
      </c>
      <c r="C157" s="13" t="s">
        <v>598</v>
      </c>
      <c r="D157" s="13" t="s">
        <v>593</v>
      </c>
      <c r="E157" s="13" t="s">
        <v>599</v>
      </c>
      <c r="F157" s="13" t="s">
        <v>600</v>
      </c>
      <c r="G157" s="13" t="s">
        <v>601</v>
      </c>
      <c r="H157" s="13" t="s">
        <v>90</v>
      </c>
      <c r="I157" s="13" t="s">
        <v>91</v>
      </c>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c r="JC157" s="5"/>
      <c r="JD157" s="5"/>
      <c r="JE157" s="5"/>
      <c r="JF157" s="5"/>
      <c r="JG157" s="5"/>
      <c r="JH157" s="5"/>
      <c r="JI157" s="5"/>
      <c r="JJ157" s="5"/>
      <c r="JK157" s="5"/>
      <c r="JL157" s="5"/>
      <c r="JM157" s="5"/>
      <c r="JN157" s="5"/>
      <c r="JO157" s="5"/>
      <c r="JP157" s="5"/>
      <c r="JQ157" s="5"/>
      <c r="JR157" s="5"/>
      <c r="JS157" s="5"/>
      <c r="JT157" s="5"/>
      <c r="JU157" s="5"/>
      <c r="JV157" s="5"/>
      <c r="JW157" s="5"/>
      <c r="JX157" s="5"/>
      <c r="JY157" s="5"/>
      <c r="JZ157" s="5"/>
      <c r="KA157" s="5"/>
      <c r="KB157" s="5"/>
      <c r="KC157" s="5"/>
      <c r="KD157" s="5"/>
      <c r="KE157" s="5"/>
      <c r="KF157" s="5"/>
      <c r="KG157" s="5"/>
      <c r="KH157" s="5"/>
      <c r="KI157" s="5"/>
      <c r="KJ157" s="5"/>
      <c r="KK157" s="5"/>
      <c r="KL157" s="5"/>
      <c r="KM157" s="5"/>
      <c r="KN157" s="5"/>
      <c r="KO157" s="5"/>
      <c r="KP157" s="5"/>
      <c r="KQ157" s="5"/>
      <c r="KR157" s="5"/>
      <c r="KS157" s="5"/>
      <c r="KT157" s="5"/>
      <c r="KU157" s="5"/>
      <c r="KV157" s="5"/>
      <c r="KW157" s="5"/>
      <c r="KX157" s="5"/>
      <c r="KY157" s="5"/>
      <c r="KZ157" s="5"/>
      <c r="LA157" s="5"/>
      <c r="LB157" s="5"/>
      <c r="LC157" s="5"/>
      <c r="LD157" s="5"/>
      <c r="LE157" s="5"/>
      <c r="LF157" s="5"/>
      <c r="LG157" s="5"/>
      <c r="LH157" s="5"/>
      <c r="LI157" s="5"/>
      <c r="LJ157" s="5"/>
      <c r="LK157" s="5"/>
      <c r="LL157" s="5"/>
      <c r="LM157" s="5"/>
      <c r="LN157" s="5"/>
      <c r="LO157" s="5"/>
      <c r="LP157" s="5"/>
      <c r="LQ157" s="5"/>
      <c r="LR157" s="5"/>
      <c r="LS157" s="5"/>
      <c r="LT157" s="5"/>
      <c r="LU157" s="5"/>
      <c r="LV157" s="5"/>
      <c r="LW157" s="5"/>
      <c r="LX157" s="5"/>
      <c r="LY157" s="5"/>
      <c r="LZ157" s="5"/>
      <c r="MA157" s="5"/>
      <c r="MB157" s="5"/>
      <c r="MC157" s="5"/>
      <c r="MD157" s="5"/>
      <c r="ME157" s="5"/>
      <c r="MF157" s="5"/>
      <c r="MG157" s="5"/>
      <c r="MH157" s="5"/>
      <c r="MI157" s="5"/>
      <c r="MJ157" s="5"/>
      <c r="MK157" s="5"/>
      <c r="ML157" s="5"/>
      <c r="MM157" s="5"/>
      <c r="MN157" s="5"/>
      <c r="MO157" s="5"/>
      <c r="MP157" s="5"/>
      <c r="MQ157" s="5"/>
      <c r="MR157" s="5"/>
      <c r="MS157" s="5"/>
      <c r="MT157" s="5"/>
      <c r="MU157" s="5"/>
      <c r="MV157" s="5"/>
      <c r="MW157" s="5"/>
      <c r="MX157" s="5"/>
      <c r="MY157" s="5"/>
      <c r="MZ157" s="5"/>
      <c r="NA157" s="5"/>
      <c r="NB157" s="5"/>
      <c r="NC157" s="5"/>
      <c r="ND157" s="5"/>
      <c r="NE157" s="5"/>
      <c r="NF157" s="5"/>
      <c r="NG157" s="5"/>
      <c r="NH157" s="5"/>
      <c r="NI157" s="5"/>
      <c r="NJ157" s="5"/>
      <c r="NK157" s="5"/>
      <c r="NL157" s="5"/>
      <c r="NM157" s="5"/>
      <c r="NN157" s="5"/>
      <c r="NO157" s="5"/>
      <c r="NP157" s="5"/>
      <c r="NQ157" s="5"/>
      <c r="NR157" s="5"/>
      <c r="NS157" s="5"/>
      <c r="NT157" s="5"/>
      <c r="NU157" s="5"/>
      <c r="NV157" s="5"/>
      <c r="NW157" s="5"/>
      <c r="NX157" s="5"/>
      <c r="NY157" s="5"/>
      <c r="NZ157" s="5"/>
      <c r="OA157" s="5"/>
      <c r="OB157" s="5"/>
      <c r="OC157" s="5"/>
      <c r="OD157" s="5"/>
      <c r="OE157" s="5"/>
      <c r="OF157" s="5"/>
      <c r="OG157" s="5"/>
      <c r="OH157" s="5"/>
      <c r="OI157" s="5"/>
      <c r="OJ157" s="5"/>
      <c r="OK157" s="5"/>
      <c r="OL157" s="5"/>
      <c r="OM157" s="5"/>
      <c r="ON157" s="5"/>
      <c r="OO157" s="5"/>
      <c r="OP157" s="5"/>
      <c r="OQ157" s="5"/>
      <c r="OR157" s="5"/>
      <c r="OS157" s="5"/>
      <c r="OT157" s="5"/>
      <c r="OU157" s="5"/>
      <c r="OV157" s="5"/>
      <c r="OW157" s="5"/>
      <c r="OX157" s="5"/>
      <c r="OY157" s="5"/>
      <c r="OZ157" s="5"/>
      <c r="PA157" s="5"/>
      <c r="PB157" s="5"/>
      <c r="PC157" s="5"/>
      <c r="PD157" s="5"/>
      <c r="PE157" s="5"/>
      <c r="PF157" s="5"/>
      <c r="PG157" s="5"/>
      <c r="PH157" s="5"/>
      <c r="PI157" s="5"/>
      <c r="PJ157" s="5"/>
      <c r="PK157" s="5"/>
      <c r="PL157" s="5"/>
      <c r="PM157" s="5"/>
      <c r="PN157" s="5"/>
      <c r="PO157" s="5"/>
      <c r="PP157" s="5"/>
      <c r="PQ157" s="5"/>
      <c r="PR157" s="5"/>
      <c r="PS157" s="5"/>
      <c r="PT157" s="5"/>
      <c r="PU157" s="5"/>
      <c r="PV157" s="5"/>
      <c r="PW157" s="5"/>
      <c r="PX157" s="5"/>
      <c r="PY157" s="5"/>
      <c r="PZ157" s="5"/>
      <c r="QA157" s="5"/>
      <c r="QB157" s="5"/>
      <c r="QC157" s="5"/>
      <c r="QD157" s="5"/>
      <c r="QE157" s="5"/>
      <c r="QF157" s="5"/>
      <c r="QG157" s="5"/>
      <c r="QH157" s="5"/>
      <c r="QI157" s="5"/>
      <c r="QJ157" s="5"/>
      <c r="QK157" s="5"/>
      <c r="QL157" s="5"/>
      <c r="QM157" s="5"/>
      <c r="QN157" s="5"/>
      <c r="QO157" s="5"/>
      <c r="QP157" s="5"/>
      <c r="QQ157" s="5"/>
      <c r="QR157" s="5"/>
      <c r="QS157" s="5"/>
      <c r="QT157" s="5"/>
      <c r="QU157" s="5"/>
      <c r="QV157" s="5"/>
      <c r="QW157" s="5"/>
      <c r="QX157" s="5"/>
      <c r="QY157" s="5"/>
      <c r="QZ157" s="5"/>
      <c r="RA157" s="5"/>
      <c r="RB157" s="5"/>
      <c r="RC157" s="5"/>
      <c r="RD157" s="5"/>
      <c r="RE157" s="5"/>
      <c r="RF157" s="5"/>
      <c r="RG157" s="5"/>
      <c r="RH157" s="5"/>
      <c r="RI157" s="5"/>
      <c r="RJ157" s="5"/>
      <c r="RK157" s="5"/>
      <c r="RL157" s="5"/>
      <c r="RM157" s="5"/>
      <c r="RN157" s="5"/>
      <c r="RO157" s="5"/>
      <c r="RP157" s="5"/>
      <c r="RQ157" s="5"/>
      <c r="RR157" s="5"/>
      <c r="RS157" s="5"/>
      <c r="RT157" s="5"/>
      <c r="RU157" s="5"/>
      <c r="RV157" s="5"/>
      <c r="RW157" s="5"/>
      <c r="RX157" s="5"/>
      <c r="RY157" s="5"/>
      <c r="RZ157" s="5"/>
      <c r="SA157" s="5"/>
      <c r="SB157" s="5"/>
      <c r="SC157" s="5"/>
      <c r="SD157" s="5"/>
      <c r="SE157" s="5"/>
      <c r="SF157" s="5"/>
      <c r="SG157" s="5"/>
      <c r="SH157" s="5"/>
      <c r="SI157" s="5"/>
      <c r="SJ157" s="5"/>
      <c r="SK157" s="5"/>
      <c r="SL157" s="5"/>
      <c r="SM157" s="5"/>
      <c r="SN157" s="5"/>
      <c r="SO157" s="5"/>
      <c r="SP157" s="5"/>
      <c r="SQ157" s="5"/>
      <c r="SR157" s="5"/>
      <c r="SS157" s="5"/>
      <c r="ST157" s="5"/>
      <c r="SU157" s="5"/>
      <c r="SV157" s="5"/>
      <c r="SW157" s="5"/>
      <c r="SX157" s="5"/>
      <c r="SY157" s="5"/>
      <c r="SZ157" s="5"/>
      <c r="TA157" s="5"/>
      <c r="TB157" s="5"/>
      <c r="TC157" s="5"/>
      <c r="TD157" s="5"/>
      <c r="TE157" s="5"/>
      <c r="TF157" s="5"/>
      <c r="TG157" s="5"/>
      <c r="TH157" s="5"/>
      <c r="TI157" s="5"/>
      <c r="TJ157" s="5"/>
      <c r="TK157" s="5"/>
      <c r="TL157" s="5"/>
      <c r="TM157" s="5"/>
      <c r="TN157" s="5"/>
      <c r="TO157" s="5"/>
      <c r="TP157" s="5"/>
      <c r="TQ157" s="5"/>
      <c r="TR157" s="5"/>
      <c r="TS157" s="5"/>
      <c r="TT157" s="5"/>
      <c r="TU157" s="5"/>
      <c r="TV157" s="5"/>
      <c r="TW157" s="5"/>
      <c r="TX157" s="5"/>
      <c r="TY157" s="5"/>
      <c r="TZ157" s="5"/>
      <c r="UA157" s="5"/>
      <c r="UB157" s="5"/>
      <c r="UC157" s="5"/>
      <c r="UD157" s="5"/>
      <c r="UE157" s="5"/>
      <c r="UF157" s="5"/>
      <c r="UG157" s="5"/>
      <c r="UH157" s="5"/>
      <c r="UI157" s="5"/>
      <c r="UJ157" s="5"/>
      <c r="UK157" s="5"/>
      <c r="UL157" s="5"/>
      <c r="UM157" s="5"/>
      <c r="UN157" s="5"/>
      <c r="UO157" s="5"/>
      <c r="UP157" s="5"/>
      <c r="UQ157" s="5"/>
      <c r="UR157" s="5"/>
      <c r="US157" s="5"/>
      <c r="UT157" s="5"/>
      <c r="UU157" s="5"/>
      <c r="UV157" s="5"/>
      <c r="UW157" s="5"/>
      <c r="UX157" s="5"/>
      <c r="UY157" s="5"/>
      <c r="UZ157" s="5"/>
      <c r="VA157" s="5"/>
      <c r="VB157" s="5"/>
      <c r="VC157" s="5"/>
      <c r="VD157" s="5"/>
      <c r="VE157" s="5"/>
      <c r="VF157" s="5"/>
      <c r="VG157" s="5"/>
      <c r="VH157" s="5"/>
      <c r="VI157" s="5"/>
      <c r="VJ157" s="5"/>
      <c r="VK157" s="5"/>
      <c r="VL157" s="5"/>
      <c r="VM157" s="5"/>
      <c r="VN157" s="5"/>
      <c r="VO157" s="5"/>
      <c r="VP157" s="5"/>
      <c r="VQ157" s="5"/>
      <c r="VR157" s="5"/>
      <c r="VS157" s="5"/>
      <c r="VT157" s="5"/>
      <c r="VU157" s="5"/>
      <c r="VV157" s="5"/>
      <c r="VW157" s="5"/>
      <c r="VX157" s="5"/>
      <c r="VY157" s="5"/>
      <c r="VZ157" s="5"/>
      <c r="WA157" s="5"/>
      <c r="WB157" s="5"/>
      <c r="WC157" s="5"/>
      <c r="WD157" s="5"/>
      <c r="WE157" s="5"/>
      <c r="WF157" s="5"/>
      <c r="WG157" s="5"/>
      <c r="WH157" s="5"/>
      <c r="WI157" s="5"/>
      <c r="WJ157" s="5"/>
      <c r="WK157" s="5"/>
      <c r="WL157" s="5"/>
      <c r="WM157" s="5"/>
      <c r="WN157" s="5"/>
      <c r="WO157" s="5"/>
      <c r="WP157" s="5"/>
      <c r="WQ157" s="5"/>
      <c r="WR157" s="5"/>
      <c r="WS157" s="5"/>
      <c r="WT157" s="5"/>
      <c r="WU157" s="5"/>
      <c r="WV157" s="5"/>
      <c r="WW157" s="5"/>
      <c r="WX157" s="5"/>
      <c r="WY157" s="5"/>
      <c r="WZ157" s="5"/>
      <c r="XA157" s="5"/>
      <c r="XB157" s="5"/>
      <c r="XC157" s="5"/>
      <c r="XD157" s="5"/>
      <c r="XE157" s="5"/>
      <c r="XF157" s="5"/>
      <c r="XG157" s="5"/>
      <c r="XH157" s="5"/>
      <c r="XI157" s="5"/>
      <c r="XJ157" s="5"/>
      <c r="XK157" s="5"/>
      <c r="XL157" s="5"/>
      <c r="XM157" s="5"/>
      <c r="XN157" s="5"/>
      <c r="XO157" s="5"/>
      <c r="XP157" s="5"/>
      <c r="XQ157" s="5"/>
      <c r="XR157" s="5"/>
      <c r="XS157" s="5"/>
      <c r="XT157" s="5"/>
      <c r="XU157" s="5"/>
      <c r="XV157" s="5"/>
      <c r="XW157" s="5"/>
      <c r="XX157" s="5"/>
      <c r="XY157" s="5"/>
      <c r="XZ157" s="5"/>
      <c r="YA157" s="5"/>
      <c r="YB157" s="5"/>
      <c r="YC157" s="5"/>
      <c r="YD157" s="5"/>
      <c r="YE157" s="5"/>
      <c r="YF157" s="5"/>
      <c r="YG157" s="5"/>
      <c r="YH157" s="5"/>
      <c r="YI157" s="5"/>
      <c r="YJ157" s="5"/>
      <c r="YK157" s="5"/>
      <c r="YL157" s="5"/>
      <c r="YM157" s="5"/>
      <c r="YN157" s="5"/>
      <c r="YO157" s="5"/>
      <c r="YP157" s="5"/>
      <c r="YQ157" s="5"/>
      <c r="YR157" s="5"/>
      <c r="YS157" s="5"/>
      <c r="YT157" s="5"/>
      <c r="YU157" s="5"/>
      <c r="YV157" s="5"/>
      <c r="YW157" s="5"/>
      <c r="YX157" s="5"/>
      <c r="YY157" s="5"/>
      <c r="YZ157" s="5"/>
      <c r="ZA157" s="5"/>
      <c r="ZB157" s="5"/>
      <c r="ZC157" s="5"/>
      <c r="ZD157" s="5"/>
      <c r="ZE157" s="5"/>
      <c r="ZF157" s="5"/>
      <c r="ZG157" s="5"/>
      <c r="ZH157" s="5"/>
      <c r="ZI157" s="5"/>
      <c r="ZJ157" s="5"/>
      <c r="ZK157" s="5"/>
      <c r="ZL157" s="5"/>
      <c r="ZM157" s="5"/>
      <c r="ZN157" s="5"/>
      <c r="ZO157" s="5"/>
      <c r="ZP157" s="5"/>
      <c r="ZQ157" s="5"/>
      <c r="ZR157" s="5"/>
      <c r="ZS157" s="5"/>
      <c r="ZT157" s="5"/>
      <c r="ZU157" s="5"/>
      <c r="ZV157" s="5"/>
      <c r="ZW157" s="5"/>
      <c r="ZX157" s="5"/>
      <c r="ZY157" s="5"/>
      <c r="ZZ157" s="5"/>
      <c r="AAA157" s="5"/>
      <c r="AAB157" s="5"/>
      <c r="AAC157" s="5"/>
      <c r="AAD157" s="5"/>
      <c r="AAE157" s="5"/>
      <c r="AAF157" s="5"/>
      <c r="AAG157" s="5"/>
      <c r="AAH157" s="5"/>
      <c r="AAI157" s="5"/>
      <c r="AAJ157" s="5"/>
      <c r="AAK157" s="5"/>
      <c r="AAL157" s="5"/>
      <c r="AAM157" s="5"/>
      <c r="AAN157" s="5"/>
      <c r="AAO157" s="5"/>
      <c r="AAP157" s="5"/>
      <c r="AAQ157" s="5"/>
      <c r="AAR157" s="5"/>
      <c r="AAS157" s="5"/>
      <c r="AAT157" s="5"/>
      <c r="AAU157" s="5"/>
      <c r="AAV157" s="5"/>
      <c r="AAW157" s="5"/>
      <c r="AAX157" s="5"/>
      <c r="AAY157" s="5"/>
      <c r="AAZ157" s="5"/>
      <c r="ABA157" s="5"/>
      <c r="ABB157" s="5"/>
      <c r="ABC157" s="5"/>
      <c r="ABD157" s="5"/>
      <c r="ABE157" s="5"/>
      <c r="ABF157" s="5"/>
      <c r="ABG157" s="5"/>
      <c r="ABH157" s="5"/>
      <c r="ABI157" s="5"/>
      <c r="ABJ157" s="5"/>
      <c r="ABK157" s="5"/>
      <c r="ABL157" s="5"/>
      <c r="ABM157" s="5"/>
      <c r="ABN157" s="5"/>
      <c r="ABO157" s="5"/>
      <c r="ABP157" s="5"/>
      <c r="ABQ157" s="5"/>
      <c r="ABR157" s="5"/>
      <c r="ABS157" s="5"/>
      <c r="ABT157" s="5"/>
      <c r="ABU157" s="5"/>
      <c r="ABV157" s="5"/>
      <c r="ABW157" s="5"/>
      <c r="ABX157" s="5"/>
      <c r="ABY157" s="5"/>
      <c r="ABZ157" s="5"/>
      <c r="ACA157" s="5"/>
      <c r="ACB157" s="5"/>
      <c r="ACC157" s="5"/>
      <c r="ACD157" s="5"/>
      <c r="ACE157" s="5"/>
      <c r="ACF157" s="5"/>
      <c r="ACG157" s="5"/>
      <c r="ACH157" s="5"/>
      <c r="ACI157" s="5"/>
      <c r="ACJ157" s="5"/>
      <c r="ACK157" s="5"/>
      <c r="ACL157" s="5"/>
      <c r="ACM157" s="5"/>
      <c r="ACN157" s="5"/>
      <c r="ACO157" s="5"/>
      <c r="ACP157" s="5"/>
      <c r="ACQ157" s="5"/>
      <c r="ACR157" s="5"/>
      <c r="ACS157" s="5"/>
      <c r="ACT157" s="5"/>
      <c r="ACU157" s="5"/>
      <c r="ACV157" s="5"/>
      <c r="ACW157" s="5"/>
      <c r="ACX157" s="5"/>
      <c r="ACY157" s="5"/>
      <c r="ACZ157" s="5"/>
      <c r="ADA157" s="5"/>
      <c r="ADB157" s="5"/>
      <c r="ADC157" s="5"/>
      <c r="ADD157" s="5"/>
      <c r="ADE157" s="5"/>
      <c r="ADF157" s="5"/>
      <c r="ADG157" s="5"/>
      <c r="ADH157" s="5"/>
      <c r="ADI157" s="5"/>
      <c r="ADJ157" s="5"/>
      <c r="ADK157" s="5"/>
      <c r="ADL157" s="5"/>
      <c r="ADM157" s="5"/>
      <c r="ADN157" s="5"/>
      <c r="ADO157" s="5"/>
      <c r="ADP157" s="5"/>
      <c r="ADQ157" s="5"/>
      <c r="ADR157" s="5"/>
      <c r="ADS157" s="5"/>
      <c r="ADT157" s="5"/>
      <c r="ADU157" s="5"/>
      <c r="ADV157" s="5"/>
      <c r="ADW157" s="5"/>
      <c r="ADX157" s="5"/>
      <c r="ADY157" s="5"/>
      <c r="ADZ157" s="5"/>
      <c r="AEA157" s="5"/>
      <c r="AEB157" s="5"/>
      <c r="AEC157" s="5"/>
      <c r="AED157" s="5"/>
      <c r="AEE157" s="5"/>
      <c r="AEF157" s="5"/>
      <c r="AEG157" s="5"/>
      <c r="AEH157" s="5"/>
      <c r="AEI157" s="5"/>
      <c r="AEJ157" s="5"/>
      <c r="AEK157" s="5"/>
      <c r="AEL157" s="5"/>
      <c r="AEM157" s="5"/>
      <c r="AEN157" s="5"/>
      <c r="AEO157" s="5"/>
      <c r="AEP157" s="5"/>
      <c r="AEQ157" s="5"/>
      <c r="AER157" s="5"/>
      <c r="AES157" s="5"/>
      <c r="AET157" s="5"/>
      <c r="AEU157" s="5"/>
      <c r="AEV157" s="5"/>
      <c r="AEW157" s="5"/>
      <c r="AEX157" s="5"/>
      <c r="AEY157" s="5"/>
      <c r="AEZ157" s="5"/>
      <c r="AFA157" s="5"/>
      <c r="AFB157" s="5"/>
      <c r="AFC157" s="5"/>
      <c r="AFD157" s="5"/>
      <c r="AFE157" s="5"/>
      <c r="AFF157" s="5"/>
      <c r="AFG157" s="5"/>
      <c r="AFH157" s="5"/>
      <c r="AFI157" s="5"/>
      <c r="AFJ157" s="5"/>
      <c r="AFK157" s="5"/>
      <c r="AFL157" s="5"/>
      <c r="AFM157" s="5"/>
      <c r="AFN157" s="5"/>
      <c r="AFO157" s="5"/>
      <c r="AFP157" s="5"/>
      <c r="AFQ157" s="5"/>
      <c r="AFR157" s="5"/>
      <c r="AFS157" s="5"/>
      <c r="AFT157" s="5"/>
      <c r="AFU157" s="5"/>
      <c r="AFV157" s="5"/>
      <c r="AFW157" s="5"/>
      <c r="AFX157" s="5"/>
      <c r="AFY157" s="5"/>
      <c r="AFZ157" s="5"/>
      <c r="AGA157" s="5"/>
      <c r="AGB157" s="5"/>
      <c r="AGC157" s="5"/>
      <c r="AGD157" s="5"/>
      <c r="AGE157" s="5"/>
      <c r="AGF157" s="5"/>
      <c r="AGG157" s="5"/>
      <c r="AGH157" s="5"/>
      <c r="AGI157" s="5"/>
      <c r="AGJ157" s="5"/>
      <c r="AGK157" s="5"/>
      <c r="AGL157" s="5"/>
      <c r="AGM157" s="5"/>
      <c r="AGN157" s="5"/>
      <c r="AGO157" s="5"/>
      <c r="AGP157" s="5"/>
      <c r="AGQ157" s="5"/>
      <c r="AGR157" s="5"/>
      <c r="AGS157" s="5"/>
      <c r="AGT157" s="5"/>
      <c r="AGU157" s="5"/>
      <c r="AGV157" s="5"/>
      <c r="AGW157" s="5"/>
      <c r="AGX157" s="5"/>
      <c r="AGY157" s="5"/>
      <c r="AGZ157" s="5"/>
      <c r="AHA157" s="5"/>
      <c r="AHB157" s="5"/>
      <c r="AHC157" s="5"/>
      <c r="AHD157" s="5"/>
      <c r="AHE157" s="5"/>
      <c r="AHF157" s="5"/>
      <c r="AHG157" s="5"/>
      <c r="AHH157" s="5"/>
      <c r="AHI157" s="5"/>
      <c r="AHJ157" s="5"/>
      <c r="AHK157" s="5"/>
      <c r="AHL157" s="5"/>
      <c r="AHM157" s="5"/>
      <c r="AHN157" s="5"/>
      <c r="AHO157" s="5"/>
      <c r="AHP157" s="5"/>
      <c r="AHQ157" s="5"/>
      <c r="AHR157" s="5"/>
      <c r="AHS157" s="5"/>
      <c r="AHT157" s="5"/>
      <c r="AHU157" s="5"/>
      <c r="AHV157" s="5"/>
      <c r="AHW157" s="5"/>
      <c r="AHX157" s="5"/>
      <c r="AHY157" s="5"/>
      <c r="AHZ157" s="5"/>
      <c r="AIA157" s="5"/>
      <c r="AIB157" s="5"/>
      <c r="AIC157" s="5"/>
      <c r="AID157" s="5"/>
      <c r="AIE157" s="5"/>
      <c r="AIF157" s="5"/>
      <c r="AIG157" s="5"/>
      <c r="AIH157" s="5"/>
      <c r="AII157" s="5"/>
      <c r="AIJ157" s="5"/>
      <c r="AIK157" s="5"/>
      <c r="AIL157" s="5"/>
      <c r="AIM157" s="5"/>
      <c r="AIN157" s="5"/>
      <c r="AIO157" s="5"/>
      <c r="AIP157" s="5"/>
      <c r="AIQ157" s="5"/>
      <c r="AIR157" s="5"/>
      <c r="AIS157" s="5"/>
      <c r="AIT157" s="5"/>
      <c r="AIU157" s="5"/>
      <c r="AIV157" s="5"/>
      <c r="AIW157" s="5"/>
      <c r="AIX157" s="5"/>
      <c r="AIY157" s="5"/>
      <c r="AIZ157" s="5"/>
      <c r="AJA157" s="5"/>
      <c r="AJB157" s="5"/>
      <c r="AJC157" s="5"/>
      <c r="AJD157" s="5"/>
      <c r="AJE157" s="5"/>
      <c r="AJF157" s="5"/>
      <c r="AJG157" s="5"/>
      <c r="AJH157" s="5"/>
      <c r="AJI157" s="5"/>
      <c r="AJJ157" s="5"/>
      <c r="AJK157" s="5"/>
      <c r="AJL157" s="5"/>
      <c r="AJM157" s="5"/>
      <c r="AJN157" s="5"/>
      <c r="AJO157" s="5"/>
      <c r="AJP157" s="5"/>
      <c r="AJQ157" s="5"/>
      <c r="AJR157" s="5"/>
      <c r="AJS157" s="5"/>
      <c r="AJT157" s="5"/>
      <c r="AJU157" s="5"/>
      <c r="AJV157" s="5"/>
      <c r="AJW157" s="5"/>
      <c r="AJX157" s="5"/>
      <c r="AJY157" s="5"/>
      <c r="AJZ157" s="5"/>
      <c r="AKA157" s="5"/>
      <c r="AKB157" s="5"/>
      <c r="AKC157" s="5"/>
      <c r="AKD157" s="5"/>
      <c r="AKE157" s="5"/>
      <c r="AKF157" s="5"/>
      <c r="AKG157" s="5"/>
      <c r="AKH157" s="5"/>
      <c r="AKI157" s="5"/>
      <c r="AKJ157" s="5"/>
      <c r="AKK157" s="5"/>
      <c r="AKL157" s="5"/>
      <c r="AKM157" s="5"/>
      <c r="AKN157" s="5"/>
      <c r="AKO157" s="5"/>
      <c r="AKP157" s="5"/>
      <c r="AKQ157" s="5"/>
      <c r="AKR157" s="5"/>
      <c r="AKS157" s="5"/>
      <c r="AKT157" s="5"/>
      <c r="AKU157" s="5"/>
      <c r="AKV157" s="5"/>
      <c r="AKW157" s="5"/>
      <c r="AKX157" s="5"/>
      <c r="AKY157" s="5"/>
      <c r="AKZ157" s="5"/>
      <c r="ALA157" s="5"/>
      <c r="ALB157" s="5"/>
      <c r="ALC157" s="5"/>
      <c r="ALD157" s="5"/>
      <c r="ALE157" s="5"/>
      <c r="ALF157" s="5"/>
      <c r="ALG157" s="5"/>
      <c r="ALH157" s="5"/>
      <c r="ALI157" s="5"/>
      <c r="ALJ157" s="5"/>
      <c r="ALK157" s="5"/>
      <c r="ALL157" s="5"/>
      <c r="ALM157" s="5"/>
      <c r="ALN157" s="5"/>
      <c r="ALO157" s="5"/>
      <c r="ALP157" s="5"/>
      <c r="ALQ157" s="5"/>
      <c r="ALR157" s="5"/>
      <c r="ALS157" s="5"/>
      <c r="ALT157" s="5"/>
      <c r="ALU157" s="5"/>
      <c r="ALV157" s="5"/>
      <c r="ALW157" s="5"/>
      <c r="ALX157" s="5"/>
      <c r="ALY157" s="5"/>
      <c r="ALZ157" s="5"/>
      <c r="AMA157" s="5"/>
      <c r="AMB157" s="5"/>
      <c r="AMC157" s="5"/>
      <c r="AMD157" s="5"/>
      <c r="AME157" s="5"/>
      <c r="AMF157" s="5"/>
      <c r="AMG157" s="5"/>
      <c r="AMH157" s="5"/>
      <c r="AMI157" s="5"/>
      <c r="AMJ157" s="5"/>
      <c r="AMK157" s="5"/>
      <c r="AML157" s="5"/>
      <c r="AMM157" s="5"/>
      <c r="AMN157" s="5"/>
      <c r="AMO157" s="5"/>
      <c r="AMP157" s="5"/>
      <c r="AMQ157" s="5"/>
      <c r="AMR157" s="5"/>
      <c r="AMS157" s="5"/>
      <c r="AMT157" s="5"/>
      <c r="AMU157" s="5"/>
      <c r="AMV157" s="5"/>
      <c r="AMW157" s="5"/>
      <c r="AMX157" s="5"/>
      <c r="AMY157" s="5"/>
      <c r="AMZ157" s="5"/>
      <c r="ANA157" s="5"/>
      <c r="ANB157" s="5"/>
      <c r="ANC157" s="5"/>
      <c r="AND157" s="5"/>
      <c r="ANE157" s="5"/>
      <c r="ANF157" s="5"/>
      <c r="ANG157" s="5"/>
      <c r="ANH157" s="5"/>
      <c r="ANI157" s="5"/>
      <c r="ANJ157" s="5"/>
      <c r="ANK157" s="5"/>
      <c r="ANL157" s="5"/>
      <c r="ANM157" s="5"/>
      <c r="ANN157" s="5"/>
      <c r="ANO157" s="5"/>
      <c r="ANP157" s="5"/>
      <c r="ANQ157" s="5"/>
      <c r="ANR157" s="5"/>
      <c r="ANS157" s="5"/>
      <c r="ANT157" s="5"/>
      <c r="ANU157" s="5"/>
      <c r="ANV157" s="5"/>
      <c r="ANW157" s="5"/>
      <c r="ANX157" s="5"/>
      <c r="ANY157" s="5"/>
      <c r="ANZ157" s="5"/>
      <c r="AOA157" s="5"/>
      <c r="AOB157" s="5"/>
      <c r="AOC157" s="5"/>
      <c r="AOD157" s="5"/>
      <c r="AOE157" s="5"/>
      <c r="AOF157" s="5"/>
      <c r="AOG157" s="5"/>
      <c r="AOH157" s="5"/>
      <c r="AOI157" s="5"/>
      <c r="AOJ157" s="5"/>
      <c r="AOK157" s="5"/>
      <c r="AOL157" s="5"/>
      <c r="AOM157" s="5"/>
      <c r="AON157" s="5"/>
      <c r="AOO157" s="5"/>
      <c r="AOP157" s="5"/>
      <c r="AOQ157" s="5"/>
      <c r="AOR157" s="5"/>
      <c r="AOS157" s="5"/>
      <c r="AOT157" s="5"/>
      <c r="AOU157" s="5"/>
      <c r="AOV157" s="5"/>
      <c r="AOW157" s="5"/>
      <c r="AOX157" s="5"/>
      <c r="AOY157" s="5"/>
      <c r="AOZ157" s="5"/>
      <c r="APA157" s="5"/>
      <c r="APB157" s="5"/>
      <c r="APC157" s="5"/>
      <c r="APD157" s="5"/>
      <c r="APE157" s="5"/>
      <c r="APF157" s="5"/>
      <c r="APG157" s="5"/>
      <c r="APH157" s="5"/>
      <c r="API157" s="5"/>
      <c r="APJ157" s="5"/>
      <c r="APK157" s="5"/>
      <c r="APL157" s="5"/>
      <c r="APM157" s="5"/>
      <c r="APN157" s="5"/>
      <c r="APO157" s="5"/>
      <c r="APP157" s="5"/>
      <c r="APQ157" s="5"/>
      <c r="APR157" s="5"/>
      <c r="APS157" s="5"/>
      <c r="APT157" s="5"/>
      <c r="APU157" s="5"/>
      <c r="APV157" s="5"/>
      <c r="APW157" s="5"/>
      <c r="APX157" s="5"/>
      <c r="APY157" s="5"/>
      <c r="APZ157" s="5"/>
      <c r="AQA157" s="5"/>
      <c r="AQB157" s="5"/>
      <c r="AQC157" s="5"/>
      <c r="AQD157" s="5"/>
      <c r="AQE157" s="5"/>
      <c r="AQF157" s="5"/>
      <c r="AQG157" s="5"/>
      <c r="AQH157" s="5"/>
      <c r="AQI157" s="5"/>
      <c r="AQJ157" s="5"/>
      <c r="AQK157" s="5"/>
      <c r="AQL157" s="5"/>
      <c r="AQM157" s="5"/>
      <c r="AQN157" s="5"/>
      <c r="AQO157" s="5"/>
      <c r="AQP157" s="5"/>
      <c r="AQQ157" s="5"/>
      <c r="AQR157" s="5"/>
      <c r="AQS157" s="5"/>
      <c r="AQT157" s="5"/>
      <c r="AQU157" s="5"/>
      <c r="AQV157" s="5"/>
      <c r="AQW157" s="5"/>
      <c r="AQX157" s="5"/>
      <c r="AQY157" s="5"/>
      <c r="AQZ157" s="5"/>
      <c r="ARA157" s="5"/>
      <c r="ARB157" s="5"/>
      <c r="ARC157" s="5"/>
      <c r="ARD157" s="5"/>
      <c r="ARE157" s="5"/>
      <c r="ARF157" s="5"/>
      <c r="ARG157" s="5"/>
      <c r="ARH157" s="5"/>
      <c r="ARI157" s="5"/>
      <c r="ARJ157" s="5"/>
      <c r="ARK157" s="5"/>
      <c r="ARL157" s="5"/>
      <c r="ARM157" s="5"/>
      <c r="ARN157" s="5"/>
      <c r="ARO157" s="5"/>
      <c r="ARP157" s="5"/>
      <c r="ARQ157" s="5"/>
      <c r="ARR157" s="5"/>
      <c r="ARS157" s="5"/>
      <c r="ART157" s="5"/>
      <c r="ARU157" s="5"/>
      <c r="ARV157" s="5"/>
      <c r="ARW157" s="5"/>
      <c r="ARX157" s="5"/>
      <c r="ARY157" s="5"/>
      <c r="ARZ157" s="5"/>
      <c r="ASA157" s="5"/>
      <c r="ASB157" s="5"/>
      <c r="ASC157" s="5"/>
      <c r="ASD157" s="5"/>
      <c r="ASE157" s="5"/>
      <c r="ASF157" s="5"/>
      <c r="ASG157" s="5"/>
      <c r="ASH157" s="5"/>
      <c r="ASI157" s="5"/>
      <c r="ASJ157" s="5"/>
      <c r="ASK157" s="5"/>
      <c r="ASL157" s="5"/>
      <c r="ASM157" s="5"/>
      <c r="ASN157" s="5"/>
      <c r="ASO157" s="5"/>
      <c r="ASP157" s="5"/>
      <c r="ASQ157" s="5"/>
      <c r="ASR157" s="5"/>
      <c r="ASS157" s="5"/>
      <c r="AST157" s="5"/>
      <c r="ASU157" s="5"/>
      <c r="ASV157" s="5"/>
      <c r="ASW157" s="5"/>
      <c r="ASX157" s="5"/>
      <c r="ASY157" s="5"/>
      <c r="ASZ157" s="5"/>
      <c r="ATA157" s="5"/>
      <c r="ATB157" s="5"/>
      <c r="ATC157" s="5"/>
    </row>
    <row r="158" spans="1:1199" s="4" customFormat="1" ht="45" customHeight="1">
      <c r="A158" s="13">
        <f t="shared" si="13"/>
        <v>138</v>
      </c>
      <c r="B158" s="14" t="s">
        <v>602</v>
      </c>
      <c r="C158" s="13" t="s">
        <v>603</v>
      </c>
      <c r="D158" s="13" t="s">
        <v>593</v>
      </c>
      <c r="E158" s="13" t="s">
        <v>604</v>
      </c>
      <c r="F158" s="13" t="s">
        <v>605</v>
      </c>
      <c r="G158" s="13" t="s">
        <v>606</v>
      </c>
      <c r="H158" s="13" t="s">
        <v>90</v>
      </c>
      <c r="I158" s="13" t="s">
        <v>91</v>
      </c>
    </row>
    <row r="159" spans="1:1199" s="4" customFormat="1" ht="45" customHeight="1">
      <c r="A159" s="13">
        <f t="shared" si="13"/>
        <v>139</v>
      </c>
      <c r="B159" s="14" t="s">
        <v>607</v>
      </c>
      <c r="C159" s="13" t="s">
        <v>598</v>
      </c>
      <c r="D159" s="13" t="s">
        <v>593</v>
      </c>
      <c r="E159" s="13" t="s">
        <v>608</v>
      </c>
      <c r="F159" s="13" t="s">
        <v>609</v>
      </c>
      <c r="G159" s="13" t="s">
        <v>610</v>
      </c>
      <c r="H159" s="13" t="s">
        <v>90</v>
      </c>
      <c r="I159" s="13" t="s">
        <v>91</v>
      </c>
    </row>
    <row r="160" spans="1:1199" s="4" customFormat="1" ht="45" customHeight="1">
      <c r="A160" s="13">
        <f t="shared" si="13"/>
        <v>140</v>
      </c>
      <c r="B160" s="14" t="s">
        <v>611</v>
      </c>
      <c r="C160" s="13" t="s">
        <v>612</v>
      </c>
      <c r="D160" s="13" t="s">
        <v>593</v>
      </c>
      <c r="E160" s="13" t="s">
        <v>613</v>
      </c>
      <c r="F160" s="13" t="s">
        <v>614</v>
      </c>
      <c r="G160" s="13" t="s">
        <v>615</v>
      </c>
      <c r="H160" s="13" t="s">
        <v>90</v>
      </c>
      <c r="I160" s="13" t="s">
        <v>91</v>
      </c>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c r="JC160" s="5"/>
      <c r="JD160" s="5"/>
      <c r="JE160" s="5"/>
      <c r="JF160" s="5"/>
      <c r="JG160" s="5"/>
      <c r="JH160" s="5"/>
      <c r="JI160" s="5"/>
      <c r="JJ160" s="5"/>
      <c r="JK160" s="5"/>
      <c r="JL160" s="5"/>
      <c r="JM160" s="5"/>
      <c r="JN160" s="5"/>
      <c r="JO160" s="5"/>
      <c r="JP160" s="5"/>
      <c r="JQ160" s="5"/>
      <c r="JR160" s="5"/>
      <c r="JS160" s="5"/>
      <c r="JT160" s="5"/>
      <c r="JU160" s="5"/>
      <c r="JV160" s="5"/>
      <c r="JW160" s="5"/>
      <c r="JX160" s="5"/>
      <c r="JY160" s="5"/>
      <c r="JZ160" s="5"/>
      <c r="KA160" s="5"/>
      <c r="KB160" s="5"/>
      <c r="KC160" s="5"/>
      <c r="KD160" s="5"/>
      <c r="KE160" s="5"/>
      <c r="KF160" s="5"/>
      <c r="KG160" s="5"/>
      <c r="KH160" s="5"/>
      <c r="KI160" s="5"/>
      <c r="KJ160" s="5"/>
      <c r="KK160" s="5"/>
      <c r="KL160" s="5"/>
      <c r="KM160" s="5"/>
      <c r="KN160" s="5"/>
      <c r="KO160" s="5"/>
      <c r="KP160" s="5"/>
      <c r="KQ160" s="5"/>
      <c r="KR160" s="5"/>
      <c r="KS160" s="5"/>
      <c r="KT160" s="5"/>
      <c r="KU160" s="5"/>
      <c r="KV160" s="5"/>
      <c r="KW160" s="5"/>
      <c r="KX160" s="5"/>
      <c r="KY160" s="5"/>
      <c r="KZ160" s="5"/>
      <c r="LA160" s="5"/>
      <c r="LB160" s="5"/>
      <c r="LC160" s="5"/>
      <c r="LD160" s="5"/>
      <c r="LE160" s="5"/>
      <c r="LF160" s="5"/>
      <c r="LG160" s="5"/>
      <c r="LH160" s="5"/>
      <c r="LI160" s="5"/>
      <c r="LJ160" s="5"/>
      <c r="LK160" s="5"/>
      <c r="LL160" s="5"/>
      <c r="LM160" s="5"/>
      <c r="LN160" s="5"/>
      <c r="LO160" s="5"/>
      <c r="LP160" s="5"/>
      <c r="LQ160" s="5"/>
      <c r="LR160" s="5"/>
      <c r="LS160" s="5"/>
      <c r="LT160" s="5"/>
      <c r="LU160" s="5"/>
      <c r="LV160" s="5"/>
      <c r="LW160" s="5"/>
      <c r="LX160" s="5"/>
      <c r="LY160" s="5"/>
      <c r="LZ160" s="5"/>
      <c r="MA160" s="5"/>
      <c r="MB160" s="5"/>
      <c r="MC160" s="5"/>
      <c r="MD160" s="5"/>
      <c r="ME160" s="5"/>
      <c r="MF160" s="5"/>
      <c r="MG160" s="5"/>
      <c r="MH160" s="5"/>
      <c r="MI160" s="5"/>
      <c r="MJ160" s="5"/>
      <c r="MK160" s="5"/>
      <c r="ML160" s="5"/>
      <c r="MM160" s="5"/>
      <c r="MN160" s="5"/>
      <c r="MO160" s="5"/>
      <c r="MP160" s="5"/>
      <c r="MQ160" s="5"/>
      <c r="MR160" s="5"/>
      <c r="MS160" s="5"/>
      <c r="MT160" s="5"/>
      <c r="MU160" s="5"/>
      <c r="MV160" s="5"/>
      <c r="MW160" s="5"/>
      <c r="MX160" s="5"/>
      <c r="MY160" s="5"/>
      <c r="MZ160" s="5"/>
      <c r="NA160" s="5"/>
      <c r="NB160" s="5"/>
      <c r="NC160" s="5"/>
      <c r="ND160" s="5"/>
      <c r="NE160" s="5"/>
      <c r="NF160" s="5"/>
      <c r="NG160" s="5"/>
      <c r="NH160" s="5"/>
      <c r="NI160" s="5"/>
      <c r="NJ160" s="5"/>
      <c r="NK160" s="5"/>
      <c r="NL160" s="5"/>
      <c r="NM160" s="5"/>
      <c r="NN160" s="5"/>
      <c r="NO160" s="5"/>
      <c r="NP160" s="5"/>
      <c r="NQ160" s="5"/>
      <c r="NR160" s="5"/>
      <c r="NS160" s="5"/>
      <c r="NT160" s="5"/>
      <c r="NU160" s="5"/>
      <c r="NV160" s="5"/>
      <c r="NW160" s="5"/>
      <c r="NX160" s="5"/>
      <c r="NY160" s="5"/>
      <c r="NZ160" s="5"/>
      <c r="OA160" s="5"/>
      <c r="OB160" s="5"/>
      <c r="OC160" s="5"/>
      <c r="OD160" s="5"/>
      <c r="OE160" s="5"/>
      <c r="OF160" s="5"/>
      <c r="OG160" s="5"/>
      <c r="OH160" s="5"/>
      <c r="OI160" s="5"/>
      <c r="OJ160" s="5"/>
      <c r="OK160" s="5"/>
      <c r="OL160" s="5"/>
      <c r="OM160" s="5"/>
      <c r="ON160" s="5"/>
      <c r="OO160" s="5"/>
      <c r="OP160" s="5"/>
      <c r="OQ160" s="5"/>
      <c r="OR160" s="5"/>
      <c r="OS160" s="5"/>
      <c r="OT160" s="5"/>
      <c r="OU160" s="5"/>
      <c r="OV160" s="5"/>
      <c r="OW160" s="5"/>
      <c r="OX160" s="5"/>
      <c r="OY160" s="5"/>
      <c r="OZ160" s="5"/>
      <c r="PA160" s="5"/>
      <c r="PB160" s="5"/>
      <c r="PC160" s="5"/>
      <c r="PD160" s="5"/>
      <c r="PE160" s="5"/>
      <c r="PF160" s="5"/>
      <c r="PG160" s="5"/>
      <c r="PH160" s="5"/>
      <c r="PI160" s="5"/>
      <c r="PJ160" s="5"/>
      <c r="PK160" s="5"/>
      <c r="PL160" s="5"/>
      <c r="PM160" s="5"/>
      <c r="PN160" s="5"/>
      <c r="PO160" s="5"/>
      <c r="PP160" s="5"/>
      <c r="PQ160" s="5"/>
      <c r="PR160" s="5"/>
      <c r="PS160" s="5"/>
      <c r="PT160" s="5"/>
      <c r="PU160" s="5"/>
      <c r="PV160" s="5"/>
      <c r="PW160" s="5"/>
      <c r="PX160" s="5"/>
      <c r="PY160" s="5"/>
      <c r="PZ160" s="5"/>
      <c r="QA160" s="5"/>
      <c r="QB160" s="5"/>
      <c r="QC160" s="5"/>
      <c r="QD160" s="5"/>
      <c r="QE160" s="5"/>
      <c r="QF160" s="5"/>
      <c r="QG160" s="5"/>
      <c r="QH160" s="5"/>
      <c r="QI160" s="5"/>
      <c r="QJ160" s="5"/>
      <c r="QK160" s="5"/>
      <c r="QL160" s="5"/>
      <c r="QM160" s="5"/>
      <c r="QN160" s="5"/>
      <c r="QO160" s="5"/>
      <c r="QP160" s="5"/>
      <c r="QQ160" s="5"/>
      <c r="QR160" s="5"/>
      <c r="QS160" s="5"/>
      <c r="QT160" s="5"/>
      <c r="QU160" s="5"/>
      <c r="QV160" s="5"/>
      <c r="QW160" s="5"/>
      <c r="QX160" s="5"/>
      <c r="QY160" s="5"/>
      <c r="QZ160" s="5"/>
      <c r="RA160" s="5"/>
      <c r="RB160" s="5"/>
      <c r="RC160" s="5"/>
      <c r="RD160" s="5"/>
      <c r="RE160" s="5"/>
      <c r="RF160" s="5"/>
      <c r="RG160" s="5"/>
      <c r="RH160" s="5"/>
      <c r="RI160" s="5"/>
      <c r="RJ160" s="5"/>
      <c r="RK160" s="5"/>
      <c r="RL160" s="5"/>
      <c r="RM160" s="5"/>
      <c r="RN160" s="5"/>
      <c r="RO160" s="5"/>
      <c r="RP160" s="5"/>
      <c r="RQ160" s="5"/>
      <c r="RR160" s="5"/>
      <c r="RS160" s="5"/>
      <c r="RT160" s="5"/>
      <c r="RU160" s="5"/>
      <c r="RV160" s="5"/>
      <c r="RW160" s="5"/>
      <c r="RX160" s="5"/>
      <c r="RY160" s="5"/>
      <c r="RZ160" s="5"/>
      <c r="SA160" s="5"/>
      <c r="SB160" s="5"/>
      <c r="SC160" s="5"/>
      <c r="SD160" s="5"/>
      <c r="SE160" s="5"/>
      <c r="SF160" s="5"/>
      <c r="SG160" s="5"/>
      <c r="SH160" s="5"/>
      <c r="SI160" s="5"/>
      <c r="SJ160" s="5"/>
      <c r="SK160" s="5"/>
      <c r="SL160" s="5"/>
      <c r="SM160" s="5"/>
      <c r="SN160" s="5"/>
      <c r="SO160" s="5"/>
      <c r="SP160" s="5"/>
      <c r="SQ160" s="5"/>
      <c r="SR160" s="5"/>
      <c r="SS160" s="5"/>
      <c r="ST160" s="5"/>
      <c r="SU160" s="5"/>
      <c r="SV160" s="5"/>
      <c r="SW160" s="5"/>
      <c r="SX160" s="5"/>
      <c r="SY160" s="5"/>
      <c r="SZ160" s="5"/>
      <c r="TA160" s="5"/>
      <c r="TB160" s="5"/>
      <c r="TC160" s="5"/>
      <c r="TD160" s="5"/>
      <c r="TE160" s="5"/>
      <c r="TF160" s="5"/>
      <c r="TG160" s="5"/>
      <c r="TH160" s="5"/>
      <c r="TI160" s="5"/>
      <c r="TJ160" s="5"/>
      <c r="TK160" s="5"/>
      <c r="TL160" s="5"/>
      <c r="TM160" s="5"/>
      <c r="TN160" s="5"/>
      <c r="TO160" s="5"/>
      <c r="TP160" s="5"/>
      <c r="TQ160" s="5"/>
      <c r="TR160" s="5"/>
      <c r="TS160" s="5"/>
      <c r="TT160" s="5"/>
      <c r="TU160" s="5"/>
      <c r="TV160" s="5"/>
      <c r="TW160" s="5"/>
      <c r="TX160" s="5"/>
      <c r="TY160" s="5"/>
      <c r="TZ160" s="5"/>
      <c r="UA160" s="5"/>
      <c r="UB160" s="5"/>
      <c r="UC160" s="5"/>
      <c r="UD160" s="5"/>
      <c r="UE160" s="5"/>
      <c r="UF160" s="5"/>
      <c r="UG160" s="5"/>
      <c r="UH160" s="5"/>
      <c r="UI160" s="5"/>
      <c r="UJ160" s="5"/>
      <c r="UK160" s="5"/>
      <c r="UL160" s="5"/>
      <c r="UM160" s="5"/>
      <c r="UN160" s="5"/>
      <c r="UO160" s="5"/>
      <c r="UP160" s="5"/>
      <c r="UQ160" s="5"/>
      <c r="UR160" s="5"/>
      <c r="US160" s="5"/>
      <c r="UT160" s="5"/>
      <c r="UU160" s="5"/>
      <c r="UV160" s="5"/>
      <c r="UW160" s="5"/>
      <c r="UX160" s="5"/>
      <c r="UY160" s="5"/>
      <c r="UZ160" s="5"/>
      <c r="VA160" s="5"/>
      <c r="VB160" s="5"/>
      <c r="VC160" s="5"/>
      <c r="VD160" s="5"/>
      <c r="VE160" s="5"/>
      <c r="VF160" s="5"/>
      <c r="VG160" s="5"/>
      <c r="VH160" s="5"/>
      <c r="VI160" s="5"/>
      <c r="VJ160" s="5"/>
      <c r="VK160" s="5"/>
      <c r="VL160" s="5"/>
      <c r="VM160" s="5"/>
      <c r="VN160" s="5"/>
      <c r="VO160" s="5"/>
      <c r="VP160" s="5"/>
      <c r="VQ160" s="5"/>
      <c r="VR160" s="5"/>
      <c r="VS160" s="5"/>
      <c r="VT160" s="5"/>
      <c r="VU160" s="5"/>
      <c r="VV160" s="5"/>
      <c r="VW160" s="5"/>
      <c r="VX160" s="5"/>
      <c r="VY160" s="5"/>
      <c r="VZ160" s="5"/>
      <c r="WA160" s="5"/>
      <c r="WB160" s="5"/>
      <c r="WC160" s="5"/>
      <c r="WD160" s="5"/>
      <c r="WE160" s="5"/>
      <c r="WF160" s="5"/>
      <c r="WG160" s="5"/>
      <c r="WH160" s="5"/>
      <c r="WI160" s="5"/>
      <c r="WJ160" s="5"/>
      <c r="WK160" s="5"/>
      <c r="WL160" s="5"/>
      <c r="WM160" s="5"/>
      <c r="WN160" s="5"/>
      <c r="WO160" s="5"/>
      <c r="WP160" s="5"/>
      <c r="WQ160" s="5"/>
      <c r="WR160" s="5"/>
      <c r="WS160" s="5"/>
      <c r="WT160" s="5"/>
      <c r="WU160" s="5"/>
      <c r="WV160" s="5"/>
      <c r="WW160" s="5"/>
      <c r="WX160" s="5"/>
      <c r="WY160" s="5"/>
      <c r="WZ160" s="5"/>
      <c r="XA160" s="5"/>
      <c r="XB160" s="5"/>
      <c r="XC160" s="5"/>
      <c r="XD160" s="5"/>
      <c r="XE160" s="5"/>
      <c r="XF160" s="5"/>
      <c r="XG160" s="5"/>
      <c r="XH160" s="5"/>
      <c r="XI160" s="5"/>
      <c r="XJ160" s="5"/>
      <c r="XK160" s="5"/>
      <c r="XL160" s="5"/>
      <c r="XM160" s="5"/>
      <c r="XN160" s="5"/>
      <c r="XO160" s="5"/>
      <c r="XP160" s="5"/>
      <c r="XQ160" s="5"/>
      <c r="XR160" s="5"/>
      <c r="XS160" s="5"/>
      <c r="XT160" s="5"/>
      <c r="XU160" s="5"/>
      <c r="XV160" s="5"/>
      <c r="XW160" s="5"/>
      <c r="XX160" s="5"/>
      <c r="XY160" s="5"/>
      <c r="XZ160" s="5"/>
      <c r="YA160" s="5"/>
      <c r="YB160" s="5"/>
      <c r="YC160" s="5"/>
      <c r="YD160" s="5"/>
      <c r="YE160" s="5"/>
      <c r="YF160" s="5"/>
      <c r="YG160" s="5"/>
      <c r="YH160" s="5"/>
      <c r="YI160" s="5"/>
      <c r="YJ160" s="5"/>
      <c r="YK160" s="5"/>
      <c r="YL160" s="5"/>
      <c r="YM160" s="5"/>
      <c r="YN160" s="5"/>
      <c r="YO160" s="5"/>
      <c r="YP160" s="5"/>
      <c r="YQ160" s="5"/>
      <c r="YR160" s="5"/>
      <c r="YS160" s="5"/>
      <c r="YT160" s="5"/>
      <c r="YU160" s="5"/>
      <c r="YV160" s="5"/>
      <c r="YW160" s="5"/>
      <c r="YX160" s="5"/>
      <c r="YY160" s="5"/>
      <c r="YZ160" s="5"/>
      <c r="ZA160" s="5"/>
      <c r="ZB160" s="5"/>
      <c r="ZC160" s="5"/>
      <c r="ZD160" s="5"/>
      <c r="ZE160" s="5"/>
      <c r="ZF160" s="5"/>
      <c r="ZG160" s="5"/>
      <c r="ZH160" s="5"/>
      <c r="ZI160" s="5"/>
      <c r="ZJ160" s="5"/>
      <c r="ZK160" s="5"/>
      <c r="ZL160" s="5"/>
      <c r="ZM160" s="5"/>
      <c r="ZN160" s="5"/>
      <c r="ZO160" s="5"/>
      <c r="ZP160" s="5"/>
      <c r="ZQ160" s="5"/>
      <c r="ZR160" s="5"/>
      <c r="ZS160" s="5"/>
      <c r="ZT160" s="5"/>
      <c r="ZU160" s="5"/>
      <c r="ZV160" s="5"/>
      <c r="ZW160" s="5"/>
      <c r="ZX160" s="5"/>
      <c r="ZY160" s="5"/>
      <c r="ZZ160" s="5"/>
      <c r="AAA160" s="5"/>
      <c r="AAB160" s="5"/>
      <c r="AAC160" s="5"/>
      <c r="AAD160" s="5"/>
      <c r="AAE160" s="5"/>
      <c r="AAF160" s="5"/>
      <c r="AAG160" s="5"/>
      <c r="AAH160" s="5"/>
      <c r="AAI160" s="5"/>
      <c r="AAJ160" s="5"/>
      <c r="AAK160" s="5"/>
      <c r="AAL160" s="5"/>
      <c r="AAM160" s="5"/>
      <c r="AAN160" s="5"/>
      <c r="AAO160" s="5"/>
      <c r="AAP160" s="5"/>
      <c r="AAQ160" s="5"/>
      <c r="AAR160" s="5"/>
      <c r="AAS160" s="5"/>
      <c r="AAT160" s="5"/>
      <c r="AAU160" s="5"/>
      <c r="AAV160" s="5"/>
      <c r="AAW160" s="5"/>
      <c r="AAX160" s="5"/>
      <c r="AAY160" s="5"/>
      <c r="AAZ160" s="5"/>
      <c r="ABA160" s="5"/>
      <c r="ABB160" s="5"/>
      <c r="ABC160" s="5"/>
      <c r="ABD160" s="5"/>
      <c r="ABE160" s="5"/>
      <c r="ABF160" s="5"/>
      <c r="ABG160" s="5"/>
      <c r="ABH160" s="5"/>
      <c r="ABI160" s="5"/>
      <c r="ABJ160" s="5"/>
      <c r="ABK160" s="5"/>
      <c r="ABL160" s="5"/>
      <c r="ABM160" s="5"/>
      <c r="ABN160" s="5"/>
      <c r="ABO160" s="5"/>
      <c r="ABP160" s="5"/>
      <c r="ABQ160" s="5"/>
      <c r="ABR160" s="5"/>
      <c r="ABS160" s="5"/>
      <c r="ABT160" s="5"/>
      <c r="ABU160" s="5"/>
      <c r="ABV160" s="5"/>
      <c r="ABW160" s="5"/>
      <c r="ABX160" s="5"/>
      <c r="ABY160" s="5"/>
      <c r="ABZ160" s="5"/>
      <c r="ACA160" s="5"/>
      <c r="ACB160" s="5"/>
      <c r="ACC160" s="5"/>
      <c r="ACD160" s="5"/>
      <c r="ACE160" s="5"/>
      <c r="ACF160" s="5"/>
      <c r="ACG160" s="5"/>
      <c r="ACH160" s="5"/>
      <c r="ACI160" s="5"/>
      <c r="ACJ160" s="5"/>
      <c r="ACK160" s="5"/>
      <c r="ACL160" s="5"/>
      <c r="ACM160" s="5"/>
      <c r="ACN160" s="5"/>
      <c r="ACO160" s="5"/>
      <c r="ACP160" s="5"/>
      <c r="ACQ160" s="5"/>
      <c r="ACR160" s="5"/>
      <c r="ACS160" s="5"/>
      <c r="ACT160" s="5"/>
      <c r="ACU160" s="5"/>
      <c r="ACV160" s="5"/>
      <c r="ACW160" s="5"/>
      <c r="ACX160" s="5"/>
      <c r="ACY160" s="5"/>
      <c r="ACZ160" s="5"/>
      <c r="ADA160" s="5"/>
      <c r="ADB160" s="5"/>
      <c r="ADC160" s="5"/>
      <c r="ADD160" s="5"/>
      <c r="ADE160" s="5"/>
      <c r="ADF160" s="5"/>
      <c r="ADG160" s="5"/>
      <c r="ADH160" s="5"/>
      <c r="ADI160" s="5"/>
      <c r="ADJ160" s="5"/>
      <c r="ADK160" s="5"/>
      <c r="ADL160" s="5"/>
      <c r="ADM160" s="5"/>
      <c r="ADN160" s="5"/>
      <c r="ADO160" s="5"/>
      <c r="ADP160" s="5"/>
      <c r="ADQ160" s="5"/>
      <c r="ADR160" s="5"/>
      <c r="ADS160" s="5"/>
      <c r="ADT160" s="5"/>
      <c r="ADU160" s="5"/>
      <c r="ADV160" s="5"/>
      <c r="ADW160" s="5"/>
      <c r="ADX160" s="5"/>
      <c r="ADY160" s="5"/>
      <c r="ADZ160" s="5"/>
      <c r="AEA160" s="5"/>
      <c r="AEB160" s="5"/>
      <c r="AEC160" s="5"/>
      <c r="AED160" s="5"/>
      <c r="AEE160" s="5"/>
      <c r="AEF160" s="5"/>
      <c r="AEG160" s="5"/>
      <c r="AEH160" s="5"/>
      <c r="AEI160" s="5"/>
      <c r="AEJ160" s="5"/>
      <c r="AEK160" s="5"/>
      <c r="AEL160" s="5"/>
      <c r="AEM160" s="5"/>
      <c r="AEN160" s="5"/>
      <c r="AEO160" s="5"/>
      <c r="AEP160" s="5"/>
      <c r="AEQ160" s="5"/>
      <c r="AER160" s="5"/>
      <c r="AES160" s="5"/>
      <c r="AET160" s="5"/>
      <c r="AEU160" s="5"/>
      <c r="AEV160" s="5"/>
      <c r="AEW160" s="5"/>
      <c r="AEX160" s="5"/>
      <c r="AEY160" s="5"/>
      <c r="AEZ160" s="5"/>
      <c r="AFA160" s="5"/>
      <c r="AFB160" s="5"/>
      <c r="AFC160" s="5"/>
      <c r="AFD160" s="5"/>
      <c r="AFE160" s="5"/>
      <c r="AFF160" s="5"/>
      <c r="AFG160" s="5"/>
      <c r="AFH160" s="5"/>
      <c r="AFI160" s="5"/>
      <c r="AFJ160" s="5"/>
      <c r="AFK160" s="5"/>
      <c r="AFL160" s="5"/>
      <c r="AFM160" s="5"/>
      <c r="AFN160" s="5"/>
      <c r="AFO160" s="5"/>
      <c r="AFP160" s="5"/>
      <c r="AFQ160" s="5"/>
      <c r="AFR160" s="5"/>
      <c r="AFS160" s="5"/>
      <c r="AFT160" s="5"/>
      <c r="AFU160" s="5"/>
      <c r="AFV160" s="5"/>
      <c r="AFW160" s="5"/>
      <c r="AFX160" s="5"/>
      <c r="AFY160" s="5"/>
      <c r="AFZ160" s="5"/>
      <c r="AGA160" s="5"/>
      <c r="AGB160" s="5"/>
      <c r="AGC160" s="5"/>
      <c r="AGD160" s="5"/>
      <c r="AGE160" s="5"/>
      <c r="AGF160" s="5"/>
      <c r="AGG160" s="5"/>
      <c r="AGH160" s="5"/>
      <c r="AGI160" s="5"/>
      <c r="AGJ160" s="5"/>
      <c r="AGK160" s="5"/>
      <c r="AGL160" s="5"/>
      <c r="AGM160" s="5"/>
      <c r="AGN160" s="5"/>
      <c r="AGO160" s="5"/>
      <c r="AGP160" s="5"/>
      <c r="AGQ160" s="5"/>
      <c r="AGR160" s="5"/>
      <c r="AGS160" s="5"/>
      <c r="AGT160" s="5"/>
      <c r="AGU160" s="5"/>
      <c r="AGV160" s="5"/>
      <c r="AGW160" s="5"/>
      <c r="AGX160" s="5"/>
      <c r="AGY160" s="5"/>
      <c r="AGZ160" s="5"/>
      <c r="AHA160" s="5"/>
      <c r="AHB160" s="5"/>
      <c r="AHC160" s="5"/>
      <c r="AHD160" s="5"/>
      <c r="AHE160" s="5"/>
      <c r="AHF160" s="5"/>
      <c r="AHG160" s="5"/>
      <c r="AHH160" s="5"/>
      <c r="AHI160" s="5"/>
      <c r="AHJ160" s="5"/>
      <c r="AHK160" s="5"/>
      <c r="AHL160" s="5"/>
      <c r="AHM160" s="5"/>
      <c r="AHN160" s="5"/>
      <c r="AHO160" s="5"/>
      <c r="AHP160" s="5"/>
      <c r="AHQ160" s="5"/>
      <c r="AHR160" s="5"/>
      <c r="AHS160" s="5"/>
      <c r="AHT160" s="5"/>
      <c r="AHU160" s="5"/>
      <c r="AHV160" s="5"/>
      <c r="AHW160" s="5"/>
      <c r="AHX160" s="5"/>
      <c r="AHY160" s="5"/>
      <c r="AHZ160" s="5"/>
      <c r="AIA160" s="5"/>
      <c r="AIB160" s="5"/>
      <c r="AIC160" s="5"/>
      <c r="AID160" s="5"/>
      <c r="AIE160" s="5"/>
      <c r="AIF160" s="5"/>
      <c r="AIG160" s="5"/>
      <c r="AIH160" s="5"/>
      <c r="AII160" s="5"/>
      <c r="AIJ160" s="5"/>
      <c r="AIK160" s="5"/>
      <c r="AIL160" s="5"/>
      <c r="AIM160" s="5"/>
      <c r="AIN160" s="5"/>
      <c r="AIO160" s="5"/>
      <c r="AIP160" s="5"/>
      <c r="AIQ160" s="5"/>
      <c r="AIR160" s="5"/>
      <c r="AIS160" s="5"/>
      <c r="AIT160" s="5"/>
      <c r="AIU160" s="5"/>
      <c r="AIV160" s="5"/>
      <c r="AIW160" s="5"/>
      <c r="AIX160" s="5"/>
      <c r="AIY160" s="5"/>
      <c r="AIZ160" s="5"/>
      <c r="AJA160" s="5"/>
      <c r="AJB160" s="5"/>
      <c r="AJC160" s="5"/>
      <c r="AJD160" s="5"/>
      <c r="AJE160" s="5"/>
      <c r="AJF160" s="5"/>
      <c r="AJG160" s="5"/>
      <c r="AJH160" s="5"/>
      <c r="AJI160" s="5"/>
      <c r="AJJ160" s="5"/>
      <c r="AJK160" s="5"/>
      <c r="AJL160" s="5"/>
      <c r="AJM160" s="5"/>
      <c r="AJN160" s="5"/>
      <c r="AJO160" s="5"/>
      <c r="AJP160" s="5"/>
      <c r="AJQ160" s="5"/>
      <c r="AJR160" s="5"/>
      <c r="AJS160" s="5"/>
      <c r="AJT160" s="5"/>
      <c r="AJU160" s="5"/>
      <c r="AJV160" s="5"/>
      <c r="AJW160" s="5"/>
      <c r="AJX160" s="5"/>
      <c r="AJY160" s="5"/>
      <c r="AJZ160" s="5"/>
      <c r="AKA160" s="5"/>
      <c r="AKB160" s="5"/>
      <c r="AKC160" s="5"/>
      <c r="AKD160" s="5"/>
      <c r="AKE160" s="5"/>
      <c r="AKF160" s="5"/>
      <c r="AKG160" s="5"/>
      <c r="AKH160" s="5"/>
      <c r="AKI160" s="5"/>
      <c r="AKJ160" s="5"/>
      <c r="AKK160" s="5"/>
      <c r="AKL160" s="5"/>
      <c r="AKM160" s="5"/>
      <c r="AKN160" s="5"/>
      <c r="AKO160" s="5"/>
      <c r="AKP160" s="5"/>
      <c r="AKQ160" s="5"/>
      <c r="AKR160" s="5"/>
      <c r="AKS160" s="5"/>
      <c r="AKT160" s="5"/>
      <c r="AKU160" s="5"/>
      <c r="AKV160" s="5"/>
      <c r="AKW160" s="5"/>
      <c r="AKX160" s="5"/>
      <c r="AKY160" s="5"/>
      <c r="AKZ160" s="5"/>
      <c r="ALA160" s="5"/>
      <c r="ALB160" s="5"/>
      <c r="ALC160" s="5"/>
      <c r="ALD160" s="5"/>
      <c r="ALE160" s="5"/>
      <c r="ALF160" s="5"/>
      <c r="ALG160" s="5"/>
      <c r="ALH160" s="5"/>
      <c r="ALI160" s="5"/>
      <c r="ALJ160" s="5"/>
      <c r="ALK160" s="5"/>
      <c r="ALL160" s="5"/>
      <c r="ALM160" s="5"/>
      <c r="ALN160" s="5"/>
      <c r="ALO160" s="5"/>
      <c r="ALP160" s="5"/>
      <c r="ALQ160" s="5"/>
      <c r="ALR160" s="5"/>
      <c r="ALS160" s="5"/>
      <c r="ALT160" s="5"/>
      <c r="ALU160" s="5"/>
      <c r="ALV160" s="5"/>
      <c r="ALW160" s="5"/>
      <c r="ALX160" s="5"/>
      <c r="ALY160" s="5"/>
      <c r="ALZ160" s="5"/>
      <c r="AMA160" s="5"/>
      <c r="AMB160" s="5"/>
      <c r="AMC160" s="5"/>
      <c r="AMD160" s="5"/>
      <c r="AME160" s="5"/>
      <c r="AMF160" s="5"/>
      <c r="AMG160" s="5"/>
      <c r="AMH160" s="5"/>
      <c r="AMI160" s="5"/>
      <c r="AMJ160" s="5"/>
      <c r="AMK160" s="5"/>
      <c r="AML160" s="5"/>
      <c r="AMM160" s="5"/>
      <c r="AMN160" s="5"/>
      <c r="AMO160" s="5"/>
      <c r="AMP160" s="5"/>
      <c r="AMQ160" s="5"/>
      <c r="AMR160" s="5"/>
      <c r="AMS160" s="5"/>
      <c r="AMT160" s="5"/>
      <c r="AMU160" s="5"/>
      <c r="AMV160" s="5"/>
      <c r="AMW160" s="5"/>
      <c r="AMX160" s="5"/>
      <c r="AMY160" s="5"/>
      <c r="AMZ160" s="5"/>
      <c r="ANA160" s="5"/>
      <c r="ANB160" s="5"/>
      <c r="ANC160" s="5"/>
      <c r="AND160" s="5"/>
      <c r="ANE160" s="5"/>
      <c r="ANF160" s="5"/>
      <c r="ANG160" s="5"/>
      <c r="ANH160" s="5"/>
      <c r="ANI160" s="5"/>
      <c r="ANJ160" s="5"/>
      <c r="ANK160" s="5"/>
      <c r="ANL160" s="5"/>
      <c r="ANM160" s="5"/>
      <c r="ANN160" s="5"/>
      <c r="ANO160" s="5"/>
      <c r="ANP160" s="5"/>
      <c r="ANQ160" s="5"/>
      <c r="ANR160" s="5"/>
      <c r="ANS160" s="5"/>
      <c r="ANT160" s="5"/>
      <c r="ANU160" s="5"/>
      <c r="ANV160" s="5"/>
      <c r="ANW160" s="5"/>
      <c r="ANX160" s="5"/>
      <c r="ANY160" s="5"/>
      <c r="ANZ160" s="5"/>
      <c r="AOA160" s="5"/>
      <c r="AOB160" s="5"/>
      <c r="AOC160" s="5"/>
      <c r="AOD160" s="5"/>
      <c r="AOE160" s="5"/>
      <c r="AOF160" s="5"/>
      <c r="AOG160" s="5"/>
      <c r="AOH160" s="5"/>
      <c r="AOI160" s="5"/>
      <c r="AOJ160" s="5"/>
      <c r="AOK160" s="5"/>
      <c r="AOL160" s="5"/>
      <c r="AOM160" s="5"/>
      <c r="AON160" s="5"/>
      <c r="AOO160" s="5"/>
      <c r="AOP160" s="5"/>
      <c r="AOQ160" s="5"/>
      <c r="AOR160" s="5"/>
      <c r="AOS160" s="5"/>
      <c r="AOT160" s="5"/>
      <c r="AOU160" s="5"/>
      <c r="AOV160" s="5"/>
      <c r="AOW160" s="5"/>
      <c r="AOX160" s="5"/>
      <c r="AOY160" s="5"/>
      <c r="AOZ160" s="5"/>
      <c r="APA160" s="5"/>
      <c r="APB160" s="5"/>
      <c r="APC160" s="5"/>
      <c r="APD160" s="5"/>
      <c r="APE160" s="5"/>
      <c r="APF160" s="5"/>
      <c r="APG160" s="5"/>
      <c r="APH160" s="5"/>
      <c r="API160" s="5"/>
      <c r="APJ160" s="5"/>
      <c r="APK160" s="5"/>
      <c r="APL160" s="5"/>
      <c r="APM160" s="5"/>
      <c r="APN160" s="5"/>
      <c r="APO160" s="5"/>
      <c r="APP160" s="5"/>
      <c r="APQ160" s="5"/>
      <c r="APR160" s="5"/>
      <c r="APS160" s="5"/>
      <c r="APT160" s="5"/>
      <c r="APU160" s="5"/>
      <c r="APV160" s="5"/>
      <c r="APW160" s="5"/>
      <c r="APX160" s="5"/>
      <c r="APY160" s="5"/>
      <c r="APZ160" s="5"/>
      <c r="AQA160" s="5"/>
      <c r="AQB160" s="5"/>
      <c r="AQC160" s="5"/>
      <c r="AQD160" s="5"/>
      <c r="AQE160" s="5"/>
      <c r="AQF160" s="5"/>
      <c r="AQG160" s="5"/>
      <c r="AQH160" s="5"/>
      <c r="AQI160" s="5"/>
      <c r="AQJ160" s="5"/>
      <c r="AQK160" s="5"/>
      <c r="AQL160" s="5"/>
      <c r="AQM160" s="5"/>
      <c r="AQN160" s="5"/>
      <c r="AQO160" s="5"/>
      <c r="AQP160" s="5"/>
      <c r="AQQ160" s="5"/>
      <c r="AQR160" s="5"/>
      <c r="AQS160" s="5"/>
      <c r="AQT160" s="5"/>
      <c r="AQU160" s="5"/>
      <c r="AQV160" s="5"/>
      <c r="AQW160" s="5"/>
      <c r="AQX160" s="5"/>
      <c r="AQY160" s="5"/>
      <c r="AQZ160" s="5"/>
      <c r="ARA160" s="5"/>
      <c r="ARB160" s="5"/>
      <c r="ARC160" s="5"/>
      <c r="ARD160" s="5"/>
      <c r="ARE160" s="5"/>
      <c r="ARF160" s="5"/>
      <c r="ARG160" s="5"/>
      <c r="ARH160" s="5"/>
      <c r="ARI160" s="5"/>
      <c r="ARJ160" s="5"/>
      <c r="ARK160" s="5"/>
      <c r="ARL160" s="5"/>
      <c r="ARM160" s="5"/>
      <c r="ARN160" s="5"/>
      <c r="ARO160" s="5"/>
      <c r="ARP160" s="5"/>
      <c r="ARQ160" s="5"/>
      <c r="ARR160" s="5"/>
      <c r="ARS160" s="5"/>
      <c r="ART160" s="5"/>
      <c r="ARU160" s="5"/>
      <c r="ARV160" s="5"/>
      <c r="ARW160" s="5"/>
      <c r="ARX160" s="5"/>
      <c r="ARY160" s="5"/>
      <c r="ARZ160" s="5"/>
      <c r="ASA160" s="5"/>
      <c r="ASB160" s="5"/>
      <c r="ASC160" s="5"/>
      <c r="ASD160" s="5"/>
      <c r="ASE160" s="5"/>
      <c r="ASF160" s="5"/>
      <c r="ASG160" s="5"/>
      <c r="ASH160" s="5"/>
      <c r="ASI160" s="5"/>
      <c r="ASJ160" s="5"/>
      <c r="ASK160" s="5"/>
      <c r="ASL160" s="5"/>
      <c r="ASM160" s="5"/>
      <c r="ASN160" s="5"/>
      <c r="ASO160" s="5"/>
      <c r="ASP160" s="5"/>
      <c r="ASQ160" s="5"/>
      <c r="ASR160" s="5"/>
      <c r="ASS160" s="5"/>
      <c r="AST160" s="5"/>
      <c r="ASU160" s="5"/>
      <c r="ASV160" s="5"/>
      <c r="ASW160" s="5"/>
      <c r="ASX160" s="5"/>
      <c r="ASY160" s="5"/>
      <c r="ASZ160" s="5"/>
      <c r="ATA160" s="5"/>
      <c r="ATB160" s="5"/>
      <c r="ATC160" s="5"/>
    </row>
    <row r="161" spans="1:1199" s="4" customFormat="1" ht="45" customHeight="1">
      <c r="A161" s="13">
        <f t="shared" si="13"/>
        <v>141</v>
      </c>
      <c r="B161" s="14" t="s">
        <v>616</v>
      </c>
      <c r="C161" s="13" t="s">
        <v>617</v>
      </c>
      <c r="D161" s="13" t="s">
        <v>593</v>
      </c>
      <c r="E161" s="13" t="s">
        <v>618</v>
      </c>
      <c r="F161" s="13" t="s">
        <v>619</v>
      </c>
      <c r="G161" s="13" t="s">
        <v>620</v>
      </c>
      <c r="H161" s="13" t="s">
        <v>90</v>
      </c>
      <c r="I161" s="13" t="s">
        <v>91</v>
      </c>
    </row>
    <row r="162" spans="1:1199" s="4" customFormat="1" ht="35.1" customHeight="1">
      <c r="A162" s="13">
        <f t="shared" si="13"/>
        <v>142</v>
      </c>
      <c r="B162" s="14" t="s">
        <v>621</v>
      </c>
      <c r="C162" s="13" t="s">
        <v>622</v>
      </c>
      <c r="D162" s="13" t="s">
        <v>593</v>
      </c>
      <c r="E162" s="13" t="s">
        <v>623</v>
      </c>
      <c r="F162" s="13" t="s">
        <v>624</v>
      </c>
      <c r="G162" s="13" t="s">
        <v>625</v>
      </c>
      <c r="H162" s="13" t="s">
        <v>90</v>
      </c>
      <c r="I162" s="13" t="s">
        <v>91</v>
      </c>
    </row>
    <row r="163" spans="1:1199" s="4" customFormat="1" ht="35.1" customHeight="1">
      <c r="A163" s="13">
        <f t="shared" si="13"/>
        <v>143</v>
      </c>
      <c r="B163" s="14" t="s">
        <v>626</v>
      </c>
      <c r="C163" s="13" t="s">
        <v>627</v>
      </c>
      <c r="D163" s="13" t="s">
        <v>593</v>
      </c>
      <c r="E163" s="13" t="s">
        <v>628</v>
      </c>
      <c r="F163" s="13" t="s">
        <v>629</v>
      </c>
      <c r="G163" s="13" t="s">
        <v>630</v>
      </c>
      <c r="H163" s="13" t="s">
        <v>90</v>
      </c>
      <c r="I163" s="13" t="s">
        <v>91</v>
      </c>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c r="JC163" s="5"/>
      <c r="JD163" s="5"/>
      <c r="JE163" s="5"/>
      <c r="JF163" s="5"/>
      <c r="JG163" s="5"/>
      <c r="JH163" s="5"/>
      <c r="JI163" s="5"/>
      <c r="JJ163" s="5"/>
      <c r="JK163" s="5"/>
      <c r="JL163" s="5"/>
      <c r="JM163" s="5"/>
      <c r="JN163" s="5"/>
      <c r="JO163" s="5"/>
      <c r="JP163" s="5"/>
      <c r="JQ163" s="5"/>
      <c r="JR163" s="5"/>
      <c r="JS163" s="5"/>
      <c r="JT163" s="5"/>
      <c r="JU163" s="5"/>
      <c r="JV163" s="5"/>
      <c r="JW163" s="5"/>
      <c r="JX163" s="5"/>
      <c r="JY163" s="5"/>
      <c r="JZ163" s="5"/>
      <c r="KA163" s="5"/>
      <c r="KB163" s="5"/>
      <c r="KC163" s="5"/>
      <c r="KD163" s="5"/>
      <c r="KE163" s="5"/>
      <c r="KF163" s="5"/>
      <c r="KG163" s="5"/>
      <c r="KH163" s="5"/>
      <c r="KI163" s="5"/>
      <c r="KJ163" s="5"/>
      <c r="KK163" s="5"/>
      <c r="KL163" s="5"/>
      <c r="KM163" s="5"/>
      <c r="KN163" s="5"/>
      <c r="KO163" s="5"/>
      <c r="KP163" s="5"/>
      <c r="KQ163" s="5"/>
      <c r="KR163" s="5"/>
      <c r="KS163" s="5"/>
      <c r="KT163" s="5"/>
      <c r="KU163" s="5"/>
      <c r="KV163" s="5"/>
      <c r="KW163" s="5"/>
      <c r="KX163" s="5"/>
      <c r="KY163" s="5"/>
      <c r="KZ163" s="5"/>
      <c r="LA163" s="5"/>
      <c r="LB163" s="5"/>
      <c r="LC163" s="5"/>
      <c r="LD163" s="5"/>
      <c r="LE163" s="5"/>
      <c r="LF163" s="5"/>
      <c r="LG163" s="5"/>
      <c r="LH163" s="5"/>
      <c r="LI163" s="5"/>
      <c r="LJ163" s="5"/>
      <c r="LK163" s="5"/>
      <c r="LL163" s="5"/>
      <c r="LM163" s="5"/>
      <c r="LN163" s="5"/>
      <c r="LO163" s="5"/>
      <c r="LP163" s="5"/>
      <c r="LQ163" s="5"/>
      <c r="LR163" s="5"/>
      <c r="LS163" s="5"/>
      <c r="LT163" s="5"/>
      <c r="LU163" s="5"/>
      <c r="LV163" s="5"/>
      <c r="LW163" s="5"/>
      <c r="LX163" s="5"/>
      <c r="LY163" s="5"/>
      <c r="LZ163" s="5"/>
      <c r="MA163" s="5"/>
      <c r="MB163" s="5"/>
      <c r="MC163" s="5"/>
      <c r="MD163" s="5"/>
      <c r="ME163" s="5"/>
      <c r="MF163" s="5"/>
      <c r="MG163" s="5"/>
      <c r="MH163" s="5"/>
      <c r="MI163" s="5"/>
      <c r="MJ163" s="5"/>
      <c r="MK163" s="5"/>
      <c r="ML163" s="5"/>
      <c r="MM163" s="5"/>
      <c r="MN163" s="5"/>
      <c r="MO163" s="5"/>
      <c r="MP163" s="5"/>
      <c r="MQ163" s="5"/>
      <c r="MR163" s="5"/>
      <c r="MS163" s="5"/>
      <c r="MT163" s="5"/>
      <c r="MU163" s="5"/>
      <c r="MV163" s="5"/>
      <c r="MW163" s="5"/>
      <c r="MX163" s="5"/>
      <c r="MY163" s="5"/>
      <c r="MZ163" s="5"/>
      <c r="NA163" s="5"/>
      <c r="NB163" s="5"/>
      <c r="NC163" s="5"/>
      <c r="ND163" s="5"/>
      <c r="NE163" s="5"/>
      <c r="NF163" s="5"/>
      <c r="NG163" s="5"/>
      <c r="NH163" s="5"/>
      <c r="NI163" s="5"/>
      <c r="NJ163" s="5"/>
      <c r="NK163" s="5"/>
      <c r="NL163" s="5"/>
      <c r="NM163" s="5"/>
      <c r="NN163" s="5"/>
      <c r="NO163" s="5"/>
      <c r="NP163" s="5"/>
      <c r="NQ163" s="5"/>
      <c r="NR163" s="5"/>
      <c r="NS163" s="5"/>
      <c r="NT163" s="5"/>
      <c r="NU163" s="5"/>
      <c r="NV163" s="5"/>
      <c r="NW163" s="5"/>
      <c r="NX163" s="5"/>
      <c r="NY163" s="5"/>
      <c r="NZ163" s="5"/>
      <c r="OA163" s="5"/>
      <c r="OB163" s="5"/>
      <c r="OC163" s="5"/>
      <c r="OD163" s="5"/>
      <c r="OE163" s="5"/>
      <c r="OF163" s="5"/>
      <c r="OG163" s="5"/>
      <c r="OH163" s="5"/>
      <c r="OI163" s="5"/>
      <c r="OJ163" s="5"/>
      <c r="OK163" s="5"/>
      <c r="OL163" s="5"/>
      <c r="OM163" s="5"/>
      <c r="ON163" s="5"/>
      <c r="OO163" s="5"/>
      <c r="OP163" s="5"/>
      <c r="OQ163" s="5"/>
      <c r="OR163" s="5"/>
      <c r="OS163" s="5"/>
      <c r="OT163" s="5"/>
      <c r="OU163" s="5"/>
      <c r="OV163" s="5"/>
      <c r="OW163" s="5"/>
      <c r="OX163" s="5"/>
      <c r="OY163" s="5"/>
      <c r="OZ163" s="5"/>
      <c r="PA163" s="5"/>
      <c r="PB163" s="5"/>
      <c r="PC163" s="5"/>
      <c r="PD163" s="5"/>
      <c r="PE163" s="5"/>
      <c r="PF163" s="5"/>
      <c r="PG163" s="5"/>
      <c r="PH163" s="5"/>
      <c r="PI163" s="5"/>
      <c r="PJ163" s="5"/>
      <c r="PK163" s="5"/>
      <c r="PL163" s="5"/>
      <c r="PM163" s="5"/>
      <c r="PN163" s="5"/>
      <c r="PO163" s="5"/>
      <c r="PP163" s="5"/>
      <c r="PQ163" s="5"/>
      <c r="PR163" s="5"/>
      <c r="PS163" s="5"/>
      <c r="PT163" s="5"/>
      <c r="PU163" s="5"/>
      <c r="PV163" s="5"/>
      <c r="PW163" s="5"/>
      <c r="PX163" s="5"/>
      <c r="PY163" s="5"/>
      <c r="PZ163" s="5"/>
      <c r="QA163" s="5"/>
      <c r="QB163" s="5"/>
      <c r="QC163" s="5"/>
      <c r="QD163" s="5"/>
      <c r="QE163" s="5"/>
      <c r="QF163" s="5"/>
      <c r="QG163" s="5"/>
      <c r="QH163" s="5"/>
      <c r="QI163" s="5"/>
      <c r="QJ163" s="5"/>
      <c r="QK163" s="5"/>
      <c r="QL163" s="5"/>
      <c r="QM163" s="5"/>
      <c r="QN163" s="5"/>
      <c r="QO163" s="5"/>
      <c r="QP163" s="5"/>
      <c r="QQ163" s="5"/>
      <c r="QR163" s="5"/>
      <c r="QS163" s="5"/>
      <c r="QT163" s="5"/>
      <c r="QU163" s="5"/>
      <c r="QV163" s="5"/>
      <c r="QW163" s="5"/>
      <c r="QX163" s="5"/>
      <c r="QY163" s="5"/>
      <c r="QZ163" s="5"/>
      <c r="RA163" s="5"/>
      <c r="RB163" s="5"/>
      <c r="RC163" s="5"/>
      <c r="RD163" s="5"/>
      <c r="RE163" s="5"/>
      <c r="RF163" s="5"/>
      <c r="RG163" s="5"/>
      <c r="RH163" s="5"/>
      <c r="RI163" s="5"/>
      <c r="RJ163" s="5"/>
      <c r="RK163" s="5"/>
      <c r="RL163" s="5"/>
      <c r="RM163" s="5"/>
      <c r="RN163" s="5"/>
      <c r="RO163" s="5"/>
      <c r="RP163" s="5"/>
      <c r="RQ163" s="5"/>
      <c r="RR163" s="5"/>
      <c r="RS163" s="5"/>
      <c r="RT163" s="5"/>
      <c r="RU163" s="5"/>
      <c r="RV163" s="5"/>
      <c r="RW163" s="5"/>
      <c r="RX163" s="5"/>
      <c r="RY163" s="5"/>
      <c r="RZ163" s="5"/>
      <c r="SA163" s="5"/>
      <c r="SB163" s="5"/>
      <c r="SC163" s="5"/>
      <c r="SD163" s="5"/>
      <c r="SE163" s="5"/>
      <c r="SF163" s="5"/>
      <c r="SG163" s="5"/>
      <c r="SH163" s="5"/>
      <c r="SI163" s="5"/>
      <c r="SJ163" s="5"/>
      <c r="SK163" s="5"/>
      <c r="SL163" s="5"/>
      <c r="SM163" s="5"/>
      <c r="SN163" s="5"/>
      <c r="SO163" s="5"/>
      <c r="SP163" s="5"/>
      <c r="SQ163" s="5"/>
      <c r="SR163" s="5"/>
      <c r="SS163" s="5"/>
      <c r="ST163" s="5"/>
      <c r="SU163" s="5"/>
      <c r="SV163" s="5"/>
      <c r="SW163" s="5"/>
      <c r="SX163" s="5"/>
      <c r="SY163" s="5"/>
      <c r="SZ163" s="5"/>
      <c r="TA163" s="5"/>
      <c r="TB163" s="5"/>
      <c r="TC163" s="5"/>
      <c r="TD163" s="5"/>
      <c r="TE163" s="5"/>
      <c r="TF163" s="5"/>
      <c r="TG163" s="5"/>
      <c r="TH163" s="5"/>
      <c r="TI163" s="5"/>
      <c r="TJ163" s="5"/>
      <c r="TK163" s="5"/>
      <c r="TL163" s="5"/>
      <c r="TM163" s="5"/>
      <c r="TN163" s="5"/>
      <c r="TO163" s="5"/>
      <c r="TP163" s="5"/>
      <c r="TQ163" s="5"/>
      <c r="TR163" s="5"/>
      <c r="TS163" s="5"/>
      <c r="TT163" s="5"/>
      <c r="TU163" s="5"/>
      <c r="TV163" s="5"/>
      <c r="TW163" s="5"/>
      <c r="TX163" s="5"/>
      <c r="TY163" s="5"/>
      <c r="TZ163" s="5"/>
      <c r="UA163" s="5"/>
      <c r="UB163" s="5"/>
      <c r="UC163" s="5"/>
      <c r="UD163" s="5"/>
      <c r="UE163" s="5"/>
      <c r="UF163" s="5"/>
      <c r="UG163" s="5"/>
      <c r="UH163" s="5"/>
      <c r="UI163" s="5"/>
      <c r="UJ163" s="5"/>
      <c r="UK163" s="5"/>
      <c r="UL163" s="5"/>
      <c r="UM163" s="5"/>
      <c r="UN163" s="5"/>
      <c r="UO163" s="5"/>
      <c r="UP163" s="5"/>
      <c r="UQ163" s="5"/>
      <c r="UR163" s="5"/>
      <c r="US163" s="5"/>
      <c r="UT163" s="5"/>
      <c r="UU163" s="5"/>
      <c r="UV163" s="5"/>
      <c r="UW163" s="5"/>
      <c r="UX163" s="5"/>
      <c r="UY163" s="5"/>
      <c r="UZ163" s="5"/>
      <c r="VA163" s="5"/>
      <c r="VB163" s="5"/>
      <c r="VC163" s="5"/>
      <c r="VD163" s="5"/>
      <c r="VE163" s="5"/>
      <c r="VF163" s="5"/>
      <c r="VG163" s="5"/>
      <c r="VH163" s="5"/>
      <c r="VI163" s="5"/>
      <c r="VJ163" s="5"/>
      <c r="VK163" s="5"/>
      <c r="VL163" s="5"/>
      <c r="VM163" s="5"/>
      <c r="VN163" s="5"/>
      <c r="VO163" s="5"/>
      <c r="VP163" s="5"/>
      <c r="VQ163" s="5"/>
      <c r="VR163" s="5"/>
      <c r="VS163" s="5"/>
      <c r="VT163" s="5"/>
      <c r="VU163" s="5"/>
      <c r="VV163" s="5"/>
      <c r="VW163" s="5"/>
      <c r="VX163" s="5"/>
      <c r="VY163" s="5"/>
      <c r="VZ163" s="5"/>
      <c r="WA163" s="5"/>
      <c r="WB163" s="5"/>
      <c r="WC163" s="5"/>
      <c r="WD163" s="5"/>
      <c r="WE163" s="5"/>
      <c r="WF163" s="5"/>
      <c r="WG163" s="5"/>
      <c r="WH163" s="5"/>
      <c r="WI163" s="5"/>
      <c r="WJ163" s="5"/>
      <c r="WK163" s="5"/>
      <c r="WL163" s="5"/>
      <c r="WM163" s="5"/>
      <c r="WN163" s="5"/>
      <c r="WO163" s="5"/>
      <c r="WP163" s="5"/>
      <c r="WQ163" s="5"/>
      <c r="WR163" s="5"/>
      <c r="WS163" s="5"/>
      <c r="WT163" s="5"/>
      <c r="WU163" s="5"/>
      <c r="WV163" s="5"/>
      <c r="WW163" s="5"/>
      <c r="WX163" s="5"/>
      <c r="WY163" s="5"/>
      <c r="WZ163" s="5"/>
      <c r="XA163" s="5"/>
      <c r="XB163" s="5"/>
      <c r="XC163" s="5"/>
      <c r="XD163" s="5"/>
      <c r="XE163" s="5"/>
      <c r="XF163" s="5"/>
      <c r="XG163" s="5"/>
      <c r="XH163" s="5"/>
      <c r="XI163" s="5"/>
      <c r="XJ163" s="5"/>
      <c r="XK163" s="5"/>
      <c r="XL163" s="5"/>
      <c r="XM163" s="5"/>
      <c r="XN163" s="5"/>
      <c r="XO163" s="5"/>
      <c r="XP163" s="5"/>
      <c r="XQ163" s="5"/>
      <c r="XR163" s="5"/>
      <c r="XS163" s="5"/>
      <c r="XT163" s="5"/>
      <c r="XU163" s="5"/>
      <c r="XV163" s="5"/>
      <c r="XW163" s="5"/>
      <c r="XX163" s="5"/>
      <c r="XY163" s="5"/>
      <c r="XZ163" s="5"/>
      <c r="YA163" s="5"/>
      <c r="YB163" s="5"/>
      <c r="YC163" s="5"/>
      <c r="YD163" s="5"/>
      <c r="YE163" s="5"/>
      <c r="YF163" s="5"/>
      <c r="YG163" s="5"/>
      <c r="YH163" s="5"/>
      <c r="YI163" s="5"/>
      <c r="YJ163" s="5"/>
      <c r="YK163" s="5"/>
      <c r="YL163" s="5"/>
      <c r="YM163" s="5"/>
      <c r="YN163" s="5"/>
      <c r="YO163" s="5"/>
      <c r="YP163" s="5"/>
      <c r="YQ163" s="5"/>
      <c r="YR163" s="5"/>
      <c r="YS163" s="5"/>
      <c r="YT163" s="5"/>
      <c r="YU163" s="5"/>
      <c r="YV163" s="5"/>
      <c r="YW163" s="5"/>
      <c r="YX163" s="5"/>
      <c r="YY163" s="5"/>
      <c r="YZ163" s="5"/>
      <c r="ZA163" s="5"/>
      <c r="ZB163" s="5"/>
      <c r="ZC163" s="5"/>
      <c r="ZD163" s="5"/>
      <c r="ZE163" s="5"/>
      <c r="ZF163" s="5"/>
      <c r="ZG163" s="5"/>
      <c r="ZH163" s="5"/>
      <c r="ZI163" s="5"/>
      <c r="ZJ163" s="5"/>
      <c r="ZK163" s="5"/>
      <c r="ZL163" s="5"/>
      <c r="ZM163" s="5"/>
      <c r="ZN163" s="5"/>
      <c r="ZO163" s="5"/>
      <c r="ZP163" s="5"/>
      <c r="ZQ163" s="5"/>
      <c r="ZR163" s="5"/>
      <c r="ZS163" s="5"/>
      <c r="ZT163" s="5"/>
      <c r="ZU163" s="5"/>
      <c r="ZV163" s="5"/>
      <c r="ZW163" s="5"/>
      <c r="ZX163" s="5"/>
      <c r="ZY163" s="5"/>
      <c r="ZZ163" s="5"/>
      <c r="AAA163" s="5"/>
      <c r="AAB163" s="5"/>
      <c r="AAC163" s="5"/>
      <c r="AAD163" s="5"/>
      <c r="AAE163" s="5"/>
      <c r="AAF163" s="5"/>
      <c r="AAG163" s="5"/>
      <c r="AAH163" s="5"/>
      <c r="AAI163" s="5"/>
      <c r="AAJ163" s="5"/>
      <c r="AAK163" s="5"/>
      <c r="AAL163" s="5"/>
      <c r="AAM163" s="5"/>
      <c r="AAN163" s="5"/>
      <c r="AAO163" s="5"/>
      <c r="AAP163" s="5"/>
      <c r="AAQ163" s="5"/>
      <c r="AAR163" s="5"/>
      <c r="AAS163" s="5"/>
      <c r="AAT163" s="5"/>
      <c r="AAU163" s="5"/>
      <c r="AAV163" s="5"/>
      <c r="AAW163" s="5"/>
      <c r="AAX163" s="5"/>
      <c r="AAY163" s="5"/>
      <c r="AAZ163" s="5"/>
      <c r="ABA163" s="5"/>
      <c r="ABB163" s="5"/>
      <c r="ABC163" s="5"/>
      <c r="ABD163" s="5"/>
      <c r="ABE163" s="5"/>
      <c r="ABF163" s="5"/>
      <c r="ABG163" s="5"/>
      <c r="ABH163" s="5"/>
      <c r="ABI163" s="5"/>
      <c r="ABJ163" s="5"/>
      <c r="ABK163" s="5"/>
      <c r="ABL163" s="5"/>
      <c r="ABM163" s="5"/>
      <c r="ABN163" s="5"/>
      <c r="ABO163" s="5"/>
      <c r="ABP163" s="5"/>
      <c r="ABQ163" s="5"/>
      <c r="ABR163" s="5"/>
      <c r="ABS163" s="5"/>
      <c r="ABT163" s="5"/>
      <c r="ABU163" s="5"/>
      <c r="ABV163" s="5"/>
      <c r="ABW163" s="5"/>
      <c r="ABX163" s="5"/>
      <c r="ABY163" s="5"/>
      <c r="ABZ163" s="5"/>
      <c r="ACA163" s="5"/>
      <c r="ACB163" s="5"/>
      <c r="ACC163" s="5"/>
      <c r="ACD163" s="5"/>
      <c r="ACE163" s="5"/>
      <c r="ACF163" s="5"/>
      <c r="ACG163" s="5"/>
      <c r="ACH163" s="5"/>
      <c r="ACI163" s="5"/>
      <c r="ACJ163" s="5"/>
      <c r="ACK163" s="5"/>
      <c r="ACL163" s="5"/>
      <c r="ACM163" s="5"/>
      <c r="ACN163" s="5"/>
      <c r="ACO163" s="5"/>
      <c r="ACP163" s="5"/>
      <c r="ACQ163" s="5"/>
      <c r="ACR163" s="5"/>
      <c r="ACS163" s="5"/>
      <c r="ACT163" s="5"/>
      <c r="ACU163" s="5"/>
      <c r="ACV163" s="5"/>
      <c r="ACW163" s="5"/>
      <c r="ACX163" s="5"/>
      <c r="ACY163" s="5"/>
      <c r="ACZ163" s="5"/>
      <c r="ADA163" s="5"/>
      <c r="ADB163" s="5"/>
      <c r="ADC163" s="5"/>
      <c r="ADD163" s="5"/>
      <c r="ADE163" s="5"/>
      <c r="ADF163" s="5"/>
      <c r="ADG163" s="5"/>
      <c r="ADH163" s="5"/>
      <c r="ADI163" s="5"/>
      <c r="ADJ163" s="5"/>
      <c r="ADK163" s="5"/>
      <c r="ADL163" s="5"/>
      <c r="ADM163" s="5"/>
      <c r="ADN163" s="5"/>
      <c r="ADO163" s="5"/>
      <c r="ADP163" s="5"/>
      <c r="ADQ163" s="5"/>
      <c r="ADR163" s="5"/>
      <c r="ADS163" s="5"/>
      <c r="ADT163" s="5"/>
      <c r="ADU163" s="5"/>
      <c r="ADV163" s="5"/>
      <c r="ADW163" s="5"/>
      <c r="ADX163" s="5"/>
      <c r="ADY163" s="5"/>
      <c r="ADZ163" s="5"/>
      <c r="AEA163" s="5"/>
      <c r="AEB163" s="5"/>
      <c r="AEC163" s="5"/>
      <c r="AED163" s="5"/>
      <c r="AEE163" s="5"/>
      <c r="AEF163" s="5"/>
      <c r="AEG163" s="5"/>
      <c r="AEH163" s="5"/>
      <c r="AEI163" s="5"/>
      <c r="AEJ163" s="5"/>
      <c r="AEK163" s="5"/>
      <c r="AEL163" s="5"/>
      <c r="AEM163" s="5"/>
      <c r="AEN163" s="5"/>
      <c r="AEO163" s="5"/>
      <c r="AEP163" s="5"/>
      <c r="AEQ163" s="5"/>
      <c r="AER163" s="5"/>
      <c r="AES163" s="5"/>
      <c r="AET163" s="5"/>
      <c r="AEU163" s="5"/>
      <c r="AEV163" s="5"/>
      <c r="AEW163" s="5"/>
      <c r="AEX163" s="5"/>
      <c r="AEY163" s="5"/>
      <c r="AEZ163" s="5"/>
      <c r="AFA163" s="5"/>
      <c r="AFB163" s="5"/>
      <c r="AFC163" s="5"/>
      <c r="AFD163" s="5"/>
      <c r="AFE163" s="5"/>
      <c r="AFF163" s="5"/>
      <c r="AFG163" s="5"/>
      <c r="AFH163" s="5"/>
      <c r="AFI163" s="5"/>
      <c r="AFJ163" s="5"/>
      <c r="AFK163" s="5"/>
      <c r="AFL163" s="5"/>
      <c r="AFM163" s="5"/>
      <c r="AFN163" s="5"/>
      <c r="AFO163" s="5"/>
      <c r="AFP163" s="5"/>
      <c r="AFQ163" s="5"/>
      <c r="AFR163" s="5"/>
      <c r="AFS163" s="5"/>
      <c r="AFT163" s="5"/>
      <c r="AFU163" s="5"/>
      <c r="AFV163" s="5"/>
      <c r="AFW163" s="5"/>
      <c r="AFX163" s="5"/>
      <c r="AFY163" s="5"/>
      <c r="AFZ163" s="5"/>
      <c r="AGA163" s="5"/>
      <c r="AGB163" s="5"/>
      <c r="AGC163" s="5"/>
      <c r="AGD163" s="5"/>
      <c r="AGE163" s="5"/>
      <c r="AGF163" s="5"/>
      <c r="AGG163" s="5"/>
      <c r="AGH163" s="5"/>
      <c r="AGI163" s="5"/>
      <c r="AGJ163" s="5"/>
      <c r="AGK163" s="5"/>
      <c r="AGL163" s="5"/>
      <c r="AGM163" s="5"/>
      <c r="AGN163" s="5"/>
      <c r="AGO163" s="5"/>
      <c r="AGP163" s="5"/>
      <c r="AGQ163" s="5"/>
      <c r="AGR163" s="5"/>
      <c r="AGS163" s="5"/>
      <c r="AGT163" s="5"/>
      <c r="AGU163" s="5"/>
      <c r="AGV163" s="5"/>
      <c r="AGW163" s="5"/>
      <c r="AGX163" s="5"/>
      <c r="AGY163" s="5"/>
      <c r="AGZ163" s="5"/>
      <c r="AHA163" s="5"/>
      <c r="AHB163" s="5"/>
      <c r="AHC163" s="5"/>
      <c r="AHD163" s="5"/>
      <c r="AHE163" s="5"/>
      <c r="AHF163" s="5"/>
      <c r="AHG163" s="5"/>
      <c r="AHH163" s="5"/>
      <c r="AHI163" s="5"/>
      <c r="AHJ163" s="5"/>
      <c r="AHK163" s="5"/>
      <c r="AHL163" s="5"/>
      <c r="AHM163" s="5"/>
      <c r="AHN163" s="5"/>
      <c r="AHO163" s="5"/>
      <c r="AHP163" s="5"/>
      <c r="AHQ163" s="5"/>
      <c r="AHR163" s="5"/>
      <c r="AHS163" s="5"/>
      <c r="AHT163" s="5"/>
      <c r="AHU163" s="5"/>
      <c r="AHV163" s="5"/>
      <c r="AHW163" s="5"/>
      <c r="AHX163" s="5"/>
      <c r="AHY163" s="5"/>
      <c r="AHZ163" s="5"/>
      <c r="AIA163" s="5"/>
      <c r="AIB163" s="5"/>
      <c r="AIC163" s="5"/>
      <c r="AID163" s="5"/>
      <c r="AIE163" s="5"/>
      <c r="AIF163" s="5"/>
      <c r="AIG163" s="5"/>
      <c r="AIH163" s="5"/>
      <c r="AII163" s="5"/>
      <c r="AIJ163" s="5"/>
      <c r="AIK163" s="5"/>
      <c r="AIL163" s="5"/>
      <c r="AIM163" s="5"/>
      <c r="AIN163" s="5"/>
      <c r="AIO163" s="5"/>
      <c r="AIP163" s="5"/>
      <c r="AIQ163" s="5"/>
      <c r="AIR163" s="5"/>
      <c r="AIS163" s="5"/>
      <c r="AIT163" s="5"/>
      <c r="AIU163" s="5"/>
      <c r="AIV163" s="5"/>
      <c r="AIW163" s="5"/>
      <c r="AIX163" s="5"/>
      <c r="AIY163" s="5"/>
      <c r="AIZ163" s="5"/>
      <c r="AJA163" s="5"/>
      <c r="AJB163" s="5"/>
      <c r="AJC163" s="5"/>
      <c r="AJD163" s="5"/>
      <c r="AJE163" s="5"/>
      <c r="AJF163" s="5"/>
      <c r="AJG163" s="5"/>
      <c r="AJH163" s="5"/>
      <c r="AJI163" s="5"/>
      <c r="AJJ163" s="5"/>
      <c r="AJK163" s="5"/>
      <c r="AJL163" s="5"/>
      <c r="AJM163" s="5"/>
      <c r="AJN163" s="5"/>
      <c r="AJO163" s="5"/>
      <c r="AJP163" s="5"/>
      <c r="AJQ163" s="5"/>
      <c r="AJR163" s="5"/>
      <c r="AJS163" s="5"/>
      <c r="AJT163" s="5"/>
      <c r="AJU163" s="5"/>
      <c r="AJV163" s="5"/>
      <c r="AJW163" s="5"/>
      <c r="AJX163" s="5"/>
      <c r="AJY163" s="5"/>
      <c r="AJZ163" s="5"/>
      <c r="AKA163" s="5"/>
      <c r="AKB163" s="5"/>
      <c r="AKC163" s="5"/>
      <c r="AKD163" s="5"/>
      <c r="AKE163" s="5"/>
      <c r="AKF163" s="5"/>
      <c r="AKG163" s="5"/>
      <c r="AKH163" s="5"/>
      <c r="AKI163" s="5"/>
      <c r="AKJ163" s="5"/>
      <c r="AKK163" s="5"/>
      <c r="AKL163" s="5"/>
      <c r="AKM163" s="5"/>
      <c r="AKN163" s="5"/>
      <c r="AKO163" s="5"/>
      <c r="AKP163" s="5"/>
      <c r="AKQ163" s="5"/>
      <c r="AKR163" s="5"/>
      <c r="AKS163" s="5"/>
      <c r="AKT163" s="5"/>
      <c r="AKU163" s="5"/>
      <c r="AKV163" s="5"/>
      <c r="AKW163" s="5"/>
      <c r="AKX163" s="5"/>
      <c r="AKY163" s="5"/>
      <c r="AKZ163" s="5"/>
      <c r="ALA163" s="5"/>
      <c r="ALB163" s="5"/>
      <c r="ALC163" s="5"/>
      <c r="ALD163" s="5"/>
      <c r="ALE163" s="5"/>
      <c r="ALF163" s="5"/>
      <c r="ALG163" s="5"/>
      <c r="ALH163" s="5"/>
      <c r="ALI163" s="5"/>
      <c r="ALJ163" s="5"/>
      <c r="ALK163" s="5"/>
      <c r="ALL163" s="5"/>
      <c r="ALM163" s="5"/>
      <c r="ALN163" s="5"/>
      <c r="ALO163" s="5"/>
      <c r="ALP163" s="5"/>
      <c r="ALQ163" s="5"/>
      <c r="ALR163" s="5"/>
      <c r="ALS163" s="5"/>
      <c r="ALT163" s="5"/>
      <c r="ALU163" s="5"/>
      <c r="ALV163" s="5"/>
      <c r="ALW163" s="5"/>
      <c r="ALX163" s="5"/>
      <c r="ALY163" s="5"/>
      <c r="ALZ163" s="5"/>
      <c r="AMA163" s="5"/>
      <c r="AMB163" s="5"/>
      <c r="AMC163" s="5"/>
      <c r="AMD163" s="5"/>
      <c r="AME163" s="5"/>
      <c r="AMF163" s="5"/>
      <c r="AMG163" s="5"/>
      <c r="AMH163" s="5"/>
      <c r="AMI163" s="5"/>
      <c r="AMJ163" s="5"/>
      <c r="AMK163" s="5"/>
      <c r="AML163" s="5"/>
      <c r="AMM163" s="5"/>
      <c r="AMN163" s="5"/>
      <c r="AMO163" s="5"/>
      <c r="AMP163" s="5"/>
      <c r="AMQ163" s="5"/>
      <c r="AMR163" s="5"/>
      <c r="AMS163" s="5"/>
      <c r="AMT163" s="5"/>
      <c r="AMU163" s="5"/>
      <c r="AMV163" s="5"/>
      <c r="AMW163" s="5"/>
      <c r="AMX163" s="5"/>
      <c r="AMY163" s="5"/>
      <c r="AMZ163" s="5"/>
      <c r="ANA163" s="5"/>
      <c r="ANB163" s="5"/>
      <c r="ANC163" s="5"/>
      <c r="AND163" s="5"/>
      <c r="ANE163" s="5"/>
      <c r="ANF163" s="5"/>
      <c r="ANG163" s="5"/>
      <c r="ANH163" s="5"/>
      <c r="ANI163" s="5"/>
      <c r="ANJ163" s="5"/>
      <c r="ANK163" s="5"/>
      <c r="ANL163" s="5"/>
      <c r="ANM163" s="5"/>
      <c r="ANN163" s="5"/>
      <c r="ANO163" s="5"/>
      <c r="ANP163" s="5"/>
      <c r="ANQ163" s="5"/>
      <c r="ANR163" s="5"/>
      <c r="ANS163" s="5"/>
      <c r="ANT163" s="5"/>
      <c r="ANU163" s="5"/>
      <c r="ANV163" s="5"/>
      <c r="ANW163" s="5"/>
      <c r="ANX163" s="5"/>
      <c r="ANY163" s="5"/>
      <c r="ANZ163" s="5"/>
      <c r="AOA163" s="5"/>
      <c r="AOB163" s="5"/>
      <c r="AOC163" s="5"/>
      <c r="AOD163" s="5"/>
      <c r="AOE163" s="5"/>
      <c r="AOF163" s="5"/>
      <c r="AOG163" s="5"/>
      <c r="AOH163" s="5"/>
      <c r="AOI163" s="5"/>
      <c r="AOJ163" s="5"/>
      <c r="AOK163" s="5"/>
      <c r="AOL163" s="5"/>
      <c r="AOM163" s="5"/>
      <c r="AON163" s="5"/>
      <c r="AOO163" s="5"/>
      <c r="AOP163" s="5"/>
      <c r="AOQ163" s="5"/>
      <c r="AOR163" s="5"/>
      <c r="AOS163" s="5"/>
      <c r="AOT163" s="5"/>
      <c r="AOU163" s="5"/>
      <c r="AOV163" s="5"/>
      <c r="AOW163" s="5"/>
      <c r="AOX163" s="5"/>
      <c r="AOY163" s="5"/>
      <c r="AOZ163" s="5"/>
      <c r="APA163" s="5"/>
      <c r="APB163" s="5"/>
      <c r="APC163" s="5"/>
      <c r="APD163" s="5"/>
      <c r="APE163" s="5"/>
      <c r="APF163" s="5"/>
      <c r="APG163" s="5"/>
      <c r="APH163" s="5"/>
      <c r="API163" s="5"/>
      <c r="APJ163" s="5"/>
      <c r="APK163" s="5"/>
      <c r="APL163" s="5"/>
      <c r="APM163" s="5"/>
      <c r="APN163" s="5"/>
      <c r="APO163" s="5"/>
      <c r="APP163" s="5"/>
      <c r="APQ163" s="5"/>
      <c r="APR163" s="5"/>
      <c r="APS163" s="5"/>
      <c r="APT163" s="5"/>
      <c r="APU163" s="5"/>
      <c r="APV163" s="5"/>
      <c r="APW163" s="5"/>
      <c r="APX163" s="5"/>
      <c r="APY163" s="5"/>
      <c r="APZ163" s="5"/>
      <c r="AQA163" s="5"/>
      <c r="AQB163" s="5"/>
      <c r="AQC163" s="5"/>
      <c r="AQD163" s="5"/>
      <c r="AQE163" s="5"/>
      <c r="AQF163" s="5"/>
      <c r="AQG163" s="5"/>
      <c r="AQH163" s="5"/>
      <c r="AQI163" s="5"/>
      <c r="AQJ163" s="5"/>
      <c r="AQK163" s="5"/>
      <c r="AQL163" s="5"/>
      <c r="AQM163" s="5"/>
      <c r="AQN163" s="5"/>
      <c r="AQO163" s="5"/>
      <c r="AQP163" s="5"/>
      <c r="AQQ163" s="5"/>
      <c r="AQR163" s="5"/>
      <c r="AQS163" s="5"/>
      <c r="AQT163" s="5"/>
      <c r="AQU163" s="5"/>
      <c r="AQV163" s="5"/>
      <c r="AQW163" s="5"/>
      <c r="AQX163" s="5"/>
      <c r="AQY163" s="5"/>
      <c r="AQZ163" s="5"/>
      <c r="ARA163" s="5"/>
      <c r="ARB163" s="5"/>
      <c r="ARC163" s="5"/>
      <c r="ARD163" s="5"/>
      <c r="ARE163" s="5"/>
      <c r="ARF163" s="5"/>
      <c r="ARG163" s="5"/>
      <c r="ARH163" s="5"/>
      <c r="ARI163" s="5"/>
      <c r="ARJ163" s="5"/>
      <c r="ARK163" s="5"/>
      <c r="ARL163" s="5"/>
      <c r="ARM163" s="5"/>
      <c r="ARN163" s="5"/>
      <c r="ARO163" s="5"/>
      <c r="ARP163" s="5"/>
      <c r="ARQ163" s="5"/>
      <c r="ARR163" s="5"/>
      <c r="ARS163" s="5"/>
      <c r="ART163" s="5"/>
      <c r="ARU163" s="5"/>
      <c r="ARV163" s="5"/>
      <c r="ARW163" s="5"/>
      <c r="ARX163" s="5"/>
      <c r="ARY163" s="5"/>
      <c r="ARZ163" s="5"/>
      <c r="ASA163" s="5"/>
      <c r="ASB163" s="5"/>
      <c r="ASC163" s="5"/>
      <c r="ASD163" s="5"/>
      <c r="ASE163" s="5"/>
      <c r="ASF163" s="5"/>
      <c r="ASG163" s="5"/>
      <c r="ASH163" s="5"/>
      <c r="ASI163" s="5"/>
      <c r="ASJ163" s="5"/>
      <c r="ASK163" s="5"/>
      <c r="ASL163" s="5"/>
      <c r="ASM163" s="5"/>
      <c r="ASN163" s="5"/>
      <c r="ASO163" s="5"/>
      <c r="ASP163" s="5"/>
      <c r="ASQ163" s="5"/>
      <c r="ASR163" s="5"/>
      <c r="ASS163" s="5"/>
      <c r="AST163" s="5"/>
      <c r="ASU163" s="5"/>
      <c r="ASV163" s="5"/>
      <c r="ASW163" s="5"/>
      <c r="ASX163" s="5"/>
      <c r="ASY163" s="5"/>
      <c r="ASZ163" s="5"/>
      <c r="ATA163" s="5"/>
      <c r="ATB163" s="5"/>
      <c r="ATC163" s="5"/>
    </row>
    <row r="164" spans="1:1199" s="4" customFormat="1" ht="45" customHeight="1">
      <c r="A164" s="13">
        <f t="shared" si="13"/>
        <v>144</v>
      </c>
      <c r="B164" s="14" t="s">
        <v>631</v>
      </c>
      <c r="C164" s="13" t="s">
        <v>632</v>
      </c>
      <c r="D164" s="13" t="s">
        <v>593</v>
      </c>
      <c r="E164" s="13" t="s">
        <v>633</v>
      </c>
      <c r="F164" s="13" t="s">
        <v>634</v>
      </c>
      <c r="G164" s="13" t="s">
        <v>635</v>
      </c>
      <c r="H164" s="13" t="s">
        <v>90</v>
      </c>
      <c r="I164" s="13" t="s">
        <v>91</v>
      </c>
    </row>
    <row r="165" spans="1:1199" s="4" customFormat="1" ht="35.1" customHeight="1">
      <c r="A165" s="13">
        <f t="shared" si="13"/>
        <v>145</v>
      </c>
      <c r="B165" s="14" t="s">
        <v>636</v>
      </c>
      <c r="C165" s="13" t="s">
        <v>622</v>
      </c>
      <c r="D165" s="13" t="s">
        <v>593</v>
      </c>
      <c r="E165" s="13" t="s">
        <v>637</v>
      </c>
      <c r="F165" s="13" t="s">
        <v>638</v>
      </c>
      <c r="G165" s="13" t="s">
        <v>639</v>
      </c>
      <c r="H165" s="13" t="s">
        <v>90</v>
      </c>
      <c r="I165" s="13" t="s">
        <v>91</v>
      </c>
    </row>
    <row r="166" spans="1:1199" s="4" customFormat="1" ht="35.1" customHeight="1">
      <c r="A166" s="13">
        <f t="shared" si="13"/>
        <v>146</v>
      </c>
      <c r="B166" s="14" t="s">
        <v>640</v>
      </c>
      <c r="C166" s="13" t="s">
        <v>641</v>
      </c>
      <c r="D166" s="13" t="s">
        <v>593</v>
      </c>
      <c r="E166" s="13" t="s">
        <v>642</v>
      </c>
      <c r="F166" s="13" t="s">
        <v>643</v>
      </c>
      <c r="G166" s="13" t="s">
        <v>644</v>
      </c>
      <c r="H166" s="13" t="s">
        <v>90</v>
      </c>
      <c r="I166" s="13" t="s">
        <v>91</v>
      </c>
    </row>
    <row r="167" spans="1:1199" s="4" customFormat="1" ht="45" customHeight="1">
      <c r="A167" s="13">
        <f t="shared" ref="A167:A176" si="14">ROW()-20</f>
        <v>147</v>
      </c>
      <c r="B167" s="14" t="s">
        <v>645</v>
      </c>
      <c r="C167" s="13" t="s">
        <v>646</v>
      </c>
      <c r="D167" s="13" t="s">
        <v>593</v>
      </c>
      <c r="E167" s="15" t="s">
        <v>647</v>
      </c>
      <c r="F167" s="13" t="s">
        <v>648</v>
      </c>
      <c r="G167" s="13" t="s">
        <v>649</v>
      </c>
      <c r="H167" s="13" t="s">
        <v>90</v>
      </c>
      <c r="I167" s="13" t="s">
        <v>91</v>
      </c>
    </row>
    <row r="168" spans="1:1199" s="4" customFormat="1" ht="45" customHeight="1">
      <c r="A168" s="13">
        <f t="shared" si="14"/>
        <v>148</v>
      </c>
      <c r="B168" s="14" t="s">
        <v>650</v>
      </c>
      <c r="C168" s="13" t="s">
        <v>651</v>
      </c>
      <c r="D168" s="13" t="s">
        <v>593</v>
      </c>
      <c r="E168" s="13" t="s">
        <v>652</v>
      </c>
      <c r="F168" s="13" t="s">
        <v>653</v>
      </c>
      <c r="G168" s="13" t="s">
        <v>654</v>
      </c>
      <c r="H168" s="13" t="s">
        <v>90</v>
      </c>
      <c r="I168" s="13" t="s">
        <v>91</v>
      </c>
    </row>
    <row r="169" spans="1:1199" s="4" customFormat="1" ht="45" customHeight="1">
      <c r="A169" s="13">
        <f t="shared" si="14"/>
        <v>149</v>
      </c>
      <c r="B169" s="14" t="s">
        <v>655</v>
      </c>
      <c r="C169" s="13" t="s">
        <v>656</v>
      </c>
      <c r="D169" s="13" t="s">
        <v>593</v>
      </c>
      <c r="E169" s="13" t="s">
        <v>657</v>
      </c>
      <c r="F169" s="13" t="s">
        <v>658</v>
      </c>
      <c r="G169" s="13" t="s">
        <v>659</v>
      </c>
      <c r="H169" s="13" t="s">
        <v>90</v>
      </c>
      <c r="I169" s="13" t="s">
        <v>91</v>
      </c>
    </row>
    <row r="170" spans="1:1199" s="4" customFormat="1" ht="41.1" customHeight="1">
      <c r="A170" s="13">
        <f t="shared" si="14"/>
        <v>150</v>
      </c>
      <c r="B170" s="14" t="s">
        <v>660</v>
      </c>
      <c r="C170" s="13" t="s">
        <v>661</v>
      </c>
      <c r="D170" s="13" t="s">
        <v>593</v>
      </c>
      <c r="E170" s="15" t="s">
        <v>662</v>
      </c>
      <c r="F170" s="13" t="s">
        <v>663</v>
      </c>
      <c r="G170" s="13" t="s">
        <v>664</v>
      </c>
      <c r="H170" s="13" t="s">
        <v>90</v>
      </c>
      <c r="I170" s="13" t="s">
        <v>91</v>
      </c>
    </row>
    <row r="171" spans="1:1199" s="4" customFormat="1" ht="45" customHeight="1">
      <c r="A171" s="13">
        <f t="shared" si="14"/>
        <v>151</v>
      </c>
      <c r="B171" s="14" t="s">
        <v>665</v>
      </c>
      <c r="C171" s="13" t="s">
        <v>666</v>
      </c>
      <c r="D171" s="13" t="s">
        <v>593</v>
      </c>
      <c r="E171" s="13" t="s">
        <v>667</v>
      </c>
      <c r="F171" s="13" t="s">
        <v>668</v>
      </c>
      <c r="G171" s="13" t="s">
        <v>669</v>
      </c>
      <c r="H171" s="13" t="s">
        <v>90</v>
      </c>
      <c r="I171" s="13" t="s">
        <v>530</v>
      </c>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c r="JA171" s="5"/>
      <c r="JB171" s="5"/>
      <c r="JC171" s="5"/>
      <c r="JD171" s="5"/>
      <c r="JE171" s="5"/>
      <c r="JF171" s="5"/>
      <c r="JG171" s="5"/>
      <c r="JH171" s="5"/>
      <c r="JI171" s="5"/>
      <c r="JJ171" s="5"/>
      <c r="JK171" s="5"/>
      <c r="JL171" s="5"/>
      <c r="JM171" s="5"/>
      <c r="JN171" s="5"/>
      <c r="JO171" s="5"/>
      <c r="JP171" s="5"/>
      <c r="JQ171" s="5"/>
      <c r="JR171" s="5"/>
      <c r="JS171" s="5"/>
      <c r="JT171" s="5"/>
      <c r="JU171" s="5"/>
      <c r="JV171" s="5"/>
      <c r="JW171" s="5"/>
      <c r="JX171" s="5"/>
      <c r="JY171" s="5"/>
      <c r="JZ171" s="5"/>
      <c r="KA171" s="5"/>
      <c r="KB171" s="5"/>
      <c r="KC171" s="5"/>
      <c r="KD171" s="5"/>
      <c r="KE171" s="5"/>
      <c r="KF171" s="5"/>
      <c r="KG171" s="5"/>
      <c r="KH171" s="5"/>
      <c r="KI171" s="5"/>
      <c r="KJ171" s="5"/>
      <c r="KK171" s="5"/>
      <c r="KL171" s="5"/>
      <c r="KM171" s="5"/>
      <c r="KN171" s="5"/>
      <c r="KO171" s="5"/>
      <c r="KP171" s="5"/>
      <c r="KQ171" s="5"/>
      <c r="KR171" s="5"/>
      <c r="KS171" s="5"/>
      <c r="KT171" s="5"/>
      <c r="KU171" s="5"/>
      <c r="KV171" s="5"/>
      <c r="KW171" s="5"/>
      <c r="KX171" s="5"/>
      <c r="KY171" s="5"/>
      <c r="KZ171" s="5"/>
      <c r="LA171" s="5"/>
      <c r="LB171" s="5"/>
      <c r="LC171" s="5"/>
      <c r="LD171" s="5"/>
      <c r="LE171" s="5"/>
      <c r="LF171" s="5"/>
      <c r="LG171" s="5"/>
      <c r="LH171" s="5"/>
      <c r="LI171" s="5"/>
      <c r="LJ171" s="5"/>
      <c r="LK171" s="5"/>
      <c r="LL171" s="5"/>
      <c r="LM171" s="5"/>
      <c r="LN171" s="5"/>
      <c r="LO171" s="5"/>
      <c r="LP171" s="5"/>
      <c r="LQ171" s="5"/>
      <c r="LR171" s="5"/>
      <c r="LS171" s="5"/>
      <c r="LT171" s="5"/>
      <c r="LU171" s="5"/>
      <c r="LV171" s="5"/>
      <c r="LW171" s="5"/>
      <c r="LX171" s="5"/>
      <c r="LY171" s="5"/>
      <c r="LZ171" s="5"/>
      <c r="MA171" s="5"/>
      <c r="MB171" s="5"/>
      <c r="MC171" s="5"/>
      <c r="MD171" s="5"/>
      <c r="ME171" s="5"/>
      <c r="MF171" s="5"/>
      <c r="MG171" s="5"/>
      <c r="MH171" s="5"/>
      <c r="MI171" s="5"/>
      <c r="MJ171" s="5"/>
      <c r="MK171" s="5"/>
      <c r="ML171" s="5"/>
      <c r="MM171" s="5"/>
      <c r="MN171" s="5"/>
      <c r="MO171" s="5"/>
      <c r="MP171" s="5"/>
      <c r="MQ171" s="5"/>
      <c r="MR171" s="5"/>
      <c r="MS171" s="5"/>
      <c r="MT171" s="5"/>
      <c r="MU171" s="5"/>
      <c r="MV171" s="5"/>
      <c r="MW171" s="5"/>
      <c r="MX171" s="5"/>
      <c r="MY171" s="5"/>
      <c r="MZ171" s="5"/>
      <c r="NA171" s="5"/>
      <c r="NB171" s="5"/>
      <c r="NC171" s="5"/>
      <c r="ND171" s="5"/>
      <c r="NE171" s="5"/>
      <c r="NF171" s="5"/>
      <c r="NG171" s="5"/>
      <c r="NH171" s="5"/>
      <c r="NI171" s="5"/>
      <c r="NJ171" s="5"/>
      <c r="NK171" s="5"/>
      <c r="NL171" s="5"/>
      <c r="NM171" s="5"/>
      <c r="NN171" s="5"/>
      <c r="NO171" s="5"/>
      <c r="NP171" s="5"/>
      <c r="NQ171" s="5"/>
      <c r="NR171" s="5"/>
      <c r="NS171" s="5"/>
      <c r="NT171" s="5"/>
      <c r="NU171" s="5"/>
      <c r="NV171" s="5"/>
      <c r="NW171" s="5"/>
      <c r="NX171" s="5"/>
      <c r="NY171" s="5"/>
      <c r="NZ171" s="5"/>
      <c r="OA171" s="5"/>
      <c r="OB171" s="5"/>
      <c r="OC171" s="5"/>
      <c r="OD171" s="5"/>
      <c r="OE171" s="5"/>
      <c r="OF171" s="5"/>
      <c r="OG171" s="5"/>
      <c r="OH171" s="5"/>
      <c r="OI171" s="5"/>
      <c r="OJ171" s="5"/>
      <c r="OK171" s="5"/>
      <c r="OL171" s="5"/>
      <c r="OM171" s="5"/>
      <c r="ON171" s="5"/>
      <c r="OO171" s="5"/>
      <c r="OP171" s="5"/>
      <c r="OQ171" s="5"/>
      <c r="OR171" s="5"/>
      <c r="OS171" s="5"/>
      <c r="OT171" s="5"/>
      <c r="OU171" s="5"/>
      <c r="OV171" s="5"/>
      <c r="OW171" s="5"/>
      <c r="OX171" s="5"/>
      <c r="OY171" s="5"/>
      <c r="OZ171" s="5"/>
      <c r="PA171" s="5"/>
      <c r="PB171" s="5"/>
      <c r="PC171" s="5"/>
      <c r="PD171" s="5"/>
      <c r="PE171" s="5"/>
      <c r="PF171" s="5"/>
      <c r="PG171" s="5"/>
      <c r="PH171" s="5"/>
      <c r="PI171" s="5"/>
      <c r="PJ171" s="5"/>
      <c r="PK171" s="5"/>
      <c r="PL171" s="5"/>
      <c r="PM171" s="5"/>
      <c r="PN171" s="5"/>
      <c r="PO171" s="5"/>
      <c r="PP171" s="5"/>
      <c r="PQ171" s="5"/>
      <c r="PR171" s="5"/>
      <c r="PS171" s="5"/>
      <c r="PT171" s="5"/>
      <c r="PU171" s="5"/>
      <c r="PV171" s="5"/>
      <c r="PW171" s="5"/>
      <c r="PX171" s="5"/>
      <c r="PY171" s="5"/>
      <c r="PZ171" s="5"/>
      <c r="QA171" s="5"/>
      <c r="QB171" s="5"/>
      <c r="QC171" s="5"/>
      <c r="QD171" s="5"/>
      <c r="QE171" s="5"/>
      <c r="QF171" s="5"/>
      <c r="QG171" s="5"/>
      <c r="QH171" s="5"/>
      <c r="QI171" s="5"/>
      <c r="QJ171" s="5"/>
      <c r="QK171" s="5"/>
      <c r="QL171" s="5"/>
      <c r="QM171" s="5"/>
      <c r="QN171" s="5"/>
      <c r="QO171" s="5"/>
      <c r="QP171" s="5"/>
      <c r="QQ171" s="5"/>
      <c r="QR171" s="5"/>
      <c r="QS171" s="5"/>
      <c r="QT171" s="5"/>
      <c r="QU171" s="5"/>
      <c r="QV171" s="5"/>
      <c r="QW171" s="5"/>
      <c r="QX171" s="5"/>
      <c r="QY171" s="5"/>
      <c r="QZ171" s="5"/>
      <c r="RA171" s="5"/>
      <c r="RB171" s="5"/>
      <c r="RC171" s="5"/>
      <c r="RD171" s="5"/>
      <c r="RE171" s="5"/>
      <c r="RF171" s="5"/>
      <c r="RG171" s="5"/>
      <c r="RH171" s="5"/>
      <c r="RI171" s="5"/>
      <c r="RJ171" s="5"/>
      <c r="RK171" s="5"/>
      <c r="RL171" s="5"/>
      <c r="RM171" s="5"/>
      <c r="RN171" s="5"/>
      <c r="RO171" s="5"/>
      <c r="RP171" s="5"/>
      <c r="RQ171" s="5"/>
      <c r="RR171" s="5"/>
      <c r="RS171" s="5"/>
      <c r="RT171" s="5"/>
      <c r="RU171" s="5"/>
      <c r="RV171" s="5"/>
      <c r="RW171" s="5"/>
      <c r="RX171" s="5"/>
      <c r="RY171" s="5"/>
      <c r="RZ171" s="5"/>
      <c r="SA171" s="5"/>
      <c r="SB171" s="5"/>
      <c r="SC171" s="5"/>
      <c r="SD171" s="5"/>
      <c r="SE171" s="5"/>
      <c r="SF171" s="5"/>
      <c r="SG171" s="5"/>
      <c r="SH171" s="5"/>
      <c r="SI171" s="5"/>
      <c r="SJ171" s="5"/>
      <c r="SK171" s="5"/>
      <c r="SL171" s="5"/>
      <c r="SM171" s="5"/>
      <c r="SN171" s="5"/>
      <c r="SO171" s="5"/>
      <c r="SP171" s="5"/>
      <c r="SQ171" s="5"/>
      <c r="SR171" s="5"/>
      <c r="SS171" s="5"/>
      <c r="ST171" s="5"/>
      <c r="SU171" s="5"/>
      <c r="SV171" s="5"/>
      <c r="SW171" s="5"/>
      <c r="SX171" s="5"/>
      <c r="SY171" s="5"/>
      <c r="SZ171" s="5"/>
      <c r="TA171" s="5"/>
      <c r="TB171" s="5"/>
      <c r="TC171" s="5"/>
      <c r="TD171" s="5"/>
      <c r="TE171" s="5"/>
      <c r="TF171" s="5"/>
      <c r="TG171" s="5"/>
      <c r="TH171" s="5"/>
      <c r="TI171" s="5"/>
      <c r="TJ171" s="5"/>
      <c r="TK171" s="5"/>
      <c r="TL171" s="5"/>
      <c r="TM171" s="5"/>
      <c r="TN171" s="5"/>
      <c r="TO171" s="5"/>
      <c r="TP171" s="5"/>
      <c r="TQ171" s="5"/>
      <c r="TR171" s="5"/>
      <c r="TS171" s="5"/>
      <c r="TT171" s="5"/>
      <c r="TU171" s="5"/>
      <c r="TV171" s="5"/>
      <c r="TW171" s="5"/>
      <c r="TX171" s="5"/>
      <c r="TY171" s="5"/>
      <c r="TZ171" s="5"/>
      <c r="UA171" s="5"/>
      <c r="UB171" s="5"/>
      <c r="UC171" s="5"/>
      <c r="UD171" s="5"/>
      <c r="UE171" s="5"/>
      <c r="UF171" s="5"/>
      <c r="UG171" s="5"/>
      <c r="UH171" s="5"/>
      <c r="UI171" s="5"/>
      <c r="UJ171" s="5"/>
      <c r="UK171" s="5"/>
      <c r="UL171" s="5"/>
      <c r="UM171" s="5"/>
      <c r="UN171" s="5"/>
      <c r="UO171" s="5"/>
      <c r="UP171" s="5"/>
      <c r="UQ171" s="5"/>
      <c r="UR171" s="5"/>
      <c r="US171" s="5"/>
      <c r="UT171" s="5"/>
      <c r="UU171" s="5"/>
      <c r="UV171" s="5"/>
      <c r="UW171" s="5"/>
      <c r="UX171" s="5"/>
      <c r="UY171" s="5"/>
      <c r="UZ171" s="5"/>
      <c r="VA171" s="5"/>
      <c r="VB171" s="5"/>
      <c r="VC171" s="5"/>
      <c r="VD171" s="5"/>
      <c r="VE171" s="5"/>
      <c r="VF171" s="5"/>
      <c r="VG171" s="5"/>
      <c r="VH171" s="5"/>
      <c r="VI171" s="5"/>
      <c r="VJ171" s="5"/>
      <c r="VK171" s="5"/>
      <c r="VL171" s="5"/>
      <c r="VM171" s="5"/>
      <c r="VN171" s="5"/>
      <c r="VO171" s="5"/>
      <c r="VP171" s="5"/>
      <c r="VQ171" s="5"/>
      <c r="VR171" s="5"/>
      <c r="VS171" s="5"/>
      <c r="VT171" s="5"/>
      <c r="VU171" s="5"/>
      <c r="VV171" s="5"/>
      <c r="VW171" s="5"/>
      <c r="VX171" s="5"/>
      <c r="VY171" s="5"/>
      <c r="VZ171" s="5"/>
      <c r="WA171" s="5"/>
      <c r="WB171" s="5"/>
      <c r="WC171" s="5"/>
      <c r="WD171" s="5"/>
      <c r="WE171" s="5"/>
      <c r="WF171" s="5"/>
      <c r="WG171" s="5"/>
      <c r="WH171" s="5"/>
      <c r="WI171" s="5"/>
      <c r="WJ171" s="5"/>
      <c r="WK171" s="5"/>
      <c r="WL171" s="5"/>
      <c r="WM171" s="5"/>
      <c r="WN171" s="5"/>
      <c r="WO171" s="5"/>
      <c r="WP171" s="5"/>
      <c r="WQ171" s="5"/>
      <c r="WR171" s="5"/>
      <c r="WS171" s="5"/>
      <c r="WT171" s="5"/>
      <c r="WU171" s="5"/>
      <c r="WV171" s="5"/>
      <c r="WW171" s="5"/>
      <c r="WX171" s="5"/>
      <c r="WY171" s="5"/>
      <c r="WZ171" s="5"/>
      <c r="XA171" s="5"/>
      <c r="XB171" s="5"/>
      <c r="XC171" s="5"/>
      <c r="XD171" s="5"/>
      <c r="XE171" s="5"/>
      <c r="XF171" s="5"/>
      <c r="XG171" s="5"/>
      <c r="XH171" s="5"/>
      <c r="XI171" s="5"/>
      <c r="XJ171" s="5"/>
      <c r="XK171" s="5"/>
      <c r="XL171" s="5"/>
      <c r="XM171" s="5"/>
      <c r="XN171" s="5"/>
      <c r="XO171" s="5"/>
      <c r="XP171" s="5"/>
      <c r="XQ171" s="5"/>
      <c r="XR171" s="5"/>
      <c r="XS171" s="5"/>
      <c r="XT171" s="5"/>
      <c r="XU171" s="5"/>
      <c r="XV171" s="5"/>
      <c r="XW171" s="5"/>
      <c r="XX171" s="5"/>
      <c r="XY171" s="5"/>
      <c r="XZ171" s="5"/>
      <c r="YA171" s="5"/>
      <c r="YB171" s="5"/>
      <c r="YC171" s="5"/>
      <c r="YD171" s="5"/>
      <c r="YE171" s="5"/>
      <c r="YF171" s="5"/>
      <c r="YG171" s="5"/>
      <c r="YH171" s="5"/>
      <c r="YI171" s="5"/>
      <c r="YJ171" s="5"/>
      <c r="YK171" s="5"/>
      <c r="YL171" s="5"/>
      <c r="YM171" s="5"/>
      <c r="YN171" s="5"/>
      <c r="YO171" s="5"/>
      <c r="YP171" s="5"/>
      <c r="YQ171" s="5"/>
      <c r="YR171" s="5"/>
      <c r="YS171" s="5"/>
      <c r="YT171" s="5"/>
      <c r="YU171" s="5"/>
      <c r="YV171" s="5"/>
      <c r="YW171" s="5"/>
      <c r="YX171" s="5"/>
      <c r="YY171" s="5"/>
      <c r="YZ171" s="5"/>
      <c r="ZA171" s="5"/>
      <c r="ZB171" s="5"/>
      <c r="ZC171" s="5"/>
      <c r="ZD171" s="5"/>
      <c r="ZE171" s="5"/>
      <c r="ZF171" s="5"/>
      <c r="ZG171" s="5"/>
      <c r="ZH171" s="5"/>
      <c r="ZI171" s="5"/>
      <c r="ZJ171" s="5"/>
      <c r="ZK171" s="5"/>
      <c r="ZL171" s="5"/>
      <c r="ZM171" s="5"/>
      <c r="ZN171" s="5"/>
      <c r="ZO171" s="5"/>
      <c r="ZP171" s="5"/>
      <c r="ZQ171" s="5"/>
      <c r="ZR171" s="5"/>
      <c r="ZS171" s="5"/>
      <c r="ZT171" s="5"/>
      <c r="ZU171" s="5"/>
      <c r="ZV171" s="5"/>
      <c r="ZW171" s="5"/>
      <c r="ZX171" s="5"/>
      <c r="ZY171" s="5"/>
      <c r="ZZ171" s="5"/>
      <c r="AAA171" s="5"/>
      <c r="AAB171" s="5"/>
      <c r="AAC171" s="5"/>
      <c r="AAD171" s="5"/>
      <c r="AAE171" s="5"/>
      <c r="AAF171" s="5"/>
      <c r="AAG171" s="5"/>
      <c r="AAH171" s="5"/>
      <c r="AAI171" s="5"/>
      <c r="AAJ171" s="5"/>
      <c r="AAK171" s="5"/>
      <c r="AAL171" s="5"/>
      <c r="AAM171" s="5"/>
      <c r="AAN171" s="5"/>
      <c r="AAO171" s="5"/>
      <c r="AAP171" s="5"/>
      <c r="AAQ171" s="5"/>
      <c r="AAR171" s="5"/>
      <c r="AAS171" s="5"/>
      <c r="AAT171" s="5"/>
      <c r="AAU171" s="5"/>
      <c r="AAV171" s="5"/>
      <c r="AAW171" s="5"/>
      <c r="AAX171" s="5"/>
      <c r="AAY171" s="5"/>
      <c r="AAZ171" s="5"/>
      <c r="ABA171" s="5"/>
      <c r="ABB171" s="5"/>
      <c r="ABC171" s="5"/>
      <c r="ABD171" s="5"/>
      <c r="ABE171" s="5"/>
      <c r="ABF171" s="5"/>
      <c r="ABG171" s="5"/>
      <c r="ABH171" s="5"/>
      <c r="ABI171" s="5"/>
      <c r="ABJ171" s="5"/>
      <c r="ABK171" s="5"/>
      <c r="ABL171" s="5"/>
      <c r="ABM171" s="5"/>
      <c r="ABN171" s="5"/>
      <c r="ABO171" s="5"/>
      <c r="ABP171" s="5"/>
      <c r="ABQ171" s="5"/>
      <c r="ABR171" s="5"/>
      <c r="ABS171" s="5"/>
      <c r="ABT171" s="5"/>
      <c r="ABU171" s="5"/>
      <c r="ABV171" s="5"/>
      <c r="ABW171" s="5"/>
      <c r="ABX171" s="5"/>
      <c r="ABY171" s="5"/>
      <c r="ABZ171" s="5"/>
      <c r="ACA171" s="5"/>
      <c r="ACB171" s="5"/>
      <c r="ACC171" s="5"/>
      <c r="ACD171" s="5"/>
      <c r="ACE171" s="5"/>
      <c r="ACF171" s="5"/>
      <c r="ACG171" s="5"/>
      <c r="ACH171" s="5"/>
      <c r="ACI171" s="5"/>
      <c r="ACJ171" s="5"/>
      <c r="ACK171" s="5"/>
      <c r="ACL171" s="5"/>
      <c r="ACM171" s="5"/>
      <c r="ACN171" s="5"/>
      <c r="ACO171" s="5"/>
      <c r="ACP171" s="5"/>
      <c r="ACQ171" s="5"/>
      <c r="ACR171" s="5"/>
      <c r="ACS171" s="5"/>
      <c r="ACT171" s="5"/>
      <c r="ACU171" s="5"/>
      <c r="ACV171" s="5"/>
      <c r="ACW171" s="5"/>
      <c r="ACX171" s="5"/>
      <c r="ACY171" s="5"/>
      <c r="ACZ171" s="5"/>
      <c r="ADA171" s="5"/>
      <c r="ADB171" s="5"/>
      <c r="ADC171" s="5"/>
      <c r="ADD171" s="5"/>
      <c r="ADE171" s="5"/>
      <c r="ADF171" s="5"/>
      <c r="ADG171" s="5"/>
      <c r="ADH171" s="5"/>
      <c r="ADI171" s="5"/>
      <c r="ADJ171" s="5"/>
      <c r="ADK171" s="5"/>
      <c r="ADL171" s="5"/>
      <c r="ADM171" s="5"/>
      <c r="ADN171" s="5"/>
      <c r="ADO171" s="5"/>
      <c r="ADP171" s="5"/>
      <c r="ADQ171" s="5"/>
      <c r="ADR171" s="5"/>
      <c r="ADS171" s="5"/>
      <c r="ADT171" s="5"/>
      <c r="ADU171" s="5"/>
      <c r="ADV171" s="5"/>
      <c r="ADW171" s="5"/>
      <c r="ADX171" s="5"/>
      <c r="ADY171" s="5"/>
      <c r="ADZ171" s="5"/>
      <c r="AEA171" s="5"/>
      <c r="AEB171" s="5"/>
      <c r="AEC171" s="5"/>
      <c r="AED171" s="5"/>
      <c r="AEE171" s="5"/>
      <c r="AEF171" s="5"/>
      <c r="AEG171" s="5"/>
      <c r="AEH171" s="5"/>
      <c r="AEI171" s="5"/>
      <c r="AEJ171" s="5"/>
      <c r="AEK171" s="5"/>
      <c r="AEL171" s="5"/>
      <c r="AEM171" s="5"/>
      <c r="AEN171" s="5"/>
      <c r="AEO171" s="5"/>
      <c r="AEP171" s="5"/>
      <c r="AEQ171" s="5"/>
      <c r="AER171" s="5"/>
      <c r="AES171" s="5"/>
      <c r="AET171" s="5"/>
      <c r="AEU171" s="5"/>
      <c r="AEV171" s="5"/>
      <c r="AEW171" s="5"/>
      <c r="AEX171" s="5"/>
      <c r="AEY171" s="5"/>
      <c r="AEZ171" s="5"/>
      <c r="AFA171" s="5"/>
      <c r="AFB171" s="5"/>
      <c r="AFC171" s="5"/>
      <c r="AFD171" s="5"/>
      <c r="AFE171" s="5"/>
      <c r="AFF171" s="5"/>
      <c r="AFG171" s="5"/>
      <c r="AFH171" s="5"/>
      <c r="AFI171" s="5"/>
      <c r="AFJ171" s="5"/>
      <c r="AFK171" s="5"/>
      <c r="AFL171" s="5"/>
      <c r="AFM171" s="5"/>
      <c r="AFN171" s="5"/>
      <c r="AFO171" s="5"/>
      <c r="AFP171" s="5"/>
      <c r="AFQ171" s="5"/>
      <c r="AFR171" s="5"/>
      <c r="AFS171" s="5"/>
      <c r="AFT171" s="5"/>
      <c r="AFU171" s="5"/>
      <c r="AFV171" s="5"/>
      <c r="AFW171" s="5"/>
      <c r="AFX171" s="5"/>
      <c r="AFY171" s="5"/>
      <c r="AFZ171" s="5"/>
      <c r="AGA171" s="5"/>
      <c r="AGB171" s="5"/>
      <c r="AGC171" s="5"/>
      <c r="AGD171" s="5"/>
      <c r="AGE171" s="5"/>
      <c r="AGF171" s="5"/>
      <c r="AGG171" s="5"/>
      <c r="AGH171" s="5"/>
      <c r="AGI171" s="5"/>
      <c r="AGJ171" s="5"/>
      <c r="AGK171" s="5"/>
      <c r="AGL171" s="5"/>
      <c r="AGM171" s="5"/>
      <c r="AGN171" s="5"/>
      <c r="AGO171" s="5"/>
      <c r="AGP171" s="5"/>
      <c r="AGQ171" s="5"/>
      <c r="AGR171" s="5"/>
      <c r="AGS171" s="5"/>
      <c r="AGT171" s="5"/>
      <c r="AGU171" s="5"/>
      <c r="AGV171" s="5"/>
      <c r="AGW171" s="5"/>
      <c r="AGX171" s="5"/>
      <c r="AGY171" s="5"/>
      <c r="AGZ171" s="5"/>
      <c r="AHA171" s="5"/>
      <c r="AHB171" s="5"/>
      <c r="AHC171" s="5"/>
      <c r="AHD171" s="5"/>
      <c r="AHE171" s="5"/>
      <c r="AHF171" s="5"/>
      <c r="AHG171" s="5"/>
      <c r="AHH171" s="5"/>
      <c r="AHI171" s="5"/>
      <c r="AHJ171" s="5"/>
      <c r="AHK171" s="5"/>
      <c r="AHL171" s="5"/>
      <c r="AHM171" s="5"/>
      <c r="AHN171" s="5"/>
      <c r="AHO171" s="5"/>
      <c r="AHP171" s="5"/>
      <c r="AHQ171" s="5"/>
      <c r="AHR171" s="5"/>
      <c r="AHS171" s="5"/>
      <c r="AHT171" s="5"/>
      <c r="AHU171" s="5"/>
      <c r="AHV171" s="5"/>
      <c r="AHW171" s="5"/>
      <c r="AHX171" s="5"/>
      <c r="AHY171" s="5"/>
      <c r="AHZ171" s="5"/>
      <c r="AIA171" s="5"/>
      <c r="AIB171" s="5"/>
      <c r="AIC171" s="5"/>
      <c r="AID171" s="5"/>
      <c r="AIE171" s="5"/>
      <c r="AIF171" s="5"/>
      <c r="AIG171" s="5"/>
      <c r="AIH171" s="5"/>
      <c r="AII171" s="5"/>
      <c r="AIJ171" s="5"/>
      <c r="AIK171" s="5"/>
      <c r="AIL171" s="5"/>
      <c r="AIM171" s="5"/>
      <c r="AIN171" s="5"/>
      <c r="AIO171" s="5"/>
      <c r="AIP171" s="5"/>
      <c r="AIQ171" s="5"/>
      <c r="AIR171" s="5"/>
      <c r="AIS171" s="5"/>
      <c r="AIT171" s="5"/>
      <c r="AIU171" s="5"/>
      <c r="AIV171" s="5"/>
      <c r="AIW171" s="5"/>
      <c r="AIX171" s="5"/>
      <c r="AIY171" s="5"/>
      <c r="AIZ171" s="5"/>
      <c r="AJA171" s="5"/>
      <c r="AJB171" s="5"/>
      <c r="AJC171" s="5"/>
      <c r="AJD171" s="5"/>
      <c r="AJE171" s="5"/>
      <c r="AJF171" s="5"/>
      <c r="AJG171" s="5"/>
      <c r="AJH171" s="5"/>
      <c r="AJI171" s="5"/>
      <c r="AJJ171" s="5"/>
      <c r="AJK171" s="5"/>
      <c r="AJL171" s="5"/>
      <c r="AJM171" s="5"/>
      <c r="AJN171" s="5"/>
      <c r="AJO171" s="5"/>
      <c r="AJP171" s="5"/>
      <c r="AJQ171" s="5"/>
      <c r="AJR171" s="5"/>
      <c r="AJS171" s="5"/>
      <c r="AJT171" s="5"/>
      <c r="AJU171" s="5"/>
      <c r="AJV171" s="5"/>
      <c r="AJW171" s="5"/>
      <c r="AJX171" s="5"/>
      <c r="AJY171" s="5"/>
      <c r="AJZ171" s="5"/>
      <c r="AKA171" s="5"/>
      <c r="AKB171" s="5"/>
      <c r="AKC171" s="5"/>
      <c r="AKD171" s="5"/>
      <c r="AKE171" s="5"/>
      <c r="AKF171" s="5"/>
      <c r="AKG171" s="5"/>
      <c r="AKH171" s="5"/>
      <c r="AKI171" s="5"/>
      <c r="AKJ171" s="5"/>
      <c r="AKK171" s="5"/>
      <c r="AKL171" s="5"/>
      <c r="AKM171" s="5"/>
      <c r="AKN171" s="5"/>
      <c r="AKO171" s="5"/>
      <c r="AKP171" s="5"/>
      <c r="AKQ171" s="5"/>
      <c r="AKR171" s="5"/>
      <c r="AKS171" s="5"/>
      <c r="AKT171" s="5"/>
      <c r="AKU171" s="5"/>
      <c r="AKV171" s="5"/>
      <c r="AKW171" s="5"/>
      <c r="AKX171" s="5"/>
      <c r="AKY171" s="5"/>
      <c r="AKZ171" s="5"/>
      <c r="ALA171" s="5"/>
      <c r="ALB171" s="5"/>
      <c r="ALC171" s="5"/>
      <c r="ALD171" s="5"/>
      <c r="ALE171" s="5"/>
      <c r="ALF171" s="5"/>
      <c r="ALG171" s="5"/>
      <c r="ALH171" s="5"/>
      <c r="ALI171" s="5"/>
      <c r="ALJ171" s="5"/>
      <c r="ALK171" s="5"/>
      <c r="ALL171" s="5"/>
      <c r="ALM171" s="5"/>
      <c r="ALN171" s="5"/>
      <c r="ALO171" s="5"/>
      <c r="ALP171" s="5"/>
      <c r="ALQ171" s="5"/>
      <c r="ALR171" s="5"/>
      <c r="ALS171" s="5"/>
      <c r="ALT171" s="5"/>
      <c r="ALU171" s="5"/>
      <c r="ALV171" s="5"/>
      <c r="ALW171" s="5"/>
      <c r="ALX171" s="5"/>
      <c r="ALY171" s="5"/>
      <c r="ALZ171" s="5"/>
      <c r="AMA171" s="5"/>
      <c r="AMB171" s="5"/>
      <c r="AMC171" s="5"/>
      <c r="AMD171" s="5"/>
      <c r="AME171" s="5"/>
      <c r="AMF171" s="5"/>
      <c r="AMG171" s="5"/>
      <c r="AMH171" s="5"/>
      <c r="AMI171" s="5"/>
      <c r="AMJ171" s="5"/>
      <c r="AMK171" s="5"/>
      <c r="AML171" s="5"/>
      <c r="AMM171" s="5"/>
      <c r="AMN171" s="5"/>
      <c r="AMO171" s="5"/>
      <c r="AMP171" s="5"/>
      <c r="AMQ171" s="5"/>
      <c r="AMR171" s="5"/>
      <c r="AMS171" s="5"/>
      <c r="AMT171" s="5"/>
      <c r="AMU171" s="5"/>
      <c r="AMV171" s="5"/>
      <c r="AMW171" s="5"/>
      <c r="AMX171" s="5"/>
      <c r="AMY171" s="5"/>
      <c r="AMZ171" s="5"/>
      <c r="ANA171" s="5"/>
      <c r="ANB171" s="5"/>
      <c r="ANC171" s="5"/>
      <c r="AND171" s="5"/>
      <c r="ANE171" s="5"/>
      <c r="ANF171" s="5"/>
      <c r="ANG171" s="5"/>
      <c r="ANH171" s="5"/>
      <c r="ANI171" s="5"/>
      <c r="ANJ171" s="5"/>
      <c r="ANK171" s="5"/>
      <c r="ANL171" s="5"/>
      <c r="ANM171" s="5"/>
      <c r="ANN171" s="5"/>
      <c r="ANO171" s="5"/>
      <c r="ANP171" s="5"/>
      <c r="ANQ171" s="5"/>
      <c r="ANR171" s="5"/>
      <c r="ANS171" s="5"/>
      <c r="ANT171" s="5"/>
      <c r="ANU171" s="5"/>
      <c r="ANV171" s="5"/>
      <c r="ANW171" s="5"/>
      <c r="ANX171" s="5"/>
      <c r="ANY171" s="5"/>
      <c r="ANZ171" s="5"/>
      <c r="AOA171" s="5"/>
      <c r="AOB171" s="5"/>
      <c r="AOC171" s="5"/>
      <c r="AOD171" s="5"/>
      <c r="AOE171" s="5"/>
      <c r="AOF171" s="5"/>
      <c r="AOG171" s="5"/>
      <c r="AOH171" s="5"/>
      <c r="AOI171" s="5"/>
      <c r="AOJ171" s="5"/>
      <c r="AOK171" s="5"/>
      <c r="AOL171" s="5"/>
      <c r="AOM171" s="5"/>
      <c r="AON171" s="5"/>
      <c r="AOO171" s="5"/>
      <c r="AOP171" s="5"/>
      <c r="AOQ171" s="5"/>
      <c r="AOR171" s="5"/>
      <c r="AOS171" s="5"/>
      <c r="AOT171" s="5"/>
      <c r="AOU171" s="5"/>
      <c r="AOV171" s="5"/>
      <c r="AOW171" s="5"/>
      <c r="AOX171" s="5"/>
      <c r="AOY171" s="5"/>
      <c r="AOZ171" s="5"/>
      <c r="APA171" s="5"/>
      <c r="APB171" s="5"/>
      <c r="APC171" s="5"/>
      <c r="APD171" s="5"/>
      <c r="APE171" s="5"/>
      <c r="APF171" s="5"/>
      <c r="APG171" s="5"/>
      <c r="APH171" s="5"/>
      <c r="API171" s="5"/>
      <c r="APJ171" s="5"/>
      <c r="APK171" s="5"/>
      <c r="APL171" s="5"/>
      <c r="APM171" s="5"/>
      <c r="APN171" s="5"/>
      <c r="APO171" s="5"/>
      <c r="APP171" s="5"/>
      <c r="APQ171" s="5"/>
      <c r="APR171" s="5"/>
      <c r="APS171" s="5"/>
      <c r="APT171" s="5"/>
      <c r="APU171" s="5"/>
      <c r="APV171" s="5"/>
      <c r="APW171" s="5"/>
      <c r="APX171" s="5"/>
      <c r="APY171" s="5"/>
      <c r="APZ171" s="5"/>
      <c r="AQA171" s="5"/>
      <c r="AQB171" s="5"/>
      <c r="AQC171" s="5"/>
      <c r="AQD171" s="5"/>
      <c r="AQE171" s="5"/>
      <c r="AQF171" s="5"/>
      <c r="AQG171" s="5"/>
      <c r="AQH171" s="5"/>
      <c r="AQI171" s="5"/>
      <c r="AQJ171" s="5"/>
      <c r="AQK171" s="5"/>
      <c r="AQL171" s="5"/>
      <c r="AQM171" s="5"/>
      <c r="AQN171" s="5"/>
      <c r="AQO171" s="5"/>
      <c r="AQP171" s="5"/>
      <c r="AQQ171" s="5"/>
      <c r="AQR171" s="5"/>
      <c r="AQS171" s="5"/>
      <c r="AQT171" s="5"/>
      <c r="AQU171" s="5"/>
      <c r="AQV171" s="5"/>
      <c r="AQW171" s="5"/>
      <c r="AQX171" s="5"/>
      <c r="AQY171" s="5"/>
      <c r="AQZ171" s="5"/>
      <c r="ARA171" s="5"/>
      <c r="ARB171" s="5"/>
      <c r="ARC171" s="5"/>
      <c r="ARD171" s="5"/>
      <c r="ARE171" s="5"/>
      <c r="ARF171" s="5"/>
      <c r="ARG171" s="5"/>
      <c r="ARH171" s="5"/>
      <c r="ARI171" s="5"/>
      <c r="ARJ171" s="5"/>
      <c r="ARK171" s="5"/>
      <c r="ARL171" s="5"/>
      <c r="ARM171" s="5"/>
      <c r="ARN171" s="5"/>
      <c r="ARO171" s="5"/>
      <c r="ARP171" s="5"/>
      <c r="ARQ171" s="5"/>
      <c r="ARR171" s="5"/>
      <c r="ARS171" s="5"/>
      <c r="ART171" s="5"/>
      <c r="ARU171" s="5"/>
      <c r="ARV171" s="5"/>
      <c r="ARW171" s="5"/>
      <c r="ARX171" s="5"/>
      <c r="ARY171" s="5"/>
      <c r="ARZ171" s="5"/>
      <c r="ASA171" s="5"/>
      <c r="ASB171" s="5"/>
      <c r="ASC171" s="5"/>
      <c r="ASD171" s="5"/>
      <c r="ASE171" s="5"/>
      <c r="ASF171" s="5"/>
      <c r="ASG171" s="5"/>
      <c r="ASH171" s="5"/>
      <c r="ASI171" s="5"/>
      <c r="ASJ171" s="5"/>
      <c r="ASK171" s="5"/>
      <c r="ASL171" s="5"/>
      <c r="ASM171" s="5"/>
      <c r="ASN171" s="5"/>
      <c r="ASO171" s="5"/>
      <c r="ASP171" s="5"/>
      <c r="ASQ171" s="5"/>
      <c r="ASR171" s="5"/>
      <c r="ASS171" s="5"/>
      <c r="AST171" s="5"/>
      <c r="ASU171" s="5"/>
      <c r="ASV171" s="5"/>
      <c r="ASW171" s="5"/>
      <c r="ASX171" s="5"/>
      <c r="ASY171" s="5"/>
      <c r="ASZ171" s="5"/>
      <c r="ATA171" s="5"/>
      <c r="ATB171" s="5"/>
      <c r="ATC171" s="5"/>
    </row>
    <row r="172" spans="1:1199" s="4" customFormat="1" ht="45" customHeight="1">
      <c r="A172" s="13">
        <f t="shared" si="14"/>
        <v>152</v>
      </c>
      <c r="B172" s="14" t="s">
        <v>670</v>
      </c>
      <c r="C172" s="13" t="s">
        <v>671</v>
      </c>
      <c r="D172" s="13" t="s">
        <v>593</v>
      </c>
      <c r="E172" s="13" t="s">
        <v>672</v>
      </c>
      <c r="F172" s="13" t="s">
        <v>673</v>
      </c>
      <c r="G172" s="13" t="s">
        <v>674</v>
      </c>
      <c r="H172" s="13" t="s">
        <v>90</v>
      </c>
      <c r="I172" s="13" t="s">
        <v>530</v>
      </c>
    </row>
    <row r="173" spans="1:1199" s="4" customFormat="1" ht="54.95" customHeight="1">
      <c r="A173" s="13">
        <f t="shared" si="14"/>
        <v>153</v>
      </c>
      <c r="B173" s="14" t="s">
        <v>675</v>
      </c>
      <c r="C173" s="13" t="s">
        <v>676</v>
      </c>
      <c r="D173" s="13" t="s">
        <v>593</v>
      </c>
      <c r="E173" s="13" t="s">
        <v>677</v>
      </c>
      <c r="F173" s="13" t="s">
        <v>678</v>
      </c>
      <c r="G173" s="13" t="s">
        <v>679</v>
      </c>
      <c r="H173" s="13" t="s">
        <v>90</v>
      </c>
      <c r="I173" s="13" t="s">
        <v>530</v>
      </c>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c r="IW173" s="5"/>
      <c r="IX173" s="5"/>
      <c r="IY173" s="5"/>
      <c r="IZ173" s="5"/>
      <c r="JA173" s="5"/>
      <c r="JB173" s="5"/>
      <c r="JC173" s="5"/>
      <c r="JD173" s="5"/>
      <c r="JE173" s="5"/>
      <c r="JF173" s="5"/>
      <c r="JG173" s="5"/>
      <c r="JH173" s="5"/>
      <c r="JI173" s="5"/>
      <c r="JJ173" s="5"/>
      <c r="JK173" s="5"/>
      <c r="JL173" s="5"/>
      <c r="JM173" s="5"/>
      <c r="JN173" s="5"/>
      <c r="JO173" s="5"/>
      <c r="JP173" s="5"/>
      <c r="JQ173" s="5"/>
      <c r="JR173" s="5"/>
      <c r="JS173" s="5"/>
      <c r="JT173" s="5"/>
      <c r="JU173" s="5"/>
      <c r="JV173" s="5"/>
      <c r="JW173" s="5"/>
      <c r="JX173" s="5"/>
      <c r="JY173" s="5"/>
      <c r="JZ173" s="5"/>
      <c r="KA173" s="5"/>
      <c r="KB173" s="5"/>
      <c r="KC173" s="5"/>
      <c r="KD173" s="5"/>
      <c r="KE173" s="5"/>
      <c r="KF173" s="5"/>
      <c r="KG173" s="5"/>
      <c r="KH173" s="5"/>
      <c r="KI173" s="5"/>
      <c r="KJ173" s="5"/>
      <c r="KK173" s="5"/>
      <c r="KL173" s="5"/>
      <c r="KM173" s="5"/>
      <c r="KN173" s="5"/>
      <c r="KO173" s="5"/>
      <c r="KP173" s="5"/>
      <c r="KQ173" s="5"/>
      <c r="KR173" s="5"/>
      <c r="KS173" s="5"/>
      <c r="KT173" s="5"/>
      <c r="KU173" s="5"/>
      <c r="KV173" s="5"/>
      <c r="KW173" s="5"/>
      <c r="KX173" s="5"/>
      <c r="KY173" s="5"/>
      <c r="KZ173" s="5"/>
      <c r="LA173" s="5"/>
      <c r="LB173" s="5"/>
      <c r="LC173" s="5"/>
      <c r="LD173" s="5"/>
      <c r="LE173" s="5"/>
      <c r="LF173" s="5"/>
      <c r="LG173" s="5"/>
      <c r="LH173" s="5"/>
      <c r="LI173" s="5"/>
      <c r="LJ173" s="5"/>
      <c r="LK173" s="5"/>
      <c r="LL173" s="5"/>
      <c r="LM173" s="5"/>
      <c r="LN173" s="5"/>
      <c r="LO173" s="5"/>
      <c r="LP173" s="5"/>
      <c r="LQ173" s="5"/>
      <c r="LR173" s="5"/>
      <c r="LS173" s="5"/>
      <c r="LT173" s="5"/>
      <c r="LU173" s="5"/>
      <c r="LV173" s="5"/>
      <c r="LW173" s="5"/>
      <c r="LX173" s="5"/>
      <c r="LY173" s="5"/>
      <c r="LZ173" s="5"/>
      <c r="MA173" s="5"/>
      <c r="MB173" s="5"/>
      <c r="MC173" s="5"/>
      <c r="MD173" s="5"/>
      <c r="ME173" s="5"/>
      <c r="MF173" s="5"/>
      <c r="MG173" s="5"/>
      <c r="MH173" s="5"/>
      <c r="MI173" s="5"/>
      <c r="MJ173" s="5"/>
      <c r="MK173" s="5"/>
      <c r="ML173" s="5"/>
      <c r="MM173" s="5"/>
      <c r="MN173" s="5"/>
      <c r="MO173" s="5"/>
      <c r="MP173" s="5"/>
      <c r="MQ173" s="5"/>
      <c r="MR173" s="5"/>
      <c r="MS173" s="5"/>
      <c r="MT173" s="5"/>
      <c r="MU173" s="5"/>
      <c r="MV173" s="5"/>
      <c r="MW173" s="5"/>
      <c r="MX173" s="5"/>
      <c r="MY173" s="5"/>
      <c r="MZ173" s="5"/>
      <c r="NA173" s="5"/>
      <c r="NB173" s="5"/>
      <c r="NC173" s="5"/>
      <c r="ND173" s="5"/>
      <c r="NE173" s="5"/>
      <c r="NF173" s="5"/>
      <c r="NG173" s="5"/>
      <c r="NH173" s="5"/>
      <c r="NI173" s="5"/>
      <c r="NJ173" s="5"/>
      <c r="NK173" s="5"/>
      <c r="NL173" s="5"/>
      <c r="NM173" s="5"/>
      <c r="NN173" s="5"/>
      <c r="NO173" s="5"/>
      <c r="NP173" s="5"/>
      <c r="NQ173" s="5"/>
      <c r="NR173" s="5"/>
      <c r="NS173" s="5"/>
      <c r="NT173" s="5"/>
      <c r="NU173" s="5"/>
      <c r="NV173" s="5"/>
      <c r="NW173" s="5"/>
      <c r="NX173" s="5"/>
      <c r="NY173" s="5"/>
      <c r="NZ173" s="5"/>
      <c r="OA173" s="5"/>
      <c r="OB173" s="5"/>
      <c r="OC173" s="5"/>
      <c r="OD173" s="5"/>
      <c r="OE173" s="5"/>
      <c r="OF173" s="5"/>
      <c r="OG173" s="5"/>
      <c r="OH173" s="5"/>
      <c r="OI173" s="5"/>
      <c r="OJ173" s="5"/>
      <c r="OK173" s="5"/>
      <c r="OL173" s="5"/>
      <c r="OM173" s="5"/>
      <c r="ON173" s="5"/>
      <c r="OO173" s="5"/>
      <c r="OP173" s="5"/>
      <c r="OQ173" s="5"/>
      <c r="OR173" s="5"/>
      <c r="OS173" s="5"/>
      <c r="OT173" s="5"/>
      <c r="OU173" s="5"/>
      <c r="OV173" s="5"/>
      <c r="OW173" s="5"/>
      <c r="OX173" s="5"/>
      <c r="OY173" s="5"/>
      <c r="OZ173" s="5"/>
      <c r="PA173" s="5"/>
      <c r="PB173" s="5"/>
      <c r="PC173" s="5"/>
      <c r="PD173" s="5"/>
      <c r="PE173" s="5"/>
      <c r="PF173" s="5"/>
      <c r="PG173" s="5"/>
      <c r="PH173" s="5"/>
      <c r="PI173" s="5"/>
      <c r="PJ173" s="5"/>
      <c r="PK173" s="5"/>
      <c r="PL173" s="5"/>
      <c r="PM173" s="5"/>
      <c r="PN173" s="5"/>
      <c r="PO173" s="5"/>
      <c r="PP173" s="5"/>
      <c r="PQ173" s="5"/>
      <c r="PR173" s="5"/>
      <c r="PS173" s="5"/>
      <c r="PT173" s="5"/>
      <c r="PU173" s="5"/>
      <c r="PV173" s="5"/>
      <c r="PW173" s="5"/>
      <c r="PX173" s="5"/>
      <c r="PY173" s="5"/>
      <c r="PZ173" s="5"/>
      <c r="QA173" s="5"/>
      <c r="QB173" s="5"/>
      <c r="QC173" s="5"/>
      <c r="QD173" s="5"/>
      <c r="QE173" s="5"/>
      <c r="QF173" s="5"/>
      <c r="QG173" s="5"/>
      <c r="QH173" s="5"/>
      <c r="QI173" s="5"/>
      <c r="QJ173" s="5"/>
      <c r="QK173" s="5"/>
      <c r="QL173" s="5"/>
      <c r="QM173" s="5"/>
      <c r="QN173" s="5"/>
      <c r="QO173" s="5"/>
      <c r="QP173" s="5"/>
      <c r="QQ173" s="5"/>
      <c r="QR173" s="5"/>
      <c r="QS173" s="5"/>
      <c r="QT173" s="5"/>
      <c r="QU173" s="5"/>
      <c r="QV173" s="5"/>
      <c r="QW173" s="5"/>
      <c r="QX173" s="5"/>
      <c r="QY173" s="5"/>
      <c r="QZ173" s="5"/>
      <c r="RA173" s="5"/>
      <c r="RB173" s="5"/>
      <c r="RC173" s="5"/>
      <c r="RD173" s="5"/>
      <c r="RE173" s="5"/>
      <c r="RF173" s="5"/>
      <c r="RG173" s="5"/>
      <c r="RH173" s="5"/>
      <c r="RI173" s="5"/>
      <c r="RJ173" s="5"/>
      <c r="RK173" s="5"/>
      <c r="RL173" s="5"/>
      <c r="RM173" s="5"/>
      <c r="RN173" s="5"/>
      <c r="RO173" s="5"/>
      <c r="RP173" s="5"/>
      <c r="RQ173" s="5"/>
      <c r="RR173" s="5"/>
      <c r="RS173" s="5"/>
      <c r="RT173" s="5"/>
      <c r="RU173" s="5"/>
      <c r="RV173" s="5"/>
      <c r="RW173" s="5"/>
      <c r="RX173" s="5"/>
      <c r="RY173" s="5"/>
      <c r="RZ173" s="5"/>
      <c r="SA173" s="5"/>
      <c r="SB173" s="5"/>
      <c r="SC173" s="5"/>
      <c r="SD173" s="5"/>
      <c r="SE173" s="5"/>
      <c r="SF173" s="5"/>
      <c r="SG173" s="5"/>
      <c r="SH173" s="5"/>
      <c r="SI173" s="5"/>
      <c r="SJ173" s="5"/>
      <c r="SK173" s="5"/>
      <c r="SL173" s="5"/>
      <c r="SM173" s="5"/>
      <c r="SN173" s="5"/>
      <c r="SO173" s="5"/>
      <c r="SP173" s="5"/>
      <c r="SQ173" s="5"/>
      <c r="SR173" s="5"/>
      <c r="SS173" s="5"/>
      <c r="ST173" s="5"/>
      <c r="SU173" s="5"/>
      <c r="SV173" s="5"/>
      <c r="SW173" s="5"/>
      <c r="SX173" s="5"/>
      <c r="SY173" s="5"/>
      <c r="SZ173" s="5"/>
      <c r="TA173" s="5"/>
      <c r="TB173" s="5"/>
      <c r="TC173" s="5"/>
      <c r="TD173" s="5"/>
      <c r="TE173" s="5"/>
      <c r="TF173" s="5"/>
      <c r="TG173" s="5"/>
      <c r="TH173" s="5"/>
      <c r="TI173" s="5"/>
      <c r="TJ173" s="5"/>
      <c r="TK173" s="5"/>
      <c r="TL173" s="5"/>
      <c r="TM173" s="5"/>
      <c r="TN173" s="5"/>
      <c r="TO173" s="5"/>
      <c r="TP173" s="5"/>
      <c r="TQ173" s="5"/>
      <c r="TR173" s="5"/>
      <c r="TS173" s="5"/>
      <c r="TT173" s="5"/>
      <c r="TU173" s="5"/>
      <c r="TV173" s="5"/>
      <c r="TW173" s="5"/>
      <c r="TX173" s="5"/>
      <c r="TY173" s="5"/>
      <c r="TZ173" s="5"/>
      <c r="UA173" s="5"/>
      <c r="UB173" s="5"/>
      <c r="UC173" s="5"/>
      <c r="UD173" s="5"/>
      <c r="UE173" s="5"/>
      <c r="UF173" s="5"/>
      <c r="UG173" s="5"/>
      <c r="UH173" s="5"/>
      <c r="UI173" s="5"/>
      <c r="UJ173" s="5"/>
      <c r="UK173" s="5"/>
      <c r="UL173" s="5"/>
      <c r="UM173" s="5"/>
      <c r="UN173" s="5"/>
      <c r="UO173" s="5"/>
      <c r="UP173" s="5"/>
      <c r="UQ173" s="5"/>
      <c r="UR173" s="5"/>
      <c r="US173" s="5"/>
      <c r="UT173" s="5"/>
      <c r="UU173" s="5"/>
      <c r="UV173" s="5"/>
      <c r="UW173" s="5"/>
      <c r="UX173" s="5"/>
      <c r="UY173" s="5"/>
      <c r="UZ173" s="5"/>
      <c r="VA173" s="5"/>
      <c r="VB173" s="5"/>
      <c r="VC173" s="5"/>
      <c r="VD173" s="5"/>
      <c r="VE173" s="5"/>
      <c r="VF173" s="5"/>
      <c r="VG173" s="5"/>
      <c r="VH173" s="5"/>
      <c r="VI173" s="5"/>
      <c r="VJ173" s="5"/>
      <c r="VK173" s="5"/>
      <c r="VL173" s="5"/>
      <c r="VM173" s="5"/>
      <c r="VN173" s="5"/>
      <c r="VO173" s="5"/>
      <c r="VP173" s="5"/>
      <c r="VQ173" s="5"/>
      <c r="VR173" s="5"/>
      <c r="VS173" s="5"/>
      <c r="VT173" s="5"/>
      <c r="VU173" s="5"/>
      <c r="VV173" s="5"/>
      <c r="VW173" s="5"/>
      <c r="VX173" s="5"/>
      <c r="VY173" s="5"/>
      <c r="VZ173" s="5"/>
      <c r="WA173" s="5"/>
      <c r="WB173" s="5"/>
      <c r="WC173" s="5"/>
      <c r="WD173" s="5"/>
      <c r="WE173" s="5"/>
      <c r="WF173" s="5"/>
      <c r="WG173" s="5"/>
      <c r="WH173" s="5"/>
      <c r="WI173" s="5"/>
      <c r="WJ173" s="5"/>
      <c r="WK173" s="5"/>
      <c r="WL173" s="5"/>
      <c r="WM173" s="5"/>
      <c r="WN173" s="5"/>
      <c r="WO173" s="5"/>
      <c r="WP173" s="5"/>
      <c r="WQ173" s="5"/>
      <c r="WR173" s="5"/>
      <c r="WS173" s="5"/>
      <c r="WT173" s="5"/>
      <c r="WU173" s="5"/>
      <c r="WV173" s="5"/>
      <c r="WW173" s="5"/>
      <c r="WX173" s="5"/>
      <c r="WY173" s="5"/>
      <c r="WZ173" s="5"/>
      <c r="XA173" s="5"/>
      <c r="XB173" s="5"/>
      <c r="XC173" s="5"/>
      <c r="XD173" s="5"/>
      <c r="XE173" s="5"/>
      <c r="XF173" s="5"/>
      <c r="XG173" s="5"/>
      <c r="XH173" s="5"/>
      <c r="XI173" s="5"/>
      <c r="XJ173" s="5"/>
      <c r="XK173" s="5"/>
      <c r="XL173" s="5"/>
      <c r="XM173" s="5"/>
      <c r="XN173" s="5"/>
      <c r="XO173" s="5"/>
      <c r="XP173" s="5"/>
      <c r="XQ173" s="5"/>
      <c r="XR173" s="5"/>
      <c r="XS173" s="5"/>
      <c r="XT173" s="5"/>
      <c r="XU173" s="5"/>
      <c r="XV173" s="5"/>
      <c r="XW173" s="5"/>
      <c r="XX173" s="5"/>
      <c r="XY173" s="5"/>
      <c r="XZ173" s="5"/>
      <c r="YA173" s="5"/>
      <c r="YB173" s="5"/>
      <c r="YC173" s="5"/>
      <c r="YD173" s="5"/>
      <c r="YE173" s="5"/>
      <c r="YF173" s="5"/>
      <c r="YG173" s="5"/>
      <c r="YH173" s="5"/>
      <c r="YI173" s="5"/>
      <c r="YJ173" s="5"/>
      <c r="YK173" s="5"/>
      <c r="YL173" s="5"/>
      <c r="YM173" s="5"/>
      <c r="YN173" s="5"/>
      <c r="YO173" s="5"/>
      <c r="YP173" s="5"/>
      <c r="YQ173" s="5"/>
      <c r="YR173" s="5"/>
      <c r="YS173" s="5"/>
      <c r="YT173" s="5"/>
      <c r="YU173" s="5"/>
      <c r="YV173" s="5"/>
      <c r="YW173" s="5"/>
      <c r="YX173" s="5"/>
      <c r="YY173" s="5"/>
      <c r="YZ173" s="5"/>
      <c r="ZA173" s="5"/>
      <c r="ZB173" s="5"/>
      <c r="ZC173" s="5"/>
      <c r="ZD173" s="5"/>
      <c r="ZE173" s="5"/>
      <c r="ZF173" s="5"/>
      <c r="ZG173" s="5"/>
      <c r="ZH173" s="5"/>
      <c r="ZI173" s="5"/>
      <c r="ZJ173" s="5"/>
      <c r="ZK173" s="5"/>
      <c r="ZL173" s="5"/>
      <c r="ZM173" s="5"/>
      <c r="ZN173" s="5"/>
      <c r="ZO173" s="5"/>
      <c r="ZP173" s="5"/>
      <c r="ZQ173" s="5"/>
      <c r="ZR173" s="5"/>
      <c r="ZS173" s="5"/>
      <c r="ZT173" s="5"/>
      <c r="ZU173" s="5"/>
      <c r="ZV173" s="5"/>
      <c r="ZW173" s="5"/>
      <c r="ZX173" s="5"/>
      <c r="ZY173" s="5"/>
      <c r="ZZ173" s="5"/>
      <c r="AAA173" s="5"/>
      <c r="AAB173" s="5"/>
      <c r="AAC173" s="5"/>
      <c r="AAD173" s="5"/>
      <c r="AAE173" s="5"/>
      <c r="AAF173" s="5"/>
      <c r="AAG173" s="5"/>
      <c r="AAH173" s="5"/>
      <c r="AAI173" s="5"/>
      <c r="AAJ173" s="5"/>
      <c r="AAK173" s="5"/>
      <c r="AAL173" s="5"/>
      <c r="AAM173" s="5"/>
      <c r="AAN173" s="5"/>
      <c r="AAO173" s="5"/>
      <c r="AAP173" s="5"/>
      <c r="AAQ173" s="5"/>
      <c r="AAR173" s="5"/>
      <c r="AAS173" s="5"/>
      <c r="AAT173" s="5"/>
      <c r="AAU173" s="5"/>
      <c r="AAV173" s="5"/>
      <c r="AAW173" s="5"/>
      <c r="AAX173" s="5"/>
      <c r="AAY173" s="5"/>
      <c r="AAZ173" s="5"/>
      <c r="ABA173" s="5"/>
      <c r="ABB173" s="5"/>
      <c r="ABC173" s="5"/>
      <c r="ABD173" s="5"/>
      <c r="ABE173" s="5"/>
      <c r="ABF173" s="5"/>
      <c r="ABG173" s="5"/>
      <c r="ABH173" s="5"/>
      <c r="ABI173" s="5"/>
      <c r="ABJ173" s="5"/>
      <c r="ABK173" s="5"/>
      <c r="ABL173" s="5"/>
      <c r="ABM173" s="5"/>
      <c r="ABN173" s="5"/>
      <c r="ABO173" s="5"/>
      <c r="ABP173" s="5"/>
      <c r="ABQ173" s="5"/>
      <c r="ABR173" s="5"/>
      <c r="ABS173" s="5"/>
      <c r="ABT173" s="5"/>
      <c r="ABU173" s="5"/>
      <c r="ABV173" s="5"/>
      <c r="ABW173" s="5"/>
      <c r="ABX173" s="5"/>
      <c r="ABY173" s="5"/>
      <c r="ABZ173" s="5"/>
      <c r="ACA173" s="5"/>
      <c r="ACB173" s="5"/>
      <c r="ACC173" s="5"/>
      <c r="ACD173" s="5"/>
      <c r="ACE173" s="5"/>
      <c r="ACF173" s="5"/>
      <c r="ACG173" s="5"/>
      <c r="ACH173" s="5"/>
      <c r="ACI173" s="5"/>
      <c r="ACJ173" s="5"/>
      <c r="ACK173" s="5"/>
      <c r="ACL173" s="5"/>
      <c r="ACM173" s="5"/>
      <c r="ACN173" s="5"/>
      <c r="ACO173" s="5"/>
      <c r="ACP173" s="5"/>
      <c r="ACQ173" s="5"/>
      <c r="ACR173" s="5"/>
      <c r="ACS173" s="5"/>
      <c r="ACT173" s="5"/>
      <c r="ACU173" s="5"/>
      <c r="ACV173" s="5"/>
      <c r="ACW173" s="5"/>
      <c r="ACX173" s="5"/>
      <c r="ACY173" s="5"/>
      <c r="ACZ173" s="5"/>
      <c r="ADA173" s="5"/>
      <c r="ADB173" s="5"/>
      <c r="ADC173" s="5"/>
      <c r="ADD173" s="5"/>
      <c r="ADE173" s="5"/>
      <c r="ADF173" s="5"/>
      <c r="ADG173" s="5"/>
      <c r="ADH173" s="5"/>
      <c r="ADI173" s="5"/>
      <c r="ADJ173" s="5"/>
      <c r="ADK173" s="5"/>
      <c r="ADL173" s="5"/>
      <c r="ADM173" s="5"/>
      <c r="ADN173" s="5"/>
      <c r="ADO173" s="5"/>
      <c r="ADP173" s="5"/>
      <c r="ADQ173" s="5"/>
      <c r="ADR173" s="5"/>
      <c r="ADS173" s="5"/>
      <c r="ADT173" s="5"/>
      <c r="ADU173" s="5"/>
      <c r="ADV173" s="5"/>
      <c r="ADW173" s="5"/>
      <c r="ADX173" s="5"/>
      <c r="ADY173" s="5"/>
      <c r="ADZ173" s="5"/>
      <c r="AEA173" s="5"/>
      <c r="AEB173" s="5"/>
      <c r="AEC173" s="5"/>
      <c r="AED173" s="5"/>
      <c r="AEE173" s="5"/>
      <c r="AEF173" s="5"/>
      <c r="AEG173" s="5"/>
      <c r="AEH173" s="5"/>
      <c r="AEI173" s="5"/>
      <c r="AEJ173" s="5"/>
      <c r="AEK173" s="5"/>
      <c r="AEL173" s="5"/>
      <c r="AEM173" s="5"/>
      <c r="AEN173" s="5"/>
      <c r="AEO173" s="5"/>
      <c r="AEP173" s="5"/>
      <c r="AEQ173" s="5"/>
      <c r="AER173" s="5"/>
      <c r="AES173" s="5"/>
      <c r="AET173" s="5"/>
      <c r="AEU173" s="5"/>
      <c r="AEV173" s="5"/>
      <c r="AEW173" s="5"/>
      <c r="AEX173" s="5"/>
      <c r="AEY173" s="5"/>
      <c r="AEZ173" s="5"/>
      <c r="AFA173" s="5"/>
      <c r="AFB173" s="5"/>
      <c r="AFC173" s="5"/>
      <c r="AFD173" s="5"/>
      <c r="AFE173" s="5"/>
      <c r="AFF173" s="5"/>
      <c r="AFG173" s="5"/>
      <c r="AFH173" s="5"/>
      <c r="AFI173" s="5"/>
      <c r="AFJ173" s="5"/>
      <c r="AFK173" s="5"/>
      <c r="AFL173" s="5"/>
      <c r="AFM173" s="5"/>
      <c r="AFN173" s="5"/>
      <c r="AFO173" s="5"/>
      <c r="AFP173" s="5"/>
      <c r="AFQ173" s="5"/>
      <c r="AFR173" s="5"/>
      <c r="AFS173" s="5"/>
      <c r="AFT173" s="5"/>
      <c r="AFU173" s="5"/>
      <c r="AFV173" s="5"/>
      <c r="AFW173" s="5"/>
      <c r="AFX173" s="5"/>
      <c r="AFY173" s="5"/>
      <c r="AFZ173" s="5"/>
      <c r="AGA173" s="5"/>
      <c r="AGB173" s="5"/>
      <c r="AGC173" s="5"/>
      <c r="AGD173" s="5"/>
      <c r="AGE173" s="5"/>
      <c r="AGF173" s="5"/>
      <c r="AGG173" s="5"/>
      <c r="AGH173" s="5"/>
      <c r="AGI173" s="5"/>
      <c r="AGJ173" s="5"/>
      <c r="AGK173" s="5"/>
      <c r="AGL173" s="5"/>
      <c r="AGM173" s="5"/>
      <c r="AGN173" s="5"/>
      <c r="AGO173" s="5"/>
      <c r="AGP173" s="5"/>
      <c r="AGQ173" s="5"/>
      <c r="AGR173" s="5"/>
      <c r="AGS173" s="5"/>
      <c r="AGT173" s="5"/>
      <c r="AGU173" s="5"/>
      <c r="AGV173" s="5"/>
      <c r="AGW173" s="5"/>
      <c r="AGX173" s="5"/>
      <c r="AGY173" s="5"/>
      <c r="AGZ173" s="5"/>
      <c r="AHA173" s="5"/>
      <c r="AHB173" s="5"/>
      <c r="AHC173" s="5"/>
      <c r="AHD173" s="5"/>
      <c r="AHE173" s="5"/>
      <c r="AHF173" s="5"/>
      <c r="AHG173" s="5"/>
      <c r="AHH173" s="5"/>
      <c r="AHI173" s="5"/>
      <c r="AHJ173" s="5"/>
      <c r="AHK173" s="5"/>
      <c r="AHL173" s="5"/>
      <c r="AHM173" s="5"/>
      <c r="AHN173" s="5"/>
      <c r="AHO173" s="5"/>
      <c r="AHP173" s="5"/>
      <c r="AHQ173" s="5"/>
      <c r="AHR173" s="5"/>
      <c r="AHS173" s="5"/>
      <c r="AHT173" s="5"/>
      <c r="AHU173" s="5"/>
      <c r="AHV173" s="5"/>
      <c r="AHW173" s="5"/>
      <c r="AHX173" s="5"/>
      <c r="AHY173" s="5"/>
      <c r="AHZ173" s="5"/>
      <c r="AIA173" s="5"/>
      <c r="AIB173" s="5"/>
      <c r="AIC173" s="5"/>
      <c r="AID173" s="5"/>
      <c r="AIE173" s="5"/>
      <c r="AIF173" s="5"/>
      <c r="AIG173" s="5"/>
      <c r="AIH173" s="5"/>
      <c r="AII173" s="5"/>
      <c r="AIJ173" s="5"/>
      <c r="AIK173" s="5"/>
      <c r="AIL173" s="5"/>
      <c r="AIM173" s="5"/>
      <c r="AIN173" s="5"/>
      <c r="AIO173" s="5"/>
      <c r="AIP173" s="5"/>
      <c r="AIQ173" s="5"/>
      <c r="AIR173" s="5"/>
      <c r="AIS173" s="5"/>
      <c r="AIT173" s="5"/>
      <c r="AIU173" s="5"/>
      <c r="AIV173" s="5"/>
      <c r="AIW173" s="5"/>
      <c r="AIX173" s="5"/>
      <c r="AIY173" s="5"/>
      <c r="AIZ173" s="5"/>
      <c r="AJA173" s="5"/>
      <c r="AJB173" s="5"/>
      <c r="AJC173" s="5"/>
      <c r="AJD173" s="5"/>
      <c r="AJE173" s="5"/>
      <c r="AJF173" s="5"/>
      <c r="AJG173" s="5"/>
      <c r="AJH173" s="5"/>
      <c r="AJI173" s="5"/>
      <c r="AJJ173" s="5"/>
      <c r="AJK173" s="5"/>
      <c r="AJL173" s="5"/>
      <c r="AJM173" s="5"/>
      <c r="AJN173" s="5"/>
      <c r="AJO173" s="5"/>
      <c r="AJP173" s="5"/>
      <c r="AJQ173" s="5"/>
      <c r="AJR173" s="5"/>
      <c r="AJS173" s="5"/>
      <c r="AJT173" s="5"/>
      <c r="AJU173" s="5"/>
      <c r="AJV173" s="5"/>
      <c r="AJW173" s="5"/>
      <c r="AJX173" s="5"/>
      <c r="AJY173" s="5"/>
      <c r="AJZ173" s="5"/>
      <c r="AKA173" s="5"/>
      <c r="AKB173" s="5"/>
      <c r="AKC173" s="5"/>
      <c r="AKD173" s="5"/>
      <c r="AKE173" s="5"/>
      <c r="AKF173" s="5"/>
      <c r="AKG173" s="5"/>
      <c r="AKH173" s="5"/>
      <c r="AKI173" s="5"/>
      <c r="AKJ173" s="5"/>
      <c r="AKK173" s="5"/>
      <c r="AKL173" s="5"/>
      <c r="AKM173" s="5"/>
      <c r="AKN173" s="5"/>
      <c r="AKO173" s="5"/>
      <c r="AKP173" s="5"/>
      <c r="AKQ173" s="5"/>
      <c r="AKR173" s="5"/>
      <c r="AKS173" s="5"/>
      <c r="AKT173" s="5"/>
      <c r="AKU173" s="5"/>
      <c r="AKV173" s="5"/>
      <c r="AKW173" s="5"/>
      <c r="AKX173" s="5"/>
      <c r="AKY173" s="5"/>
      <c r="AKZ173" s="5"/>
      <c r="ALA173" s="5"/>
      <c r="ALB173" s="5"/>
      <c r="ALC173" s="5"/>
      <c r="ALD173" s="5"/>
      <c r="ALE173" s="5"/>
      <c r="ALF173" s="5"/>
      <c r="ALG173" s="5"/>
      <c r="ALH173" s="5"/>
      <c r="ALI173" s="5"/>
      <c r="ALJ173" s="5"/>
      <c r="ALK173" s="5"/>
      <c r="ALL173" s="5"/>
      <c r="ALM173" s="5"/>
      <c r="ALN173" s="5"/>
      <c r="ALO173" s="5"/>
      <c r="ALP173" s="5"/>
      <c r="ALQ173" s="5"/>
      <c r="ALR173" s="5"/>
      <c r="ALS173" s="5"/>
      <c r="ALT173" s="5"/>
      <c r="ALU173" s="5"/>
      <c r="ALV173" s="5"/>
      <c r="ALW173" s="5"/>
      <c r="ALX173" s="5"/>
      <c r="ALY173" s="5"/>
      <c r="ALZ173" s="5"/>
      <c r="AMA173" s="5"/>
      <c r="AMB173" s="5"/>
      <c r="AMC173" s="5"/>
      <c r="AMD173" s="5"/>
      <c r="AME173" s="5"/>
      <c r="AMF173" s="5"/>
      <c r="AMG173" s="5"/>
      <c r="AMH173" s="5"/>
      <c r="AMI173" s="5"/>
      <c r="AMJ173" s="5"/>
      <c r="AMK173" s="5"/>
      <c r="AML173" s="5"/>
      <c r="AMM173" s="5"/>
      <c r="AMN173" s="5"/>
      <c r="AMO173" s="5"/>
      <c r="AMP173" s="5"/>
      <c r="AMQ173" s="5"/>
      <c r="AMR173" s="5"/>
      <c r="AMS173" s="5"/>
      <c r="AMT173" s="5"/>
      <c r="AMU173" s="5"/>
      <c r="AMV173" s="5"/>
      <c r="AMW173" s="5"/>
      <c r="AMX173" s="5"/>
      <c r="AMY173" s="5"/>
      <c r="AMZ173" s="5"/>
      <c r="ANA173" s="5"/>
      <c r="ANB173" s="5"/>
      <c r="ANC173" s="5"/>
      <c r="AND173" s="5"/>
      <c r="ANE173" s="5"/>
      <c r="ANF173" s="5"/>
      <c r="ANG173" s="5"/>
      <c r="ANH173" s="5"/>
      <c r="ANI173" s="5"/>
      <c r="ANJ173" s="5"/>
      <c r="ANK173" s="5"/>
      <c r="ANL173" s="5"/>
      <c r="ANM173" s="5"/>
      <c r="ANN173" s="5"/>
      <c r="ANO173" s="5"/>
      <c r="ANP173" s="5"/>
      <c r="ANQ173" s="5"/>
      <c r="ANR173" s="5"/>
      <c r="ANS173" s="5"/>
      <c r="ANT173" s="5"/>
      <c r="ANU173" s="5"/>
      <c r="ANV173" s="5"/>
      <c r="ANW173" s="5"/>
      <c r="ANX173" s="5"/>
      <c r="ANY173" s="5"/>
      <c r="ANZ173" s="5"/>
      <c r="AOA173" s="5"/>
      <c r="AOB173" s="5"/>
      <c r="AOC173" s="5"/>
      <c r="AOD173" s="5"/>
      <c r="AOE173" s="5"/>
      <c r="AOF173" s="5"/>
      <c r="AOG173" s="5"/>
      <c r="AOH173" s="5"/>
      <c r="AOI173" s="5"/>
      <c r="AOJ173" s="5"/>
      <c r="AOK173" s="5"/>
      <c r="AOL173" s="5"/>
      <c r="AOM173" s="5"/>
      <c r="AON173" s="5"/>
      <c r="AOO173" s="5"/>
      <c r="AOP173" s="5"/>
      <c r="AOQ173" s="5"/>
      <c r="AOR173" s="5"/>
      <c r="AOS173" s="5"/>
      <c r="AOT173" s="5"/>
      <c r="AOU173" s="5"/>
      <c r="AOV173" s="5"/>
      <c r="AOW173" s="5"/>
      <c r="AOX173" s="5"/>
      <c r="AOY173" s="5"/>
      <c r="AOZ173" s="5"/>
      <c r="APA173" s="5"/>
      <c r="APB173" s="5"/>
      <c r="APC173" s="5"/>
      <c r="APD173" s="5"/>
      <c r="APE173" s="5"/>
      <c r="APF173" s="5"/>
      <c r="APG173" s="5"/>
      <c r="APH173" s="5"/>
      <c r="API173" s="5"/>
      <c r="APJ173" s="5"/>
      <c r="APK173" s="5"/>
      <c r="APL173" s="5"/>
      <c r="APM173" s="5"/>
      <c r="APN173" s="5"/>
      <c r="APO173" s="5"/>
      <c r="APP173" s="5"/>
      <c r="APQ173" s="5"/>
      <c r="APR173" s="5"/>
      <c r="APS173" s="5"/>
      <c r="APT173" s="5"/>
      <c r="APU173" s="5"/>
      <c r="APV173" s="5"/>
      <c r="APW173" s="5"/>
      <c r="APX173" s="5"/>
      <c r="APY173" s="5"/>
      <c r="APZ173" s="5"/>
      <c r="AQA173" s="5"/>
      <c r="AQB173" s="5"/>
      <c r="AQC173" s="5"/>
      <c r="AQD173" s="5"/>
      <c r="AQE173" s="5"/>
      <c r="AQF173" s="5"/>
      <c r="AQG173" s="5"/>
      <c r="AQH173" s="5"/>
      <c r="AQI173" s="5"/>
      <c r="AQJ173" s="5"/>
      <c r="AQK173" s="5"/>
      <c r="AQL173" s="5"/>
      <c r="AQM173" s="5"/>
      <c r="AQN173" s="5"/>
      <c r="AQO173" s="5"/>
      <c r="AQP173" s="5"/>
      <c r="AQQ173" s="5"/>
      <c r="AQR173" s="5"/>
      <c r="AQS173" s="5"/>
      <c r="AQT173" s="5"/>
      <c r="AQU173" s="5"/>
      <c r="AQV173" s="5"/>
      <c r="AQW173" s="5"/>
      <c r="AQX173" s="5"/>
      <c r="AQY173" s="5"/>
      <c r="AQZ173" s="5"/>
      <c r="ARA173" s="5"/>
      <c r="ARB173" s="5"/>
      <c r="ARC173" s="5"/>
      <c r="ARD173" s="5"/>
      <c r="ARE173" s="5"/>
      <c r="ARF173" s="5"/>
      <c r="ARG173" s="5"/>
      <c r="ARH173" s="5"/>
      <c r="ARI173" s="5"/>
      <c r="ARJ173" s="5"/>
      <c r="ARK173" s="5"/>
      <c r="ARL173" s="5"/>
      <c r="ARM173" s="5"/>
      <c r="ARN173" s="5"/>
      <c r="ARO173" s="5"/>
      <c r="ARP173" s="5"/>
      <c r="ARQ173" s="5"/>
      <c r="ARR173" s="5"/>
      <c r="ARS173" s="5"/>
      <c r="ART173" s="5"/>
      <c r="ARU173" s="5"/>
      <c r="ARV173" s="5"/>
      <c r="ARW173" s="5"/>
      <c r="ARX173" s="5"/>
      <c r="ARY173" s="5"/>
      <c r="ARZ173" s="5"/>
      <c r="ASA173" s="5"/>
      <c r="ASB173" s="5"/>
      <c r="ASC173" s="5"/>
      <c r="ASD173" s="5"/>
      <c r="ASE173" s="5"/>
      <c r="ASF173" s="5"/>
      <c r="ASG173" s="5"/>
      <c r="ASH173" s="5"/>
      <c r="ASI173" s="5"/>
      <c r="ASJ173" s="5"/>
      <c r="ASK173" s="5"/>
      <c r="ASL173" s="5"/>
      <c r="ASM173" s="5"/>
      <c r="ASN173" s="5"/>
      <c r="ASO173" s="5"/>
      <c r="ASP173" s="5"/>
      <c r="ASQ173" s="5"/>
      <c r="ASR173" s="5"/>
      <c r="ASS173" s="5"/>
      <c r="AST173" s="5"/>
      <c r="ASU173" s="5"/>
      <c r="ASV173" s="5"/>
      <c r="ASW173" s="5"/>
      <c r="ASX173" s="5"/>
      <c r="ASY173" s="5"/>
      <c r="ASZ173" s="5"/>
      <c r="ATA173" s="5"/>
      <c r="ATB173" s="5"/>
      <c r="ATC173" s="5"/>
    </row>
    <row r="174" spans="1:1199" s="4" customFormat="1" ht="35.1" customHeight="1">
      <c r="A174" s="13">
        <f t="shared" si="14"/>
        <v>154</v>
      </c>
      <c r="B174" s="14" t="s">
        <v>680</v>
      </c>
      <c r="C174" s="13" t="s">
        <v>646</v>
      </c>
      <c r="D174" s="13" t="s">
        <v>593</v>
      </c>
      <c r="E174" s="13" t="s">
        <v>681</v>
      </c>
      <c r="F174" s="13" t="s">
        <v>682</v>
      </c>
      <c r="G174" s="13" t="s">
        <v>683</v>
      </c>
      <c r="H174" s="13" t="s">
        <v>90</v>
      </c>
      <c r="I174" s="13" t="s">
        <v>530</v>
      </c>
    </row>
    <row r="175" spans="1:1199" s="4" customFormat="1" ht="45" customHeight="1">
      <c r="A175" s="13">
        <f t="shared" si="14"/>
        <v>155</v>
      </c>
      <c r="B175" s="14" t="s">
        <v>684</v>
      </c>
      <c r="C175" s="13" t="s">
        <v>685</v>
      </c>
      <c r="D175" s="13" t="s">
        <v>593</v>
      </c>
      <c r="E175" s="13" t="s">
        <v>686</v>
      </c>
      <c r="F175" s="13" t="s">
        <v>687</v>
      </c>
      <c r="G175" s="13" t="s">
        <v>688</v>
      </c>
      <c r="H175" s="13" t="s">
        <v>90</v>
      </c>
      <c r="I175" s="13" t="s">
        <v>530</v>
      </c>
    </row>
    <row r="176" spans="1:1199" s="4" customFormat="1" ht="54.95" customHeight="1">
      <c r="A176" s="13">
        <f t="shared" si="14"/>
        <v>156</v>
      </c>
      <c r="B176" s="14" t="s">
        <v>689</v>
      </c>
      <c r="C176" s="13" t="s">
        <v>671</v>
      </c>
      <c r="D176" s="13" t="s">
        <v>593</v>
      </c>
      <c r="E176" s="13" t="s">
        <v>690</v>
      </c>
      <c r="F176" s="13" t="s">
        <v>691</v>
      </c>
      <c r="G176" s="13" t="s">
        <v>692</v>
      </c>
      <c r="H176" s="13" t="s">
        <v>90</v>
      </c>
      <c r="I176" s="13" t="s">
        <v>530</v>
      </c>
    </row>
    <row r="177" spans="1:1199" s="4" customFormat="1" ht="45" customHeight="1">
      <c r="A177" s="13">
        <f t="shared" ref="A177:A182" si="15">ROW()-20</f>
        <v>157</v>
      </c>
      <c r="B177" s="14" t="s">
        <v>693</v>
      </c>
      <c r="C177" s="13" t="s">
        <v>694</v>
      </c>
      <c r="D177" s="13" t="s">
        <v>593</v>
      </c>
      <c r="E177" s="13" t="s">
        <v>695</v>
      </c>
      <c r="F177" s="13" t="s">
        <v>696</v>
      </c>
      <c r="G177" s="13" t="s">
        <v>697</v>
      </c>
      <c r="H177" s="13" t="s">
        <v>90</v>
      </c>
      <c r="I177" s="13" t="s">
        <v>530</v>
      </c>
    </row>
    <row r="178" spans="1:1199" s="4" customFormat="1" ht="45" customHeight="1">
      <c r="A178" s="13">
        <f t="shared" si="15"/>
        <v>158</v>
      </c>
      <c r="B178" s="14" t="s">
        <v>698</v>
      </c>
      <c r="C178" s="13" t="s">
        <v>656</v>
      </c>
      <c r="D178" s="13" t="s">
        <v>593</v>
      </c>
      <c r="E178" s="13" t="s">
        <v>699</v>
      </c>
      <c r="F178" s="13" t="s">
        <v>700</v>
      </c>
      <c r="G178" s="13" t="s">
        <v>701</v>
      </c>
      <c r="H178" s="13" t="s">
        <v>90</v>
      </c>
      <c r="I178" s="13" t="s">
        <v>530</v>
      </c>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c r="IW178" s="5"/>
      <c r="IX178" s="5"/>
      <c r="IY178" s="5"/>
      <c r="IZ178" s="5"/>
      <c r="JA178" s="5"/>
      <c r="JB178" s="5"/>
      <c r="JC178" s="5"/>
      <c r="JD178" s="5"/>
      <c r="JE178" s="5"/>
      <c r="JF178" s="5"/>
      <c r="JG178" s="5"/>
      <c r="JH178" s="5"/>
      <c r="JI178" s="5"/>
      <c r="JJ178" s="5"/>
      <c r="JK178" s="5"/>
      <c r="JL178" s="5"/>
      <c r="JM178" s="5"/>
      <c r="JN178" s="5"/>
      <c r="JO178" s="5"/>
      <c r="JP178" s="5"/>
      <c r="JQ178" s="5"/>
      <c r="JR178" s="5"/>
      <c r="JS178" s="5"/>
      <c r="JT178" s="5"/>
      <c r="JU178" s="5"/>
      <c r="JV178" s="5"/>
      <c r="JW178" s="5"/>
      <c r="JX178" s="5"/>
      <c r="JY178" s="5"/>
      <c r="JZ178" s="5"/>
      <c r="KA178" s="5"/>
      <c r="KB178" s="5"/>
      <c r="KC178" s="5"/>
      <c r="KD178" s="5"/>
      <c r="KE178" s="5"/>
      <c r="KF178" s="5"/>
      <c r="KG178" s="5"/>
      <c r="KH178" s="5"/>
      <c r="KI178" s="5"/>
      <c r="KJ178" s="5"/>
      <c r="KK178" s="5"/>
      <c r="KL178" s="5"/>
      <c r="KM178" s="5"/>
      <c r="KN178" s="5"/>
      <c r="KO178" s="5"/>
      <c r="KP178" s="5"/>
      <c r="KQ178" s="5"/>
      <c r="KR178" s="5"/>
      <c r="KS178" s="5"/>
      <c r="KT178" s="5"/>
      <c r="KU178" s="5"/>
      <c r="KV178" s="5"/>
      <c r="KW178" s="5"/>
      <c r="KX178" s="5"/>
      <c r="KY178" s="5"/>
      <c r="KZ178" s="5"/>
      <c r="LA178" s="5"/>
      <c r="LB178" s="5"/>
      <c r="LC178" s="5"/>
      <c r="LD178" s="5"/>
      <c r="LE178" s="5"/>
      <c r="LF178" s="5"/>
      <c r="LG178" s="5"/>
      <c r="LH178" s="5"/>
      <c r="LI178" s="5"/>
      <c r="LJ178" s="5"/>
      <c r="LK178" s="5"/>
      <c r="LL178" s="5"/>
      <c r="LM178" s="5"/>
      <c r="LN178" s="5"/>
      <c r="LO178" s="5"/>
      <c r="LP178" s="5"/>
      <c r="LQ178" s="5"/>
      <c r="LR178" s="5"/>
      <c r="LS178" s="5"/>
      <c r="LT178" s="5"/>
      <c r="LU178" s="5"/>
      <c r="LV178" s="5"/>
      <c r="LW178" s="5"/>
      <c r="LX178" s="5"/>
      <c r="LY178" s="5"/>
      <c r="LZ178" s="5"/>
      <c r="MA178" s="5"/>
      <c r="MB178" s="5"/>
      <c r="MC178" s="5"/>
      <c r="MD178" s="5"/>
      <c r="ME178" s="5"/>
      <c r="MF178" s="5"/>
      <c r="MG178" s="5"/>
      <c r="MH178" s="5"/>
      <c r="MI178" s="5"/>
      <c r="MJ178" s="5"/>
      <c r="MK178" s="5"/>
      <c r="ML178" s="5"/>
      <c r="MM178" s="5"/>
      <c r="MN178" s="5"/>
      <c r="MO178" s="5"/>
      <c r="MP178" s="5"/>
      <c r="MQ178" s="5"/>
      <c r="MR178" s="5"/>
      <c r="MS178" s="5"/>
      <c r="MT178" s="5"/>
      <c r="MU178" s="5"/>
      <c r="MV178" s="5"/>
      <c r="MW178" s="5"/>
      <c r="MX178" s="5"/>
      <c r="MY178" s="5"/>
      <c r="MZ178" s="5"/>
      <c r="NA178" s="5"/>
      <c r="NB178" s="5"/>
      <c r="NC178" s="5"/>
      <c r="ND178" s="5"/>
      <c r="NE178" s="5"/>
      <c r="NF178" s="5"/>
      <c r="NG178" s="5"/>
      <c r="NH178" s="5"/>
      <c r="NI178" s="5"/>
      <c r="NJ178" s="5"/>
      <c r="NK178" s="5"/>
      <c r="NL178" s="5"/>
      <c r="NM178" s="5"/>
      <c r="NN178" s="5"/>
      <c r="NO178" s="5"/>
      <c r="NP178" s="5"/>
      <c r="NQ178" s="5"/>
      <c r="NR178" s="5"/>
      <c r="NS178" s="5"/>
      <c r="NT178" s="5"/>
      <c r="NU178" s="5"/>
      <c r="NV178" s="5"/>
      <c r="NW178" s="5"/>
      <c r="NX178" s="5"/>
      <c r="NY178" s="5"/>
      <c r="NZ178" s="5"/>
      <c r="OA178" s="5"/>
      <c r="OB178" s="5"/>
      <c r="OC178" s="5"/>
      <c r="OD178" s="5"/>
      <c r="OE178" s="5"/>
      <c r="OF178" s="5"/>
      <c r="OG178" s="5"/>
      <c r="OH178" s="5"/>
      <c r="OI178" s="5"/>
      <c r="OJ178" s="5"/>
      <c r="OK178" s="5"/>
      <c r="OL178" s="5"/>
      <c r="OM178" s="5"/>
      <c r="ON178" s="5"/>
      <c r="OO178" s="5"/>
      <c r="OP178" s="5"/>
      <c r="OQ178" s="5"/>
      <c r="OR178" s="5"/>
      <c r="OS178" s="5"/>
      <c r="OT178" s="5"/>
      <c r="OU178" s="5"/>
      <c r="OV178" s="5"/>
      <c r="OW178" s="5"/>
      <c r="OX178" s="5"/>
      <c r="OY178" s="5"/>
      <c r="OZ178" s="5"/>
      <c r="PA178" s="5"/>
      <c r="PB178" s="5"/>
      <c r="PC178" s="5"/>
      <c r="PD178" s="5"/>
      <c r="PE178" s="5"/>
      <c r="PF178" s="5"/>
      <c r="PG178" s="5"/>
      <c r="PH178" s="5"/>
      <c r="PI178" s="5"/>
      <c r="PJ178" s="5"/>
      <c r="PK178" s="5"/>
      <c r="PL178" s="5"/>
      <c r="PM178" s="5"/>
      <c r="PN178" s="5"/>
      <c r="PO178" s="5"/>
      <c r="PP178" s="5"/>
      <c r="PQ178" s="5"/>
      <c r="PR178" s="5"/>
      <c r="PS178" s="5"/>
      <c r="PT178" s="5"/>
      <c r="PU178" s="5"/>
      <c r="PV178" s="5"/>
      <c r="PW178" s="5"/>
      <c r="PX178" s="5"/>
      <c r="PY178" s="5"/>
      <c r="PZ178" s="5"/>
      <c r="QA178" s="5"/>
      <c r="QB178" s="5"/>
      <c r="QC178" s="5"/>
      <c r="QD178" s="5"/>
      <c r="QE178" s="5"/>
      <c r="QF178" s="5"/>
      <c r="QG178" s="5"/>
      <c r="QH178" s="5"/>
      <c r="QI178" s="5"/>
      <c r="QJ178" s="5"/>
      <c r="QK178" s="5"/>
      <c r="QL178" s="5"/>
      <c r="QM178" s="5"/>
      <c r="QN178" s="5"/>
      <c r="QO178" s="5"/>
      <c r="QP178" s="5"/>
      <c r="QQ178" s="5"/>
      <c r="QR178" s="5"/>
      <c r="QS178" s="5"/>
      <c r="QT178" s="5"/>
      <c r="QU178" s="5"/>
      <c r="QV178" s="5"/>
      <c r="QW178" s="5"/>
      <c r="QX178" s="5"/>
      <c r="QY178" s="5"/>
      <c r="QZ178" s="5"/>
      <c r="RA178" s="5"/>
      <c r="RB178" s="5"/>
      <c r="RC178" s="5"/>
      <c r="RD178" s="5"/>
      <c r="RE178" s="5"/>
      <c r="RF178" s="5"/>
      <c r="RG178" s="5"/>
      <c r="RH178" s="5"/>
      <c r="RI178" s="5"/>
      <c r="RJ178" s="5"/>
      <c r="RK178" s="5"/>
      <c r="RL178" s="5"/>
      <c r="RM178" s="5"/>
      <c r="RN178" s="5"/>
      <c r="RO178" s="5"/>
      <c r="RP178" s="5"/>
      <c r="RQ178" s="5"/>
      <c r="RR178" s="5"/>
      <c r="RS178" s="5"/>
      <c r="RT178" s="5"/>
      <c r="RU178" s="5"/>
      <c r="RV178" s="5"/>
      <c r="RW178" s="5"/>
      <c r="RX178" s="5"/>
      <c r="RY178" s="5"/>
      <c r="RZ178" s="5"/>
      <c r="SA178" s="5"/>
      <c r="SB178" s="5"/>
      <c r="SC178" s="5"/>
      <c r="SD178" s="5"/>
      <c r="SE178" s="5"/>
      <c r="SF178" s="5"/>
      <c r="SG178" s="5"/>
      <c r="SH178" s="5"/>
      <c r="SI178" s="5"/>
      <c r="SJ178" s="5"/>
      <c r="SK178" s="5"/>
      <c r="SL178" s="5"/>
      <c r="SM178" s="5"/>
      <c r="SN178" s="5"/>
      <c r="SO178" s="5"/>
      <c r="SP178" s="5"/>
      <c r="SQ178" s="5"/>
      <c r="SR178" s="5"/>
      <c r="SS178" s="5"/>
      <c r="ST178" s="5"/>
      <c r="SU178" s="5"/>
      <c r="SV178" s="5"/>
      <c r="SW178" s="5"/>
      <c r="SX178" s="5"/>
      <c r="SY178" s="5"/>
      <c r="SZ178" s="5"/>
      <c r="TA178" s="5"/>
      <c r="TB178" s="5"/>
      <c r="TC178" s="5"/>
      <c r="TD178" s="5"/>
      <c r="TE178" s="5"/>
      <c r="TF178" s="5"/>
      <c r="TG178" s="5"/>
      <c r="TH178" s="5"/>
      <c r="TI178" s="5"/>
      <c r="TJ178" s="5"/>
      <c r="TK178" s="5"/>
      <c r="TL178" s="5"/>
      <c r="TM178" s="5"/>
      <c r="TN178" s="5"/>
      <c r="TO178" s="5"/>
      <c r="TP178" s="5"/>
      <c r="TQ178" s="5"/>
      <c r="TR178" s="5"/>
      <c r="TS178" s="5"/>
      <c r="TT178" s="5"/>
      <c r="TU178" s="5"/>
      <c r="TV178" s="5"/>
      <c r="TW178" s="5"/>
      <c r="TX178" s="5"/>
      <c r="TY178" s="5"/>
      <c r="TZ178" s="5"/>
      <c r="UA178" s="5"/>
      <c r="UB178" s="5"/>
      <c r="UC178" s="5"/>
      <c r="UD178" s="5"/>
      <c r="UE178" s="5"/>
      <c r="UF178" s="5"/>
      <c r="UG178" s="5"/>
      <c r="UH178" s="5"/>
      <c r="UI178" s="5"/>
      <c r="UJ178" s="5"/>
      <c r="UK178" s="5"/>
      <c r="UL178" s="5"/>
      <c r="UM178" s="5"/>
      <c r="UN178" s="5"/>
      <c r="UO178" s="5"/>
      <c r="UP178" s="5"/>
      <c r="UQ178" s="5"/>
      <c r="UR178" s="5"/>
      <c r="US178" s="5"/>
      <c r="UT178" s="5"/>
      <c r="UU178" s="5"/>
      <c r="UV178" s="5"/>
      <c r="UW178" s="5"/>
      <c r="UX178" s="5"/>
      <c r="UY178" s="5"/>
      <c r="UZ178" s="5"/>
      <c r="VA178" s="5"/>
      <c r="VB178" s="5"/>
      <c r="VC178" s="5"/>
      <c r="VD178" s="5"/>
      <c r="VE178" s="5"/>
      <c r="VF178" s="5"/>
      <c r="VG178" s="5"/>
      <c r="VH178" s="5"/>
      <c r="VI178" s="5"/>
      <c r="VJ178" s="5"/>
      <c r="VK178" s="5"/>
      <c r="VL178" s="5"/>
      <c r="VM178" s="5"/>
      <c r="VN178" s="5"/>
      <c r="VO178" s="5"/>
      <c r="VP178" s="5"/>
      <c r="VQ178" s="5"/>
      <c r="VR178" s="5"/>
      <c r="VS178" s="5"/>
      <c r="VT178" s="5"/>
      <c r="VU178" s="5"/>
      <c r="VV178" s="5"/>
      <c r="VW178" s="5"/>
      <c r="VX178" s="5"/>
      <c r="VY178" s="5"/>
      <c r="VZ178" s="5"/>
      <c r="WA178" s="5"/>
      <c r="WB178" s="5"/>
      <c r="WC178" s="5"/>
      <c r="WD178" s="5"/>
      <c r="WE178" s="5"/>
      <c r="WF178" s="5"/>
      <c r="WG178" s="5"/>
      <c r="WH178" s="5"/>
      <c r="WI178" s="5"/>
      <c r="WJ178" s="5"/>
      <c r="WK178" s="5"/>
      <c r="WL178" s="5"/>
      <c r="WM178" s="5"/>
      <c r="WN178" s="5"/>
      <c r="WO178" s="5"/>
      <c r="WP178" s="5"/>
      <c r="WQ178" s="5"/>
      <c r="WR178" s="5"/>
      <c r="WS178" s="5"/>
      <c r="WT178" s="5"/>
      <c r="WU178" s="5"/>
      <c r="WV178" s="5"/>
      <c r="WW178" s="5"/>
      <c r="WX178" s="5"/>
      <c r="WY178" s="5"/>
      <c r="WZ178" s="5"/>
      <c r="XA178" s="5"/>
      <c r="XB178" s="5"/>
      <c r="XC178" s="5"/>
      <c r="XD178" s="5"/>
      <c r="XE178" s="5"/>
      <c r="XF178" s="5"/>
      <c r="XG178" s="5"/>
      <c r="XH178" s="5"/>
      <c r="XI178" s="5"/>
      <c r="XJ178" s="5"/>
      <c r="XK178" s="5"/>
      <c r="XL178" s="5"/>
      <c r="XM178" s="5"/>
      <c r="XN178" s="5"/>
      <c r="XO178" s="5"/>
      <c r="XP178" s="5"/>
      <c r="XQ178" s="5"/>
      <c r="XR178" s="5"/>
      <c r="XS178" s="5"/>
      <c r="XT178" s="5"/>
      <c r="XU178" s="5"/>
      <c r="XV178" s="5"/>
      <c r="XW178" s="5"/>
      <c r="XX178" s="5"/>
      <c r="XY178" s="5"/>
      <c r="XZ178" s="5"/>
      <c r="YA178" s="5"/>
      <c r="YB178" s="5"/>
      <c r="YC178" s="5"/>
      <c r="YD178" s="5"/>
      <c r="YE178" s="5"/>
      <c r="YF178" s="5"/>
      <c r="YG178" s="5"/>
      <c r="YH178" s="5"/>
      <c r="YI178" s="5"/>
      <c r="YJ178" s="5"/>
      <c r="YK178" s="5"/>
      <c r="YL178" s="5"/>
      <c r="YM178" s="5"/>
      <c r="YN178" s="5"/>
      <c r="YO178" s="5"/>
      <c r="YP178" s="5"/>
      <c r="YQ178" s="5"/>
      <c r="YR178" s="5"/>
      <c r="YS178" s="5"/>
      <c r="YT178" s="5"/>
      <c r="YU178" s="5"/>
      <c r="YV178" s="5"/>
      <c r="YW178" s="5"/>
      <c r="YX178" s="5"/>
      <c r="YY178" s="5"/>
      <c r="YZ178" s="5"/>
      <c r="ZA178" s="5"/>
      <c r="ZB178" s="5"/>
      <c r="ZC178" s="5"/>
      <c r="ZD178" s="5"/>
      <c r="ZE178" s="5"/>
      <c r="ZF178" s="5"/>
      <c r="ZG178" s="5"/>
      <c r="ZH178" s="5"/>
      <c r="ZI178" s="5"/>
      <c r="ZJ178" s="5"/>
      <c r="ZK178" s="5"/>
      <c r="ZL178" s="5"/>
      <c r="ZM178" s="5"/>
      <c r="ZN178" s="5"/>
      <c r="ZO178" s="5"/>
      <c r="ZP178" s="5"/>
      <c r="ZQ178" s="5"/>
      <c r="ZR178" s="5"/>
      <c r="ZS178" s="5"/>
      <c r="ZT178" s="5"/>
      <c r="ZU178" s="5"/>
      <c r="ZV178" s="5"/>
      <c r="ZW178" s="5"/>
      <c r="ZX178" s="5"/>
      <c r="ZY178" s="5"/>
      <c r="ZZ178" s="5"/>
      <c r="AAA178" s="5"/>
      <c r="AAB178" s="5"/>
      <c r="AAC178" s="5"/>
      <c r="AAD178" s="5"/>
      <c r="AAE178" s="5"/>
      <c r="AAF178" s="5"/>
      <c r="AAG178" s="5"/>
      <c r="AAH178" s="5"/>
      <c r="AAI178" s="5"/>
      <c r="AAJ178" s="5"/>
      <c r="AAK178" s="5"/>
      <c r="AAL178" s="5"/>
      <c r="AAM178" s="5"/>
      <c r="AAN178" s="5"/>
      <c r="AAO178" s="5"/>
      <c r="AAP178" s="5"/>
      <c r="AAQ178" s="5"/>
      <c r="AAR178" s="5"/>
      <c r="AAS178" s="5"/>
      <c r="AAT178" s="5"/>
      <c r="AAU178" s="5"/>
      <c r="AAV178" s="5"/>
      <c r="AAW178" s="5"/>
      <c r="AAX178" s="5"/>
      <c r="AAY178" s="5"/>
      <c r="AAZ178" s="5"/>
      <c r="ABA178" s="5"/>
      <c r="ABB178" s="5"/>
      <c r="ABC178" s="5"/>
      <c r="ABD178" s="5"/>
      <c r="ABE178" s="5"/>
      <c r="ABF178" s="5"/>
      <c r="ABG178" s="5"/>
      <c r="ABH178" s="5"/>
      <c r="ABI178" s="5"/>
      <c r="ABJ178" s="5"/>
      <c r="ABK178" s="5"/>
      <c r="ABL178" s="5"/>
      <c r="ABM178" s="5"/>
      <c r="ABN178" s="5"/>
      <c r="ABO178" s="5"/>
      <c r="ABP178" s="5"/>
      <c r="ABQ178" s="5"/>
      <c r="ABR178" s="5"/>
      <c r="ABS178" s="5"/>
      <c r="ABT178" s="5"/>
      <c r="ABU178" s="5"/>
      <c r="ABV178" s="5"/>
      <c r="ABW178" s="5"/>
      <c r="ABX178" s="5"/>
      <c r="ABY178" s="5"/>
      <c r="ABZ178" s="5"/>
      <c r="ACA178" s="5"/>
      <c r="ACB178" s="5"/>
      <c r="ACC178" s="5"/>
      <c r="ACD178" s="5"/>
      <c r="ACE178" s="5"/>
      <c r="ACF178" s="5"/>
      <c r="ACG178" s="5"/>
      <c r="ACH178" s="5"/>
      <c r="ACI178" s="5"/>
      <c r="ACJ178" s="5"/>
      <c r="ACK178" s="5"/>
      <c r="ACL178" s="5"/>
      <c r="ACM178" s="5"/>
      <c r="ACN178" s="5"/>
      <c r="ACO178" s="5"/>
      <c r="ACP178" s="5"/>
      <c r="ACQ178" s="5"/>
      <c r="ACR178" s="5"/>
      <c r="ACS178" s="5"/>
      <c r="ACT178" s="5"/>
      <c r="ACU178" s="5"/>
      <c r="ACV178" s="5"/>
      <c r="ACW178" s="5"/>
      <c r="ACX178" s="5"/>
      <c r="ACY178" s="5"/>
      <c r="ACZ178" s="5"/>
      <c r="ADA178" s="5"/>
      <c r="ADB178" s="5"/>
      <c r="ADC178" s="5"/>
      <c r="ADD178" s="5"/>
      <c r="ADE178" s="5"/>
      <c r="ADF178" s="5"/>
      <c r="ADG178" s="5"/>
      <c r="ADH178" s="5"/>
      <c r="ADI178" s="5"/>
      <c r="ADJ178" s="5"/>
      <c r="ADK178" s="5"/>
      <c r="ADL178" s="5"/>
      <c r="ADM178" s="5"/>
      <c r="ADN178" s="5"/>
      <c r="ADO178" s="5"/>
      <c r="ADP178" s="5"/>
      <c r="ADQ178" s="5"/>
      <c r="ADR178" s="5"/>
      <c r="ADS178" s="5"/>
      <c r="ADT178" s="5"/>
      <c r="ADU178" s="5"/>
      <c r="ADV178" s="5"/>
      <c r="ADW178" s="5"/>
      <c r="ADX178" s="5"/>
      <c r="ADY178" s="5"/>
      <c r="ADZ178" s="5"/>
      <c r="AEA178" s="5"/>
      <c r="AEB178" s="5"/>
      <c r="AEC178" s="5"/>
      <c r="AED178" s="5"/>
      <c r="AEE178" s="5"/>
      <c r="AEF178" s="5"/>
      <c r="AEG178" s="5"/>
      <c r="AEH178" s="5"/>
      <c r="AEI178" s="5"/>
      <c r="AEJ178" s="5"/>
      <c r="AEK178" s="5"/>
      <c r="AEL178" s="5"/>
      <c r="AEM178" s="5"/>
      <c r="AEN178" s="5"/>
      <c r="AEO178" s="5"/>
      <c r="AEP178" s="5"/>
      <c r="AEQ178" s="5"/>
      <c r="AER178" s="5"/>
      <c r="AES178" s="5"/>
      <c r="AET178" s="5"/>
      <c r="AEU178" s="5"/>
      <c r="AEV178" s="5"/>
      <c r="AEW178" s="5"/>
      <c r="AEX178" s="5"/>
      <c r="AEY178" s="5"/>
      <c r="AEZ178" s="5"/>
      <c r="AFA178" s="5"/>
      <c r="AFB178" s="5"/>
      <c r="AFC178" s="5"/>
      <c r="AFD178" s="5"/>
      <c r="AFE178" s="5"/>
      <c r="AFF178" s="5"/>
      <c r="AFG178" s="5"/>
      <c r="AFH178" s="5"/>
      <c r="AFI178" s="5"/>
      <c r="AFJ178" s="5"/>
      <c r="AFK178" s="5"/>
      <c r="AFL178" s="5"/>
      <c r="AFM178" s="5"/>
      <c r="AFN178" s="5"/>
      <c r="AFO178" s="5"/>
      <c r="AFP178" s="5"/>
      <c r="AFQ178" s="5"/>
      <c r="AFR178" s="5"/>
      <c r="AFS178" s="5"/>
      <c r="AFT178" s="5"/>
      <c r="AFU178" s="5"/>
      <c r="AFV178" s="5"/>
      <c r="AFW178" s="5"/>
      <c r="AFX178" s="5"/>
      <c r="AFY178" s="5"/>
      <c r="AFZ178" s="5"/>
      <c r="AGA178" s="5"/>
      <c r="AGB178" s="5"/>
      <c r="AGC178" s="5"/>
      <c r="AGD178" s="5"/>
      <c r="AGE178" s="5"/>
      <c r="AGF178" s="5"/>
      <c r="AGG178" s="5"/>
      <c r="AGH178" s="5"/>
      <c r="AGI178" s="5"/>
      <c r="AGJ178" s="5"/>
      <c r="AGK178" s="5"/>
      <c r="AGL178" s="5"/>
      <c r="AGM178" s="5"/>
      <c r="AGN178" s="5"/>
      <c r="AGO178" s="5"/>
      <c r="AGP178" s="5"/>
      <c r="AGQ178" s="5"/>
      <c r="AGR178" s="5"/>
      <c r="AGS178" s="5"/>
      <c r="AGT178" s="5"/>
      <c r="AGU178" s="5"/>
      <c r="AGV178" s="5"/>
      <c r="AGW178" s="5"/>
      <c r="AGX178" s="5"/>
      <c r="AGY178" s="5"/>
      <c r="AGZ178" s="5"/>
      <c r="AHA178" s="5"/>
      <c r="AHB178" s="5"/>
      <c r="AHC178" s="5"/>
      <c r="AHD178" s="5"/>
      <c r="AHE178" s="5"/>
      <c r="AHF178" s="5"/>
      <c r="AHG178" s="5"/>
      <c r="AHH178" s="5"/>
      <c r="AHI178" s="5"/>
      <c r="AHJ178" s="5"/>
      <c r="AHK178" s="5"/>
      <c r="AHL178" s="5"/>
      <c r="AHM178" s="5"/>
      <c r="AHN178" s="5"/>
      <c r="AHO178" s="5"/>
      <c r="AHP178" s="5"/>
      <c r="AHQ178" s="5"/>
      <c r="AHR178" s="5"/>
      <c r="AHS178" s="5"/>
      <c r="AHT178" s="5"/>
      <c r="AHU178" s="5"/>
      <c r="AHV178" s="5"/>
      <c r="AHW178" s="5"/>
      <c r="AHX178" s="5"/>
      <c r="AHY178" s="5"/>
      <c r="AHZ178" s="5"/>
      <c r="AIA178" s="5"/>
      <c r="AIB178" s="5"/>
      <c r="AIC178" s="5"/>
      <c r="AID178" s="5"/>
      <c r="AIE178" s="5"/>
      <c r="AIF178" s="5"/>
      <c r="AIG178" s="5"/>
      <c r="AIH178" s="5"/>
      <c r="AII178" s="5"/>
      <c r="AIJ178" s="5"/>
      <c r="AIK178" s="5"/>
      <c r="AIL178" s="5"/>
      <c r="AIM178" s="5"/>
      <c r="AIN178" s="5"/>
      <c r="AIO178" s="5"/>
      <c r="AIP178" s="5"/>
      <c r="AIQ178" s="5"/>
      <c r="AIR178" s="5"/>
      <c r="AIS178" s="5"/>
      <c r="AIT178" s="5"/>
      <c r="AIU178" s="5"/>
      <c r="AIV178" s="5"/>
      <c r="AIW178" s="5"/>
      <c r="AIX178" s="5"/>
      <c r="AIY178" s="5"/>
      <c r="AIZ178" s="5"/>
      <c r="AJA178" s="5"/>
      <c r="AJB178" s="5"/>
      <c r="AJC178" s="5"/>
      <c r="AJD178" s="5"/>
      <c r="AJE178" s="5"/>
      <c r="AJF178" s="5"/>
      <c r="AJG178" s="5"/>
      <c r="AJH178" s="5"/>
      <c r="AJI178" s="5"/>
      <c r="AJJ178" s="5"/>
      <c r="AJK178" s="5"/>
      <c r="AJL178" s="5"/>
      <c r="AJM178" s="5"/>
      <c r="AJN178" s="5"/>
      <c r="AJO178" s="5"/>
      <c r="AJP178" s="5"/>
      <c r="AJQ178" s="5"/>
      <c r="AJR178" s="5"/>
      <c r="AJS178" s="5"/>
      <c r="AJT178" s="5"/>
      <c r="AJU178" s="5"/>
      <c r="AJV178" s="5"/>
      <c r="AJW178" s="5"/>
      <c r="AJX178" s="5"/>
      <c r="AJY178" s="5"/>
      <c r="AJZ178" s="5"/>
      <c r="AKA178" s="5"/>
      <c r="AKB178" s="5"/>
      <c r="AKC178" s="5"/>
      <c r="AKD178" s="5"/>
      <c r="AKE178" s="5"/>
      <c r="AKF178" s="5"/>
      <c r="AKG178" s="5"/>
      <c r="AKH178" s="5"/>
      <c r="AKI178" s="5"/>
      <c r="AKJ178" s="5"/>
      <c r="AKK178" s="5"/>
      <c r="AKL178" s="5"/>
      <c r="AKM178" s="5"/>
      <c r="AKN178" s="5"/>
      <c r="AKO178" s="5"/>
      <c r="AKP178" s="5"/>
      <c r="AKQ178" s="5"/>
      <c r="AKR178" s="5"/>
      <c r="AKS178" s="5"/>
      <c r="AKT178" s="5"/>
      <c r="AKU178" s="5"/>
      <c r="AKV178" s="5"/>
      <c r="AKW178" s="5"/>
      <c r="AKX178" s="5"/>
      <c r="AKY178" s="5"/>
      <c r="AKZ178" s="5"/>
      <c r="ALA178" s="5"/>
      <c r="ALB178" s="5"/>
      <c r="ALC178" s="5"/>
      <c r="ALD178" s="5"/>
      <c r="ALE178" s="5"/>
      <c r="ALF178" s="5"/>
      <c r="ALG178" s="5"/>
      <c r="ALH178" s="5"/>
      <c r="ALI178" s="5"/>
      <c r="ALJ178" s="5"/>
      <c r="ALK178" s="5"/>
      <c r="ALL178" s="5"/>
      <c r="ALM178" s="5"/>
      <c r="ALN178" s="5"/>
      <c r="ALO178" s="5"/>
      <c r="ALP178" s="5"/>
      <c r="ALQ178" s="5"/>
      <c r="ALR178" s="5"/>
      <c r="ALS178" s="5"/>
      <c r="ALT178" s="5"/>
      <c r="ALU178" s="5"/>
      <c r="ALV178" s="5"/>
      <c r="ALW178" s="5"/>
      <c r="ALX178" s="5"/>
      <c r="ALY178" s="5"/>
      <c r="ALZ178" s="5"/>
      <c r="AMA178" s="5"/>
      <c r="AMB178" s="5"/>
      <c r="AMC178" s="5"/>
      <c r="AMD178" s="5"/>
      <c r="AME178" s="5"/>
      <c r="AMF178" s="5"/>
      <c r="AMG178" s="5"/>
      <c r="AMH178" s="5"/>
      <c r="AMI178" s="5"/>
      <c r="AMJ178" s="5"/>
      <c r="AMK178" s="5"/>
      <c r="AML178" s="5"/>
      <c r="AMM178" s="5"/>
      <c r="AMN178" s="5"/>
      <c r="AMO178" s="5"/>
      <c r="AMP178" s="5"/>
      <c r="AMQ178" s="5"/>
      <c r="AMR178" s="5"/>
      <c r="AMS178" s="5"/>
      <c r="AMT178" s="5"/>
      <c r="AMU178" s="5"/>
      <c r="AMV178" s="5"/>
      <c r="AMW178" s="5"/>
      <c r="AMX178" s="5"/>
      <c r="AMY178" s="5"/>
      <c r="AMZ178" s="5"/>
      <c r="ANA178" s="5"/>
      <c r="ANB178" s="5"/>
      <c r="ANC178" s="5"/>
      <c r="AND178" s="5"/>
      <c r="ANE178" s="5"/>
      <c r="ANF178" s="5"/>
      <c r="ANG178" s="5"/>
      <c r="ANH178" s="5"/>
      <c r="ANI178" s="5"/>
      <c r="ANJ178" s="5"/>
      <c r="ANK178" s="5"/>
      <c r="ANL178" s="5"/>
      <c r="ANM178" s="5"/>
      <c r="ANN178" s="5"/>
      <c r="ANO178" s="5"/>
      <c r="ANP178" s="5"/>
      <c r="ANQ178" s="5"/>
      <c r="ANR178" s="5"/>
      <c r="ANS178" s="5"/>
      <c r="ANT178" s="5"/>
      <c r="ANU178" s="5"/>
      <c r="ANV178" s="5"/>
      <c r="ANW178" s="5"/>
      <c r="ANX178" s="5"/>
      <c r="ANY178" s="5"/>
      <c r="ANZ178" s="5"/>
      <c r="AOA178" s="5"/>
      <c r="AOB178" s="5"/>
      <c r="AOC178" s="5"/>
      <c r="AOD178" s="5"/>
      <c r="AOE178" s="5"/>
      <c r="AOF178" s="5"/>
      <c r="AOG178" s="5"/>
      <c r="AOH178" s="5"/>
      <c r="AOI178" s="5"/>
      <c r="AOJ178" s="5"/>
      <c r="AOK178" s="5"/>
      <c r="AOL178" s="5"/>
      <c r="AOM178" s="5"/>
      <c r="AON178" s="5"/>
      <c r="AOO178" s="5"/>
      <c r="AOP178" s="5"/>
      <c r="AOQ178" s="5"/>
      <c r="AOR178" s="5"/>
      <c r="AOS178" s="5"/>
      <c r="AOT178" s="5"/>
      <c r="AOU178" s="5"/>
      <c r="AOV178" s="5"/>
      <c r="AOW178" s="5"/>
      <c r="AOX178" s="5"/>
      <c r="AOY178" s="5"/>
      <c r="AOZ178" s="5"/>
      <c r="APA178" s="5"/>
      <c r="APB178" s="5"/>
      <c r="APC178" s="5"/>
      <c r="APD178" s="5"/>
      <c r="APE178" s="5"/>
      <c r="APF178" s="5"/>
      <c r="APG178" s="5"/>
      <c r="APH178" s="5"/>
      <c r="API178" s="5"/>
      <c r="APJ178" s="5"/>
      <c r="APK178" s="5"/>
      <c r="APL178" s="5"/>
      <c r="APM178" s="5"/>
      <c r="APN178" s="5"/>
      <c r="APO178" s="5"/>
      <c r="APP178" s="5"/>
      <c r="APQ178" s="5"/>
      <c r="APR178" s="5"/>
      <c r="APS178" s="5"/>
      <c r="APT178" s="5"/>
      <c r="APU178" s="5"/>
      <c r="APV178" s="5"/>
      <c r="APW178" s="5"/>
      <c r="APX178" s="5"/>
      <c r="APY178" s="5"/>
      <c r="APZ178" s="5"/>
      <c r="AQA178" s="5"/>
      <c r="AQB178" s="5"/>
      <c r="AQC178" s="5"/>
      <c r="AQD178" s="5"/>
      <c r="AQE178" s="5"/>
      <c r="AQF178" s="5"/>
      <c r="AQG178" s="5"/>
      <c r="AQH178" s="5"/>
      <c r="AQI178" s="5"/>
      <c r="AQJ178" s="5"/>
      <c r="AQK178" s="5"/>
      <c r="AQL178" s="5"/>
      <c r="AQM178" s="5"/>
      <c r="AQN178" s="5"/>
      <c r="AQO178" s="5"/>
      <c r="AQP178" s="5"/>
      <c r="AQQ178" s="5"/>
      <c r="AQR178" s="5"/>
      <c r="AQS178" s="5"/>
      <c r="AQT178" s="5"/>
      <c r="AQU178" s="5"/>
      <c r="AQV178" s="5"/>
      <c r="AQW178" s="5"/>
      <c r="AQX178" s="5"/>
      <c r="AQY178" s="5"/>
      <c r="AQZ178" s="5"/>
      <c r="ARA178" s="5"/>
      <c r="ARB178" s="5"/>
      <c r="ARC178" s="5"/>
      <c r="ARD178" s="5"/>
      <c r="ARE178" s="5"/>
      <c r="ARF178" s="5"/>
      <c r="ARG178" s="5"/>
      <c r="ARH178" s="5"/>
      <c r="ARI178" s="5"/>
      <c r="ARJ178" s="5"/>
      <c r="ARK178" s="5"/>
      <c r="ARL178" s="5"/>
      <c r="ARM178" s="5"/>
      <c r="ARN178" s="5"/>
      <c r="ARO178" s="5"/>
      <c r="ARP178" s="5"/>
      <c r="ARQ178" s="5"/>
      <c r="ARR178" s="5"/>
      <c r="ARS178" s="5"/>
      <c r="ART178" s="5"/>
      <c r="ARU178" s="5"/>
      <c r="ARV178" s="5"/>
      <c r="ARW178" s="5"/>
      <c r="ARX178" s="5"/>
      <c r="ARY178" s="5"/>
      <c r="ARZ178" s="5"/>
      <c r="ASA178" s="5"/>
      <c r="ASB178" s="5"/>
      <c r="ASC178" s="5"/>
      <c r="ASD178" s="5"/>
      <c r="ASE178" s="5"/>
      <c r="ASF178" s="5"/>
      <c r="ASG178" s="5"/>
      <c r="ASH178" s="5"/>
      <c r="ASI178" s="5"/>
      <c r="ASJ178" s="5"/>
      <c r="ASK178" s="5"/>
      <c r="ASL178" s="5"/>
      <c r="ASM178" s="5"/>
      <c r="ASN178" s="5"/>
      <c r="ASO178" s="5"/>
      <c r="ASP178" s="5"/>
      <c r="ASQ178" s="5"/>
      <c r="ASR178" s="5"/>
      <c r="ASS178" s="5"/>
      <c r="AST178" s="5"/>
      <c r="ASU178" s="5"/>
      <c r="ASV178" s="5"/>
      <c r="ASW178" s="5"/>
      <c r="ASX178" s="5"/>
      <c r="ASY178" s="5"/>
      <c r="ASZ178" s="5"/>
      <c r="ATA178" s="5"/>
      <c r="ATB178" s="5"/>
      <c r="ATC178" s="5"/>
    </row>
    <row r="179" spans="1:1199" s="4" customFormat="1" ht="45" customHeight="1">
      <c r="A179" s="13">
        <f t="shared" si="15"/>
        <v>159</v>
      </c>
      <c r="B179" s="14" t="s">
        <v>702</v>
      </c>
      <c r="C179" s="13" t="s">
        <v>703</v>
      </c>
      <c r="D179" s="13" t="s">
        <v>593</v>
      </c>
      <c r="E179" s="13" t="s">
        <v>704</v>
      </c>
      <c r="F179" s="13" t="s">
        <v>705</v>
      </c>
      <c r="G179" s="13" t="s">
        <v>706</v>
      </c>
      <c r="H179" s="13" t="s">
        <v>90</v>
      </c>
      <c r="I179" s="13" t="s">
        <v>530</v>
      </c>
    </row>
    <row r="180" spans="1:1199" s="4" customFormat="1" ht="45" customHeight="1">
      <c r="A180" s="13">
        <f t="shared" si="15"/>
        <v>160</v>
      </c>
      <c r="B180" s="14" t="s">
        <v>707</v>
      </c>
      <c r="C180" s="13" t="s">
        <v>708</v>
      </c>
      <c r="D180" s="13" t="s">
        <v>593</v>
      </c>
      <c r="E180" s="13" t="s">
        <v>709</v>
      </c>
      <c r="F180" s="13" t="s">
        <v>710</v>
      </c>
      <c r="G180" s="13" t="s">
        <v>711</v>
      </c>
      <c r="H180" s="13" t="s">
        <v>90</v>
      </c>
      <c r="I180" s="13" t="s">
        <v>530</v>
      </c>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c r="IW180" s="5"/>
      <c r="IX180" s="5"/>
      <c r="IY180" s="5"/>
      <c r="IZ180" s="5"/>
      <c r="JA180" s="5"/>
      <c r="JB180" s="5"/>
      <c r="JC180" s="5"/>
      <c r="JD180" s="5"/>
      <c r="JE180" s="5"/>
      <c r="JF180" s="5"/>
      <c r="JG180" s="5"/>
      <c r="JH180" s="5"/>
      <c r="JI180" s="5"/>
      <c r="JJ180" s="5"/>
      <c r="JK180" s="5"/>
      <c r="JL180" s="5"/>
      <c r="JM180" s="5"/>
      <c r="JN180" s="5"/>
      <c r="JO180" s="5"/>
      <c r="JP180" s="5"/>
      <c r="JQ180" s="5"/>
      <c r="JR180" s="5"/>
      <c r="JS180" s="5"/>
      <c r="JT180" s="5"/>
      <c r="JU180" s="5"/>
      <c r="JV180" s="5"/>
      <c r="JW180" s="5"/>
      <c r="JX180" s="5"/>
      <c r="JY180" s="5"/>
      <c r="JZ180" s="5"/>
      <c r="KA180" s="5"/>
      <c r="KB180" s="5"/>
      <c r="KC180" s="5"/>
      <c r="KD180" s="5"/>
      <c r="KE180" s="5"/>
      <c r="KF180" s="5"/>
      <c r="KG180" s="5"/>
      <c r="KH180" s="5"/>
      <c r="KI180" s="5"/>
      <c r="KJ180" s="5"/>
      <c r="KK180" s="5"/>
      <c r="KL180" s="5"/>
      <c r="KM180" s="5"/>
      <c r="KN180" s="5"/>
      <c r="KO180" s="5"/>
      <c r="KP180" s="5"/>
      <c r="KQ180" s="5"/>
      <c r="KR180" s="5"/>
      <c r="KS180" s="5"/>
      <c r="KT180" s="5"/>
      <c r="KU180" s="5"/>
      <c r="KV180" s="5"/>
      <c r="KW180" s="5"/>
      <c r="KX180" s="5"/>
      <c r="KY180" s="5"/>
      <c r="KZ180" s="5"/>
      <c r="LA180" s="5"/>
      <c r="LB180" s="5"/>
      <c r="LC180" s="5"/>
      <c r="LD180" s="5"/>
      <c r="LE180" s="5"/>
      <c r="LF180" s="5"/>
      <c r="LG180" s="5"/>
      <c r="LH180" s="5"/>
      <c r="LI180" s="5"/>
      <c r="LJ180" s="5"/>
      <c r="LK180" s="5"/>
      <c r="LL180" s="5"/>
      <c r="LM180" s="5"/>
      <c r="LN180" s="5"/>
      <c r="LO180" s="5"/>
      <c r="LP180" s="5"/>
      <c r="LQ180" s="5"/>
      <c r="LR180" s="5"/>
      <c r="LS180" s="5"/>
      <c r="LT180" s="5"/>
      <c r="LU180" s="5"/>
      <c r="LV180" s="5"/>
      <c r="LW180" s="5"/>
      <c r="LX180" s="5"/>
      <c r="LY180" s="5"/>
      <c r="LZ180" s="5"/>
      <c r="MA180" s="5"/>
      <c r="MB180" s="5"/>
      <c r="MC180" s="5"/>
      <c r="MD180" s="5"/>
      <c r="ME180" s="5"/>
      <c r="MF180" s="5"/>
      <c r="MG180" s="5"/>
      <c r="MH180" s="5"/>
      <c r="MI180" s="5"/>
      <c r="MJ180" s="5"/>
      <c r="MK180" s="5"/>
      <c r="ML180" s="5"/>
      <c r="MM180" s="5"/>
      <c r="MN180" s="5"/>
      <c r="MO180" s="5"/>
      <c r="MP180" s="5"/>
      <c r="MQ180" s="5"/>
      <c r="MR180" s="5"/>
      <c r="MS180" s="5"/>
      <c r="MT180" s="5"/>
      <c r="MU180" s="5"/>
      <c r="MV180" s="5"/>
      <c r="MW180" s="5"/>
      <c r="MX180" s="5"/>
      <c r="MY180" s="5"/>
      <c r="MZ180" s="5"/>
      <c r="NA180" s="5"/>
      <c r="NB180" s="5"/>
      <c r="NC180" s="5"/>
      <c r="ND180" s="5"/>
      <c r="NE180" s="5"/>
      <c r="NF180" s="5"/>
      <c r="NG180" s="5"/>
      <c r="NH180" s="5"/>
      <c r="NI180" s="5"/>
      <c r="NJ180" s="5"/>
      <c r="NK180" s="5"/>
      <c r="NL180" s="5"/>
      <c r="NM180" s="5"/>
      <c r="NN180" s="5"/>
      <c r="NO180" s="5"/>
      <c r="NP180" s="5"/>
      <c r="NQ180" s="5"/>
      <c r="NR180" s="5"/>
      <c r="NS180" s="5"/>
      <c r="NT180" s="5"/>
      <c r="NU180" s="5"/>
      <c r="NV180" s="5"/>
      <c r="NW180" s="5"/>
      <c r="NX180" s="5"/>
      <c r="NY180" s="5"/>
      <c r="NZ180" s="5"/>
      <c r="OA180" s="5"/>
      <c r="OB180" s="5"/>
      <c r="OC180" s="5"/>
      <c r="OD180" s="5"/>
      <c r="OE180" s="5"/>
      <c r="OF180" s="5"/>
      <c r="OG180" s="5"/>
      <c r="OH180" s="5"/>
      <c r="OI180" s="5"/>
      <c r="OJ180" s="5"/>
      <c r="OK180" s="5"/>
      <c r="OL180" s="5"/>
      <c r="OM180" s="5"/>
      <c r="ON180" s="5"/>
      <c r="OO180" s="5"/>
      <c r="OP180" s="5"/>
      <c r="OQ180" s="5"/>
      <c r="OR180" s="5"/>
      <c r="OS180" s="5"/>
      <c r="OT180" s="5"/>
      <c r="OU180" s="5"/>
      <c r="OV180" s="5"/>
      <c r="OW180" s="5"/>
      <c r="OX180" s="5"/>
      <c r="OY180" s="5"/>
      <c r="OZ180" s="5"/>
      <c r="PA180" s="5"/>
      <c r="PB180" s="5"/>
      <c r="PC180" s="5"/>
      <c r="PD180" s="5"/>
      <c r="PE180" s="5"/>
      <c r="PF180" s="5"/>
      <c r="PG180" s="5"/>
      <c r="PH180" s="5"/>
      <c r="PI180" s="5"/>
      <c r="PJ180" s="5"/>
      <c r="PK180" s="5"/>
      <c r="PL180" s="5"/>
      <c r="PM180" s="5"/>
      <c r="PN180" s="5"/>
      <c r="PO180" s="5"/>
      <c r="PP180" s="5"/>
      <c r="PQ180" s="5"/>
      <c r="PR180" s="5"/>
      <c r="PS180" s="5"/>
      <c r="PT180" s="5"/>
      <c r="PU180" s="5"/>
      <c r="PV180" s="5"/>
      <c r="PW180" s="5"/>
      <c r="PX180" s="5"/>
      <c r="PY180" s="5"/>
      <c r="PZ180" s="5"/>
      <c r="QA180" s="5"/>
      <c r="QB180" s="5"/>
      <c r="QC180" s="5"/>
      <c r="QD180" s="5"/>
      <c r="QE180" s="5"/>
      <c r="QF180" s="5"/>
      <c r="QG180" s="5"/>
      <c r="QH180" s="5"/>
      <c r="QI180" s="5"/>
      <c r="QJ180" s="5"/>
      <c r="QK180" s="5"/>
      <c r="QL180" s="5"/>
      <c r="QM180" s="5"/>
      <c r="QN180" s="5"/>
      <c r="QO180" s="5"/>
      <c r="QP180" s="5"/>
      <c r="QQ180" s="5"/>
      <c r="QR180" s="5"/>
      <c r="QS180" s="5"/>
      <c r="QT180" s="5"/>
      <c r="QU180" s="5"/>
      <c r="QV180" s="5"/>
      <c r="QW180" s="5"/>
      <c r="QX180" s="5"/>
      <c r="QY180" s="5"/>
      <c r="QZ180" s="5"/>
      <c r="RA180" s="5"/>
      <c r="RB180" s="5"/>
      <c r="RC180" s="5"/>
      <c r="RD180" s="5"/>
      <c r="RE180" s="5"/>
      <c r="RF180" s="5"/>
      <c r="RG180" s="5"/>
      <c r="RH180" s="5"/>
      <c r="RI180" s="5"/>
      <c r="RJ180" s="5"/>
      <c r="RK180" s="5"/>
      <c r="RL180" s="5"/>
      <c r="RM180" s="5"/>
      <c r="RN180" s="5"/>
      <c r="RO180" s="5"/>
      <c r="RP180" s="5"/>
      <c r="RQ180" s="5"/>
      <c r="RR180" s="5"/>
      <c r="RS180" s="5"/>
      <c r="RT180" s="5"/>
      <c r="RU180" s="5"/>
      <c r="RV180" s="5"/>
      <c r="RW180" s="5"/>
      <c r="RX180" s="5"/>
      <c r="RY180" s="5"/>
      <c r="RZ180" s="5"/>
      <c r="SA180" s="5"/>
      <c r="SB180" s="5"/>
      <c r="SC180" s="5"/>
      <c r="SD180" s="5"/>
      <c r="SE180" s="5"/>
      <c r="SF180" s="5"/>
      <c r="SG180" s="5"/>
      <c r="SH180" s="5"/>
      <c r="SI180" s="5"/>
      <c r="SJ180" s="5"/>
      <c r="SK180" s="5"/>
      <c r="SL180" s="5"/>
      <c r="SM180" s="5"/>
      <c r="SN180" s="5"/>
      <c r="SO180" s="5"/>
      <c r="SP180" s="5"/>
      <c r="SQ180" s="5"/>
      <c r="SR180" s="5"/>
      <c r="SS180" s="5"/>
      <c r="ST180" s="5"/>
      <c r="SU180" s="5"/>
      <c r="SV180" s="5"/>
      <c r="SW180" s="5"/>
      <c r="SX180" s="5"/>
      <c r="SY180" s="5"/>
      <c r="SZ180" s="5"/>
      <c r="TA180" s="5"/>
      <c r="TB180" s="5"/>
      <c r="TC180" s="5"/>
      <c r="TD180" s="5"/>
      <c r="TE180" s="5"/>
      <c r="TF180" s="5"/>
      <c r="TG180" s="5"/>
      <c r="TH180" s="5"/>
      <c r="TI180" s="5"/>
      <c r="TJ180" s="5"/>
      <c r="TK180" s="5"/>
      <c r="TL180" s="5"/>
      <c r="TM180" s="5"/>
      <c r="TN180" s="5"/>
      <c r="TO180" s="5"/>
      <c r="TP180" s="5"/>
      <c r="TQ180" s="5"/>
      <c r="TR180" s="5"/>
      <c r="TS180" s="5"/>
      <c r="TT180" s="5"/>
      <c r="TU180" s="5"/>
      <c r="TV180" s="5"/>
      <c r="TW180" s="5"/>
      <c r="TX180" s="5"/>
      <c r="TY180" s="5"/>
      <c r="TZ180" s="5"/>
      <c r="UA180" s="5"/>
      <c r="UB180" s="5"/>
      <c r="UC180" s="5"/>
      <c r="UD180" s="5"/>
      <c r="UE180" s="5"/>
      <c r="UF180" s="5"/>
      <c r="UG180" s="5"/>
      <c r="UH180" s="5"/>
      <c r="UI180" s="5"/>
      <c r="UJ180" s="5"/>
      <c r="UK180" s="5"/>
      <c r="UL180" s="5"/>
      <c r="UM180" s="5"/>
      <c r="UN180" s="5"/>
      <c r="UO180" s="5"/>
      <c r="UP180" s="5"/>
      <c r="UQ180" s="5"/>
      <c r="UR180" s="5"/>
      <c r="US180" s="5"/>
      <c r="UT180" s="5"/>
      <c r="UU180" s="5"/>
      <c r="UV180" s="5"/>
      <c r="UW180" s="5"/>
      <c r="UX180" s="5"/>
      <c r="UY180" s="5"/>
      <c r="UZ180" s="5"/>
      <c r="VA180" s="5"/>
      <c r="VB180" s="5"/>
      <c r="VC180" s="5"/>
      <c r="VD180" s="5"/>
      <c r="VE180" s="5"/>
      <c r="VF180" s="5"/>
      <c r="VG180" s="5"/>
      <c r="VH180" s="5"/>
      <c r="VI180" s="5"/>
      <c r="VJ180" s="5"/>
      <c r="VK180" s="5"/>
      <c r="VL180" s="5"/>
      <c r="VM180" s="5"/>
      <c r="VN180" s="5"/>
      <c r="VO180" s="5"/>
      <c r="VP180" s="5"/>
      <c r="VQ180" s="5"/>
      <c r="VR180" s="5"/>
      <c r="VS180" s="5"/>
      <c r="VT180" s="5"/>
      <c r="VU180" s="5"/>
      <c r="VV180" s="5"/>
      <c r="VW180" s="5"/>
      <c r="VX180" s="5"/>
      <c r="VY180" s="5"/>
      <c r="VZ180" s="5"/>
      <c r="WA180" s="5"/>
      <c r="WB180" s="5"/>
      <c r="WC180" s="5"/>
      <c r="WD180" s="5"/>
      <c r="WE180" s="5"/>
      <c r="WF180" s="5"/>
      <c r="WG180" s="5"/>
      <c r="WH180" s="5"/>
      <c r="WI180" s="5"/>
      <c r="WJ180" s="5"/>
      <c r="WK180" s="5"/>
      <c r="WL180" s="5"/>
      <c r="WM180" s="5"/>
      <c r="WN180" s="5"/>
      <c r="WO180" s="5"/>
      <c r="WP180" s="5"/>
      <c r="WQ180" s="5"/>
      <c r="WR180" s="5"/>
      <c r="WS180" s="5"/>
      <c r="WT180" s="5"/>
      <c r="WU180" s="5"/>
      <c r="WV180" s="5"/>
      <c r="WW180" s="5"/>
      <c r="WX180" s="5"/>
      <c r="WY180" s="5"/>
      <c r="WZ180" s="5"/>
      <c r="XA180" s="5"/>
      <c r="XB180" s="5"/>
      <c r="XC180" s="5"/>
      <c r="XD180" s="5"/>
      <c r="XE180" s="5"/>
      <c r="XF180" s="5"/>
      <c r="XG180" s="5"/>
      <c r="XH180" s="5"/>
      <c r="XI180" s="5"/>
      <c r="XJ180" s="5"/>
      <c r="XK180" s="5"/>
      <c r="XL180" s="5"/>
      <c r="XM180" s="5"/>
      <c r="XN180" s="5"/>
      <c r="XO180" s="5"/>
      <c r="XP180" s="5"/>
      <c r="XQ180" s="5"/>
      <c r="XR180" s="5"/>
      <c r="XS180" s="5"/>
      <c r="XT180" s="5"/>
      <c r="XU180" s="5"/>
      <c r="XV180" s="5"/>
      <c r="XW180" s="5"/>
      <c r="XX180" s="5"/>
      <c r="XY180" s="5"/>
      <c r="XZ180" s="5"/>
      <c r="YA180" s="5"/>
      <c r="YB180" s="5"/>
      <c r="YC180" s="5"/>
      <c r="YD180" s="5"/>
      <c r="YE180" s="5"/>
      <c r="YF180" s="5"/>
      <c r="YG180" s="5"/>
      <c r="YH180" s="5"/>
      <c r="YI180" s="5"/>
      <c r="YJ180" s="5"/>
      <c r="YK180" s="5"/>
      <c r="YL180" s="5"/>
      <c r="YM180" s="5"/>
      <c r="YN180" s="5"/>
      <c r="YO180" s="5"/>
      <c r="YP180" s="5"/>
      <c r="YQ180" s="5"/>
      <c r="YR180" s="5"/>
      <c r="YS180" s="5"/>
      <c r="YT180" s="5"/>
      <c r="YU180" s="5"/>
      <c r="YV180" s="5"/>
      <c r="YW180" s="5"/>
      <c r="YX180" s="5"/>
      <c r="YY180" s="5"/>
      <c r="YZ180" s="5"/>
      <c r="ZA180" s="5"/>
      <c r="ZB180" s="5"/>
      <c r="ZC180" s="5"/>
      <c r="ZD180" s="5"/>
      <c r="ZE180" s="5"/>
      <c r="ZF180" s="5"/>
      <c r="ZG180" s="5"/>
      <c r="ZH180" s="5"/>
      <c r="ZI180" s="5"/>
      <c r="ZJ180" s="5"/>
      <c r="ZK180" s="5"/>
      <c r="ZL180" s="5"/>
      <c r="ZM180" s="5"/>
      <c r="ZN180" s="5"/>
      <c r="ZO180" s="5"/>
      <c r="ZP180" s="5"/>
      <c r="ZQ180" s="5"/>
      <c r="ZR180" s="5"/>
      <c r="ZS180" s="5"/>
      <c r="ZT180" s="5"/>
      <c r="ZU180" s="5"/>
      <c r="ZV180" s="5"/>
      <c r="ZW180" s="5"/>
      <c r="ZX180" s="5"/>
      <c r="ZY180" s="5"/>
      <c r="ZZ180" s="5"/>
      <c r="AAA180" s="5"/>
      <c r="AAB180" s="5"/>
      <c r="AAC180" s="5"/>
      <c r="AAD180" s="5"/>
      <c r="AAE180" s="5"/>
      <c r="AAF180" s="5"/>
      <c r="AAG180" s="5"/>
      <c r="AAH180" s="5"/>
      <c r="AAI180" s="5"/>
      <c r="AAJ180" s="5"/>
      <c r="AAK180" s="5"/>
      <c r="AAL180" s="5"/>
      <c r="AAM180" s="5"/>
      <c r="AAN180" s="5"/>
      <c r="AAO180" s="5"/>
      <c r="AAP180" s="5"/>
      <c r="AAQ180" s="5"/>
      <c r="AAR180" s="5"/>
      <c r="AAS180" s="5"/>
      <c r="AAT180" s="5"/>
      <c r="AAU180" s="5"/>
      <c r="AAV180" s="5"/>
      <c r="AAW180" s="5"/>
      <c r="AAX180" s="5"/>
      <c r="AAY180" s="5"/>
      <c r="AAZ180" s="5"/>
      <c r="ABA180" s="5"/>
      <c r="ABB180" s="5"/>
      <c r="ABC180" s="5"/>
      <c r="ABD180" s="5"/>
      <c r="ABE180" s="5"/>
      <c r="ABF180" s="5"/>
      <c r="ABG180" s="5"/>
      <c r="ABH180" s="5"/>
      <c r="ABI180" s="5"/>
      <c r="ABJ180" s="5"/>
      <c r="ABK180" s="5"/>
      <c r="ABL180" s="5"/>
      <c r="ABM180" s="5"/>
      <c r="ABN180" s="5"/>
      <c r="ABO180" s="5"/>
      <c r="ABP180" s="5"/>
      <c r="ABQ180" s="5"/>
      <c r="ABR180" s="5"/>
      <c r="ABS180" s="5"/>
      <c r="ABT180" s="5"/>
      <c r="ABU180" s="5"/>
      <c r="ABV180" s="5"/>
      <c r="ABW180" s="5"/>
      <c r="ABX180" s="5"/>
      <c r="ABY180" s="5"/>
      <c r="ABZ180" s="5"/>
      <c r="ACA180" s="5"/>
      <c r="ACB180" s="5"/>
      <c r="ACC180" s="5"/>
      <c r="ACD180" s="5"/>
      <c r="ACE180" s="5"/>
      <c r="ACF180" s="5"/>
      <c r="ACG180" s="5"/>
      <c r="ACH180" s="5"/>
      <c r="ACI180" s="5"/>
      <c r="ACJ180" s="5"/>
      <c r="ACK180" s="5"/>
      <c r="ACL180" s="5"/>
      <c r="ACM180" s="5"/>
      <c r="ACN180" s="5"/>
      <c r="ACO180" s="5"/>
      <c r="ACP180" s="5"/>
      <c r="ACQ180" s="5"/>
      <c r="ACR180" s="5"/>
      <c r="ACS180" s="5"/>
      <c r="ACT180" s="5"/>
      <c r="ACU180" s="5"/>
      <c r="ACV180" s="5"/>
      <c r="ACW180" s="5"/>
      <c r="ACX180" s="5"/>
      <c r="ACY180" s="5"/>
      <c r="ACZ180" s="5"/>
      <c r="ADA180" s="5"/>
      <c r="ADB180" s="5"/>
      <c r="ADC180" s="5"/>
      <c r="ADD180" s="5"/>
      <c r="ADE180" s="5"/>
      <c r="ADF180" s="5"/>
      <c r="ADG180" s="5"/>
      <c r="ADH180" s="5"/>
      <c r="ADI180" s="5"/>
      <c r="ADJ180" s="5"/>
      <c r="ADK180" s="5"/>
      <c r="ADL180" s="5"/>
      <c r="ADM180" s="5"/>
      <c r="ADN180" s="5"/>
      <c r="ADO180" s="5"/>
      <c r="ADP180" s="5"/>
      <c r="ADQ180" s="5"/>
      <c r="ADR180" s="5"/>
      <c r="ADS180" s="5"/>
      <c r="ADT180" s="5"/>
      <c r="ADU180" s="5"/>
      <c r="ADV180" s="5"/>
      <c r="ADW180" s="5"/>
      <c r="ADX180" s="5"/>
      <c r="ADY180" s="5"/>
      <c r="ADZ180" s="5"/>
      <c r="AEA180" s="5"/>
      <c r="AEB180" s="5"/>
      <c r="AEC180" s="5"/>
      <c r="AED180" s="5"/>
      <c r="AEE180" s="5"/>
      <c r="AEF180" s="5"/>
      <c r="AEG180" s="5"/>
      <c r="AEH180" s="5"/>
      <c r="AEI180" s="5"/>
      <c r="AEJ180" s="5"/>
      <c r="AEK180" s="5"/>
      <c r="AEL180" s="5"/>
      <c r="AEM180" s="5"/>
      <c r="AEN180" s="5"/>
      <c r="AEO180" s="5"/>
      <c r="AEP180" s="5"/>
      <c r="AEQ180" s="5"/>
      <c r="AER180" s="5"/>
      <c r="AES180" s="5"/>
      <c r="AET180" s="5"/>
      <c r="AEU180" s="5"/>
      <c r="AEV180" s="5"/>
      <c r="AEW180" s="5"/>
      <c r="AEX180" s="5"/>
      <c r="AEY180" s="5"/>
      <c r="AEZ180" s="5"/>
      <c r="AFA180" s="5"/>
      <c r="AFB180" s="5"/>
      <c r="AFC180" s="5"/>
      <c r="AFD180" s="5"/>
      <c r="AFE180" s="5"/>
      <c r="AFF180" s="5"/>
      <c r="AFG180" s="5"/>
      <c r="AFH180" s="5"/>
      <c r="AFI180" s="5"/>
      <c r="AFJ180" s="5"/>
      <c r="AFK180" s="5"/>
      <c r="AFL180" s="5"/>
      <c r="AFM180" s="5"/>
      <c r="AFN180" s="5"/>
      <c r="AFO180" s="5"/>
      <c r="AFP180" s="5"/>
      <c r="AFQ180" s="5"/>
      <c r="AFR180" s="5"/>
      <c r="AFS180" s="5"/>
      <c r="AFT180" s="5"/>
      <c r="AFU180" s="5"/>
      <c r="AFV180" s="5"/>
      <c r="AFW180" s="5"/>
      <c r="AFX180" s="5"/>
      <c r="AFY180" s="5"/>
      <c r="AFZ180" s="5"/>
      <c r="AGA180" s="5"/>
      <c r="AGB180" s="5"/>
      <c r="AGC180" s="5"/>
      <c r="AGD180" s="5"/>
      <c r="AGE180" s="5"/>
      <c r="AGF180" s="5"/>
      <c r="AGG180" s="5"/>
      <c r="AGH180" s="5"/>
      <c r="AGI180" s="5"/>
      <c r="AGJ180" s="5"/>
      <c r="AGK180" s="5"/>
      <c r="AGL180" s="5"/>
      <c r="AGM180" s="5"/>
      <c r="AGN180" s="5"/>
      <c r="AGO180" s="5"/>
      <c r="AGP180" s="5"/>
      <c r="AGQ180" s="5"/>
      <c r="AGR180" s="5"/>
      <c r="AGS180" s="5"/>
      <c r="AGT180" s="5"/>
      <c r="AGU180" s="5"/>
      <c r="AGV180" s="5"/>
      <c r="AGW180" s="5"/>
      <c r="AGX180" s="5"/>
      <c r="AGY180" s="5"/>
      <c r="AGZ180" s="5"/>
      <c r="AHA180" s="5"/>
      <c r="AHB180" s="5"/>
      <c r="AHC180" s="5"/>
      <c r="AHD180" s="5"/>
      <c r="AHE180" s="5"/>
      <c r="AHF180" s="5"/>
      <c r="AHG180" s="5"/>
      <c r="AHH180" s="5"/>
      <c r="AHI180" s="5"/>
      <c r="AHJ180" s="5"/>
      <c r="AHK180" s="5"/>
      <c r="AHL180" s="5"/>
      <c r="AHM180" s="5"/>
      <c r="AHN180" s="5"/>
      <c r="AHO180" s="5"/>
      <c r="AHP180" s="5"/>
      <c r="AHQ180" s="5"/>
      <c r="AHR180" s="5"/>
      <c r="AHS180" s="5"/>
      <c r="AHT180" s="5"/>
      <c r="AHU180" s="5"/>
      <c r="AHV180" s="5"/>
      <c r="AHW180" s="5"/>
      <c r="AHX180" s="5"/>
      <c r="AHY180" s="5"/>
      <c r="AHZ180" s="5"/>
      <c r="AIA180" s="5"/>
      <c r="AIB180" s="5"/>
      <c r="AIC180" s="5"/>
      <c r="AID180" s="5"/>
      <c r="AIE180" s="5"/>
      <c r="AIF180" s="5"/>
      <c r="AIG180" s="5"/>
      <c r="AIH180" s="5"/>
      <c r="AII180" s="5"/>
      <c r="AIJ180" s="5"/>
      <c r="AIK180" s="5"/>
      <c r="AIL180" s="5"/>
      <c r="AIM180" s="5"/>
      <c r="AIN180" s="5"/>
      <c r="AIO180" s="5"/>
      <c r="AIP180" s="5"/>
      <c r="AIQ180" s="5"/>
      <c r="AIR180" s="5"/>
      <c r="AIS180" s="5"/>
      <c r="AIT180" s="5"/>
      <c r="AIU180" s="5"/>
      <c r="AIV180" s="5"/>
      <c r="AIW180" s="5"/>
      <c r="AIX180" s="5"/>
      <c r="AIY180" s="5"/>
      <c r="AIZ180" s="5"/>
      <c r="AJA180" s="5"/>
      <c r="AJB180" s="5"/>
      <c r="AJC180" s="5"/>
      <c r="AJD180" s="5"/>
      <c r="AJE180" s="5"/>
      <c r="AJF180" s="5"/>
      <c r="AJG180" s="5"/>
      <c r="AJH180" s="5"/>
      <c r="AJI180" s="5"/>
      <c r="AJJ180" s="5"/>
      <c r="AJK180" s="5"/>
      <c r="AJL180" s="5"/>
      <c r="AJM180" s="5"/>
      <c r="AJN180" s="5"/>
      <c r="AJO180" s="5"/>
      <c r="AJP180" s="5"/>
      <c r="AJQ180" s="5"/>
      <c r="AJR180" s="5"/>
      <c r="AJS180" s="5"/>
      <c r="AJT180" s="5"/>
      <c r="AJU180" s="5"/>
      <c r="AJV180" s="5"/>
      <c r="AJW180" s="5"/>
      <c r="AJX180" s="5"/>
      <c r="AJY180" s="5"/>
      <c r="AJZ180" s="5"/>
      <c r="AKA180" s="5"/>
      <c r="AKB180" s="5"/>
      <c r="AKC180" s="5"/>
      <c r="AKD180" s="5"/>
      <c r="AKE180" s="5"/>
      <c r="AKF180" s="5"/>
      <c r="AKG180" s="5"/>
      <c r="AKH180" s="5"/>
      <c r="AKI180" s="5"/>
      <c r="AKJ180" s="5"/>
      <c r="AKK180" s="5"/>
      <c r="AKL180" s="5"/>
      <c r="AKM180" s="5"/>
      <c r="AKN180" s="5"/>
      <c r="AKO180" s="5"/>
      <c r="AKP180" s="5"/>
      <c r="AKQ180" s="5"/>
      <c r="AKR180" s="5"/>
      <c r="AKS180" s="5"/>
      <c r="AKT180" s="5"/>
      <c r="AKU180" s="5"/>
      <c r="AKV180" s="5"/>
      <c r="AKW180" s="5"/>
      <c r="AKX180" s="5"/>
      <c r="AKY180" s="5"/>
      <c r="AKZ180" s="5"/>
      <c r="ALA180" s="5"/>
      <c r="ALB180" s="5"/>
      <c r="ALC180" s="5"/>
      <c r="ALD180" s="5"/>
      <c r="ALE180" s="5"/>
      <c r="ALF180" s="5"/>
      <c r="ALG180" s="5"/>
      <c r="ALH180" s="5"/>
      <c r="ALI180" s="5"/>
      <c r="ALJ180" s="5"/>
      <c r="ALK180" s="5"/>
      <c r="ALL180" s="5"/>
      <c r="ALM180" s="5"/>
      <c r="ALN180" s="5"/>
      <c r="ALO180" s="5"/>
      <c r="ALP180" s="5"/>
      <c r="ALQ180" s="5"/>
      <c r="ALR180" s="5"/>
      <c r="ALS180" s="5"/>
      <c r="ALT180" s="5"/>
      <c r="ALU180" s="5"/>
      <c r="ALV180" s="5"/>
      <c r="ALW180" s="5"/>
      <c r="ALX180" s="5"/>
      <c r="ALY180" s="5"/>
      <c r="ALZ180" s="5"/>
      <c r="AMA180" s="5"/>
      <c r="AMB180" s="5"/>
      <c r="AMC180" s="5"/>
      <c r="AMD180" s="5"/>
      <c r="AME180" s="5"/>
      <c r="AMF180" s="5"/>
      <c r="AMG180" s="5"/>
      <c r="AMH180" s="5"/>
      <c r="AMI180" s="5"/>
      <c r="AMJ180" s="5"/>
      <c r="AMK180" s="5"/>
      <c r="AML180" s="5"/>
      <c r="AMM180" s="5"/>
      <c r="AMN180" s="5"/>
      <c r="AMO180" s="5"/>
      <c r="AMP180" s="5"/>
      <c r="AMQ180" s="5"/>
      <c r="AMR180" s="5"/>
      <c r="AMS180" s="5"/>
      <c r="AMT180" s="5"/>
      <c r="AMU180" s="5"/>
      <c r="AMV180" s="5"/>
      <c r="AMW180" s="5"/>
      <c r="AMX180" s="5"/>
      <c r="AMY180" s="5"/>
      <c r="AMZ180" s="5"/>
      <c r="ANA180" s="5"/>
      <c r="ANB180" s="5"/>
      <c r="ANC180" s="5"/>
      <c r="AND180" s="5"/>
      <c r="ANE180" s="5"/>
      <c r="ANF180" s="5"/>
      <c r="ANG180" s="5"/>
      <c r="ANH180" s="5"/>
      <c r="ANI180" s="5"/>
      <c r="ANJ180" s="5"/>
      <c r="ANK180" s="5"/>
      <c r="ANL180" s="5"/>
      <c r="ANM180" s="5"/>
      <c r="ANN180" s="5"/>
      <c r="ANO180" s="5"/>
      <c r="ANP180" s="5"/>
      <c r="ANQ180" s="5"/>
      <c r="ANR180" s="5"/>
      <c r="ANS180" s="5"/>
      <c r="ANT180" s="5"/>
      <c r="ANU180" s="5"/>
      <c r="ANV180" s="5"/>
      <c r="ANW180" s="5"/>
      <c r="ANX180" s="5"/>
      <c r="ANY180" s="5"/>
      <c r="ANZ180" s="5"/>
      <c r="AOA180" s="5"/>
      <c r="AOB180" s="5"/>
      <c r="AOC180" s="5"/>
      <c r="AOD180" s="5"/>
      <c r="AOE180" s="5"/>
      <c r="AOF180" s="5"/>
      <c r="AOG180" s="5"/>
      <c r="AOH180" s="5"/>
      <c r="AOI180" s="5"/>
      <c r="AOJ180" s="5"/>
      <c r="AOK180" s="5"/>
      <c r="AOL180" s="5"/>
      <c r="AOM180" s="5"/>
      <c r="AON180" s="5"/>
      <c r="AOO180" s="5"/>
      <c r="AOP180" s="5"/>
      <c r="AOQ180" s="5"/>
      <c r="AOR180" s="5"/>
      <c r="AOS180" s="5"/>
      <c r="AOT180" s="5"/>
      <c r="AOU180" s="5"/>
      <c r="AOV180" s="5"/>
      <c r="AOW180" s="5"/>
      <c r="AOX180" s="5"/>
      <c r="AOY180" s="5"/>
      <c r="AOZ180" s="5"/>
      <c r="APA180" s="5"/>
      <c r="APB180" s="5"/>
      <c r="APC180" s="5"/>
      <c r="APD180" s="5"/>
      <c r="APE180" s="5"/>
      <c r="APF180" s="5"/>
      <c r="APG180" s="5"/>
      <c r="APH180" s="5"/>
      <c r="API180" s="5"/>
      <c r="APJ180" s="5"/>
      <c r="APK180" s="5"/>
      <c r="APL180" s="5"/>
      <c r="APM180" s="5"/>
      <c r="APN180" s="5"/>
      <c r="APO180" s="5"/>
      <c r="APP180" s="5"/>
      <c r="APQ180" s="5"/>
      <c r="APR180" s="5"/>
      <c r="APS180" s="5"/>
      <c r="APT180" s="5"/>
      <c r="APU180" s="5"/>
      <c r="APV180" s="5"/>
      <c r="APW180" s="5"/>
      <c r="APX180" s="5"/>
      <c r="APY180" s="5"/>
      <c r="APZ180" s="5"/>
      <c r="AQA180" s="5"/>
      <c r="AQB180" s="5"/>
      <c r="AQC180" s="5"/>
      <c r="AQD180" s="5"/>
      <c r="AQE180" s="5"/>
      <c r="AQF180" s="5"/>
      <c r="AQG180" s="5"/>
      <c r="AQH180" s="5"/>
      <c r="AQI180" s="5"/>
      <c r="AQJ180" s="5"/>
      <c r="AQK180" s="5"/>
      <c r="AQL180" s="5"/>
      <c r="AQM180" s="5"/>
      <c r="AQN180" s="5"/>
      <c r="AQO180" s="5"/>
      <c r="AQP180" s="5"/>
      <c r="AQQ180" s="5"/>
      <c r="AQR180" s="5"/>
      <c r="AQS180" s="5"/>
      <c r="AQT180" s="5"/>
      <c r="AQU180" s="5"/>
      <c r="AQV180" s="5"/>
      <c r="AQW180" s="5"/>
      <c r="AQX180" s="5"/>
      <c r="AQY180" s="5"/>
      <c r="AQZ180" s="5"/>
      <c r="ARA180" s="5"/>
      <c r="ARB180" s="5"/>
      <c r="ARC180" s="5"/>
      <c r="ARD180" s="5"/>
      <c r="ARE180" s="5"/>
      <c r="ARF180" s="5"/>
      <c r="ARG180" s="5"/>
      <c r="ARH180" s="5"/>
      <c r="ARI180" s="5"/>
      <c r="ARJ180" s="5"/>
      <c r="ARK180" s="5"/>
      <c r="ARL180" s="5"/>
      <c r="ARM180" s="5"/>
      <c r="ARN180" s="5"/>
      <c r="ARO180" s="5"/>
      <c r="ARP180" s="5"/>
      <c r="ARQ180" s="5"/>
      <c r="ARR180" s="5"/>
      <c r="ARS180" s="5"/>
      <c r="ART180" s="5"/>
      <c r="ARU180" s="5"/>
      <c r="ARV180" s="5"/>
      <c r="ARW180" s="5"/>
      <c r="ARX180" s="5"/>
      <c r="ARY180" s="5"/>
      <c r="ARZ180" s="5"/>
      <c r="ASA180" s="5"/>
      <c r="ASB180" s="5"/>
      <c r="ASC180" s="5"/>
      <c r="ASD180" s="5"/>
      <c r="ASE180" s="5"/>
      <c r="ASF180" s="5"/>
      <c r="ASG180" s="5"/>
      <c r="ASH180" s="5"/>
      <c r="ASI180" s="5"/>
      <c r="ASJ180" s="5"/>
      <c r="ASK180" s="5"/>
      <c r="ASL180" s="5"/>
      <c r="ASM180" s="5"/>
      <c r="ASN180" s="5"/>
      <c r="ASO180" s="5"/>
      <c r="ASP180" s="5"/>
      <c r="ASQ180" s="5"/>
      <c r="ASR180" s="5"/>
      <c r="ASS180" s="5"/>
      <c r="AST180" s="5"/>
      <c r="ASU180" s="5"/>
      <c r="ASV180" s="5"/>
      <c r="ASW180" s="5"/>
      <c r="ASX180" s="5"/>
      <c r="ASY180" s="5"/>
      <c r="ASZ180" s="5"/>
      <c r="ATA180" s="5"/>
      <c r="ATB180" s="5"/>
      <c r="ATC180" s="5"/>
    </row>
    <row r="181" spans="1:1199" s="4" customFormat="1" ht="45" customHeight="1">
      <c r="A181" s="13">
        <f t="shared" si="15"/>
        <v>161</v>
      </c>
      <c r="B181" s="14" t="s">
        <v>712</v>
      </c>
      <c r="C181" s="13" t="s">
        <v>713</v>
      </c>
      <c r="D181" s="13" t="s">
        <v>593</v>
      </c>
      <c r="E181" s="13" t="s">
        <v>714</v>
      </c>
      <c r="F181" s="13" t="s">
        <v>715</v>
      </c>
      <c r="G181" s="13" t="s">
        <v>716</v>
      </c>
      <c r="H181" s="13" t="s">
        <v>90</v>
      </c>
      <c r="I181" s="13" t="s">
        <v>530</v>
      </c>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c r="TQ181" s="5"/>
      <c r="TR181" s="5"/>
      <c r="TS181" s="5"/>
      <c r="TT181" s="5"/>
      <c r="TU181" s="5"/>
      <c r="TV181" s="5"/>
      <c r="TW181" s="5"/>
      <c r="TX181" s="5"/>
      <c r="TY181" s="5"/>
      <c r="TZ181" s="5"/>
      <c r="UA181" s="5"/>
      <c r="UB181" s="5"/>
      <c r="UC181" s="5"/>
      <c r="UD181" s="5"/>
      <c r="UE181" s="5"/>
      <c r="UF181" s="5"/>
      <c r="UG181" s="5"/>
      <c r="UH181" s="5"/>
      <c r="UI181" s="5"/>
      <c r="UJ181" s="5"/>
      <c r="UK181" s="5"/>
      <c r="UL181" s="5"/>
      <c r="UM181" s="5"/>
      <c r="UN181" s="5"/>
      <c r="UO181" s="5"/>
      <c r="UP181" s="5"/>
      <c r="UQ181" s="5"/>
      <c r="UR181" s="5"/>
      <c r="US181" s="5"/>
      <c r="UT181" s="5"/>
      <c r="UU181" s="5"/>
      <c r="UV181" s="5"/>
      <c r="UW181" s="5"/>
      <c r="UX181" s="5"/>
      <c r="UY181" s="5"/>
      <c r="UZ181" s="5"/>
      <c r="VA181" s="5"/>
      <c r="VB181" s="5"/>
      <c r="VC181" s="5"/>
      <c r="VD181" s="5"/>
      <c r="VE181" s="5"/>
      <c r="VF181" s="5"/>
      <c r="VG181" s="5"/>
      <c r="VH181" s="5"/>
      <c r="VI181" s="5"/>
      <c r="VJ181" s="5"/>
      <c r="VK181" s="5"/>
      <c r="VL181" s="5"/>
      <c r="VM181" s="5"/>
      <c r="VN181" s="5"/>
      <c r="VO181" s="5"/>
      <c r="VP181" s="5"/>
      <c r="VQ181" s="5"/>
      <c r="VR181" s="5"/>
      <c r="VS181" s="5"/>
      <c r="VT181" s="5"/>
      <c r="VU181" s="5"/>
      <c r="VV181" s="5"/>
      <c r="VW181" s="5"/>
      <c r="VX181" s="5"/>
      <c r="VY181" s="5"/>
      <c r="VZ181" s="5"/>
      <c r="WA181" s="5"/>
      <c r="WB181" s="5"/>
      <c r="WC181" s="5"/>
      <c r="WD181" s="5"/>
      <c r="WE181" s="5"/>
      <c r="WF181" s="5"/>
      <c r="WG181" s="5"/>
      <c r="WH181" s="5"/>
      <c r="WI181" s="5"/>
      <c r="WJ181" s="5"/>
      <c r="WK181" s="5"/>
      <c r="WL181" s="5"/>
      <c r="WM181" s="5"/>
      <c r="WN181" s="5"/>
      <c r="WO181" s="5"/>
      <c r="WP181" s="5"/>
      <c r="WQ181" s="5"/>
      <c r="WR181" s="5"/>
      <c r="WS181" s="5"/>
      <c r="WT181" s="5"/>
      <c r="WU181" s="5"/>
      <c r="WV181" s="5"/>
      <c r="WW181" s="5"/>
      <c r="WX181" s="5"/>
      <c r="WY181" s="5"/>
      <c r="WZ181" s="5"/>
      <c r="XA181" s="5"/>
      <c r="XB181" s="5"/>
      <c r="XC181" s="5"/>
      <c r="XD181" s="5"/>
      <c r="XE181" s="5"/>
      <c r="XF181" s="5"/>
      <c r="XG181" s="5"/>
      <c r="XH181" s="5"/>
      <c r="XI181" s="5"/>
      <c r="XJ181" s="5"/>
      <c r="XK181" s="5"/>
      <c r="XL181" s="5"/>
      <c r="XM181" s="5"/>
      <c r="XN181" s="5"/>
      <c r="XO181" s="5"/>
      <c r="XP181" s="5"/>
      <c r="XQ181" s="5"/>
      <c r="XR181" s="5"/>
      <c r="XS181" s="5"/>
      <c r="XT181" s="5"/>
      <c r="XU181" s="5"/>
      <c r="XV181" s="5"/>
      <c r="XW181" s="5"/>
      <c r="XX181" s="5"/>
      <c r="XY181" s="5"/>
      <c r="XZ181" s="5"/>
      <c r="YA181" s="5"/>
      <c r="YB181" s="5"/>
      <c r="YC181" s="5"/>
      <c r="YD181" s="5"/>
      <c r="YE181" s="5"/>
      <c r="YF181" s="5"/>
      <c r="YG181" s="5"/>
      <c r="YH181" s="5"/>
      <c r="YI181" s="5"/>
      <c r="YJ181" s="5"/>
      <c r="YK181" s="5"/>
      <c r="YL181" s="5"/>
      <c r="YM181" s="5"/>
      <c r="YN181" s="5"/>
      <c r="YO181" s="5"/>
      <c r="YP181" s="5"/>
      <c r="YQ181" s="5"/>
      <c r="YR181" s="5"/>
      <c r="YS181" s="5"/>
      <c r="YT181" s="5"/>
      <c r="YU181" s="5"/>
      <c r="YV181" s="5"/>
      <c r="YW181" s="5"/>
      <c r="YX181" s="5"/>
      <c r="YY181" s="5"/>
      <c r="YZ181" s="5"/>
      <c r="ZA181" s="5"/>
      <c r="ZB181" s="5"/>
      <c r="ZC181" s="5"/>
      <c r="ZD181" s="5"/>
      <c r="ZE181" s="5"/>
      <c r="ZF181" s="5"/>
      <c r="ZG181" s="5"/>
      <c r="ZH181" s="5"/>
      <c r="ZI181" s="5"/>
      <c r="ZJ181" s="5"/>
      <c r="ZK181" s="5"/>
      <c r="ZL181" s="5"/>
      <c r="ZM181" s="5"/>
      <c r="ZN181" s="5"/>
      <c r="ZO181" s="5"/>
      <c r="ZP181" s="5"/>
      <c r="ZQ181" s="5"/>
      <c r="ZR181" s="5"/>
      <c r="ZS181" s="5"/>
      <c r="ZT181" s="5"/>
      <c r="ZU181" s="5"/>
      <c r="ZV181" s="5"/>
      <c r="ZW181" s="5"/>
      <c r="ZX181" s="5"/>
      <c r="ZY181" s="5"/>
      <c r="ZZ181" s="5"/>
      <c r="AAA181" s="5"/>
      <c r="AAB181" s="5"/>
      <c r="AAC181" s="5"/>
      <c r="AAD181" s="5"/>
      <c r="AAE181" s="5"/>
      <c r="AAF181" s="5"/>
      <c r="AAG181" s="5"/>
      <c r="AAH181" s="5"/>
      <c r="AAI181" s="5"/>
      <c r="AAJ181" s="5"/>
      <c r="AAK181" s="5"/>
      <c r="AAL181" s="5"/>
      <c r="AAM181" s="5"/>
      <c r="AAN181" s="5"/>
      <c r="AAO181" s="5"/>
      <c r="AAP181" s="5"/>
      <c r="AAQ181" s="5"/>
      <c r="AAR181" s="5"/>
      <c r="AAS181" s="5"/>
      <c r="AAT181" s="5"/>
      <c r="AAU181" s="5"/>
      <c r="AAV181" s="5"/>
      <c r="AAW181" s="5"/>
      <c r="AAX181" s="5"/>
      <c r="AAY181" s="5"/>
      <c r="AAZ181" s="5"/>
      <c r="ABA181" s="5"/>
      <c r="ABB181" s="5"/>
      <c r="ABC181" s="5"/>
      <c r="ABD181" s="5"/>
      <c r="ABE181" s="5"/>
      <c r="ABF181" s="5"/>
      <c r="ABG181" s="5"/>
      <c r="ABH181" s="5"/>
      <c r="ABI181" s="5"/>
      <c r="ABJ181" s="5"/>
      <c r="ABK181" s="5"/>
      <c r="ABL181" s="5"/>
      <c r="ABM181" s="5"/>
      <c r="ABN181" s="5"/>
      <c r="ABO181" s="5"/>
      <c r="ABP181" s="5"/>
      <c r="ABQ181" s="5"/>
      <c r="ABR181" s="5"/>
      <c r="ABS181" s="5"/>
      <c r="ABT181" s="5"/>
      <c r="ABU181" s="5"/>
      <c r="ABV181" s="5"/>
      <c r="ABW181" s="5"/>
      <c r="ABX181" s="5"/>
      <c r="ABY181" s="5"/>
      <c r="ABZ181" s="5"/>
      <c r="ACA181" s="5"/>
      <c r="ACB181" s="5"/>
      <c r="ACC181" s="5"/>
      <c r="ACD181" s="5"/>
      <c r="ACE181" s="5"/>
      <c r="ACF181" s="5"/>
      <c r="ACG181" s="5"/>
      <c r="ACH181" s="5"/>
      <c r="ACI181" s="5"/>
      <c r="ACJ181" s="5"/>
      <c r="ACK181" s="5"/>
      <c r="ACL181" s="5"/>
      <c r="ACM181" s="5"/>
      <c r="ACN181" s="5"/>
      <c r="ACO181" s="5"/>
      <c r="ACP181" s="5"/>
      <c r="ACQ181" s="5"/>
      <c r="ACR181" s="5"/>
      <c r="ACS181" s="5"/>
      <c r="ACT181" s="5"/>
      <c r="ACU181" s="5"/>
      <c r="ACV181" s="5"/>
      <c r="ACW181" s="5"/>
      <c r="ACX181" s="5"/>
      <c r="ACY181" s="5"/>
      <c r="ACZ181" s="5"/>
      <c r="ADA181" s="5"/>
      <c r="ADB181" s="5"/>
      <c r="ADC181" s="5"/>
      <c r="ADD181" s="5"/>
      <c r="ADE181" s="5"/>
      <c r="ADF181" s="5"/>
      <c r="ADG181" s="5"/>
      <c r="ADH181" s="5"/>
      <c r="ADI181" s="5"/>
      <c r="ADJ181" s="5"/>
      <c r="ADK181" s="5"/>
      <c r="ADL181" s="5"/>
      <c r="ADM181" s="5"/>
      <c r="ADN181" s="5"/>
      <c r="ADO181" s="5"/>
      <c r="ADP181" s="5"/>
      <c r="ADQ181" s="5"/>
      <c r="ADR181" s="5"/>
      <c r="ADS181" s="5"/>
      <c r="ADT181" s="5"/>
      <c r="ADU181" s="5"/>
      <c r="ADV181" s="5"/>
      <c r="ADW181" s="5"/>
      <c r="ADX181" s="5"/>
      <c r="ADY181" s="5"/>
      <c r="ADZ181" s="5"/>
      <c r="AEA181" s="5"/>
      <c r="AEB181" s="5"/>
      <c r="AEC181" s="5"/>
      <c r="AED181" s="5"/>
      <c r="AEE181" s="5"/>
      <c r="AEF181" s="5"/>
      <c r="AEG181" s="5"/>
      <c r="AEH181" s="5"/>
      <c r="AEI181" s="5"/>
      <c r="AEJ181" s="5"/>
      <c r="AEK181" s="5"/>
      <c r="AEL181" s="5"/>
      <c r="AEM181" s="5"/>
      <c r="AEN181" s="5"/>
      <c r="AEO181" s="5"/>
      <c r="AEP181" s="5"/>
      <c r="AEQ181" s="5"/>
      <c r="AER181" s="5"/>
      <c r="AES181" s="5"/>
      <c r="AET181" s="5"/>
      <c r="AEU181" s="5"/>
      <c r="AEV181" s="5"/>
      <c r="AEW181" s="5"/>
      <c r="AEX181" s="5"/>
      <c r="AEY181" s="5"/>
      <c r="AEZ181" s="5"/>
      <c r="AFA181" s="5"/>
      <c r="AFB181" s="5"/>
      <c r="AFC181" s="5"/>
      <c r="AFD181" s="5"/>
      <c r="AFE181" s="5"/>
      <c r="AFF181" s="5"/>
      <c r="AFG181" s="5"/>
      <c r="AFH181" s="5"/>
      <c r="AFI181" s="5"/>
      <c r="AFJ181" s="5"/>
      <c r="AFK181" s="5"/>
      <c r="AFL181" s="5"/>
      <c r="AFM181" s="5"/>
      <c r="AFN181" s="5"/>
      <c r="AFO181" s="5"/>
      <c r="AFP181" s="5"/>
      <c r="AFQ181" s="5"/>
      <c r="AFR181" s="5"/>
      <c r="AFS181" s="5"/>
      <c r="AFT181" s="5"/>
      <c r="AFU181" s="5"/>
      <c r="AFV181" s="5"/>
      <c r="AFW181" s="5"/>
      <c r="AFX181" s="5"/>
      <c r="AFY181" s="5"/>
      <c r="AFZ181" s="5"/>
      <c r="AGA181" s="5"/>
      <c r="AGB181" s="5"/>
      <c r="AGC181" s="5"/>
      <c r="AGD181" s="5"/>
      <c r="AGE181" s="5"/>
      <c r="AGF181" s="5"/>
      <c r="AGG181" s="5"/>
      <c r="AGH181" s="5"/>
      <c r="AGI181" s="5"/>
      <c r="AGJ181" s="5"/>
      <c r="AGK181" s="5"/>
      <c r="AGL181" s="5"/>
      <c r="AGM181" s="5"/>
      <c r="AGN181" s="5"/>
      <c r="AGO181" s="5"/>
      <c r="AGP181" s="5"/>
      <c r="AGQ181" s="5"/>
      <c r="AGR181" s="5"/>
      <c r="AGS181" s="5"/>
      <c r="AGT181" s="5"/>
      <c r="AGU181" s="5"/>
      <c r="AGV181" s="5"/>
      <c r="AGW181" s="5"/>
      <c r="AGX181" s="5"/>
      <c r="AGY181" s="5"/>
      <c r="AGZ181" s="5"/>
      <c r="AHA181" s="5"/>
      <c r="AHB181" s="5"/>
      <c r="AHC181" s="5"/>
      <c r="AHD181" s="5"/>
      <c r="AHE181" s="5"/>
      <c r="AHF181" s="5"/>
      <c r="AHG181" s="5"/>
      <c r="AHH181" s="5"/>
      <c r="AHI181" s="5"/>
      <c r="AHJ181" s="5"/>
      <c r="AHK181" s="5"/>
      <c r="AHL181" s="5"/>
      <c r="AHM181" s="5"/>
      <c r="AHN181" s="5"/>
      <c r="AHO181" s="5"/>
      <c r="AHP181" s="5"/>
      <c r="AHQ181" s="5"/>
      <c r="AHR181" s="5"/>
      <c r="AHS181" s="5"/>
      <c r="AHT181" s="5"/>
      <c r="AHU181" s="5"/>
      <c r="AHV181" s="5"/>
      <c r="AHW181" s="5"/>
      <c r="AHX181" s="5"/>
      <c r="AHY181" s="5"/>
      <c r="AHZ181" s="5"/>
      <c r="AIA181" s="5"/>
      <c r="AIB181" s="5"/>
      <c r="AIC181" s="5"/>
      <c r="AID181" s="5"/>
      <c r="AIE181" s="5"/>
      <c r="AIF181" s="5"/>
      <c r="AIG181" s="5"/>
      <c r="AIH181" s="5"/>
      <c r="AII181" s="5"/>
      <c r="AIJ181" s="5"/>
      <c r="AIK181" s="5"/>
      <c r="AIL181" s="5"/>
      <c r="AIM181" s="5"/>
      <c r="AIN181" s="5"/>
      <c r="AIO181" s="5"/>
      <c r="AIP181" s="5"/>
      <c r="AIQ181" s="5"/>
      <c r="AIR181" s="5"/>
      <c r="AIS181" s="5"/>
      <c r="AIT181" s="5"/>
      <c r="AIU181" s="5"/>
      <c r="AIV181" s="5"/>
      <c r="AIW181" s="5"/>
      <c r="AIX181" s="5"/>
      <c r="AIY181" s="5"/>
      <c r="AIZ181" s="5"/>
      <c r="AJA181" s="5"/>
      <c r="AJB181" s="5"/>
      <c r="AJC181" s="5"/>
      <c r="AJD181" s="5"/>
      <c r="AJE181" s="5"/>
      <c r="AJF181" s="5"/>
      <c r="AJG181" s="5"/>
      <c r="AJH181" s="5"/>
      <c r="AJI181" s="5"/>
      <c r="AJJ181" s="5"/>
      <c r="AJK181" s="5"/>
      <c r="AJL181" s="5"/>
      <c r="AJM181" s="5"/>
      <c r="AJN181" s="5"/>
      <c r="AJO181" s="5"/>
      <c r="AJP181" s="5"/>
      <c r="AJQ181" s="5"/>
      <c r="AJR181" s="5"/>
      <c r="AJS181" s="5"/>
      <c r="AJT181" s="5"/>
      <c r="AJU181" s="5"/>
      <c r="AJV181" s="5"/>
      <c r="AJW181" s="5"/>
      <c r="AJX181" s="5"/>
      <c r="AJY181" s="5"/>
      <c r="AJZ181" s="5"/>
      <c r="AKA181" s="5"/>
      <c r="AKB181" s="5"/>
      <c r="AKC181" s="5"/>
      <c r="AKD181" s="5"/>
      <c r="AKE181" s="5"/>
      <c r="AKF181" s="5"/>
      <c r="AKG181" s="5"/>
      <c r="AKH181" s="5"/>
      <c r="AKI181" s="5"/>
      <c r="AKJ181" s="5"/>
      <c r="AKK181" s="5"/>
      <c r="AKL181" s="5"/>
      <c r="AKM181" s="5"/>
      <c r="AKN181" s="5"/>
      <c r="AKO181" s="5"/>
      <c r="AKP181" s="5"/>
      <c r="AKQ181" s="5"/>
      <c r="AKR181" s="5"/>
      <c r="AKS181" s="5"/>
      <c r="AKT181" s="5"/>
      <c r="AKU181" s="5"/>
      <c r="AKV181" s="5"/>
      <c r="AKW181" s="5"/>
      <c r="AKX181" s="5"/>
      <c r="AKY181" s="5"/>
      <c r="AKZ181" s="5"/>
      <c r="ALA181" s="5"/>
      <c r="ALB181" s="5"/>
      <c r="ALC181" s="5"/>
      <c r="ALD181" s="5"/>
      <c r="ALE181" s="5"/>
      <c r="ALF181" s="5"/>
      <c r="ALG181" s="5"/>
      <c r="ALH181" s="5"/>
      <c r="ALI181" s="5"/>
      <c r="ALJ181" s="5"/>
      <c r="ALK181" s="5"/>
      <c r="ALL181" s="5"/>
      <c r="ALM181" s="5"/>
      <c r="ALN181" s="5"/>
      <c r="ALO181" s="5"/>
      <c r="ALP181" s="5"/>
      <c r="ALQ181" s="5"/>
      <c r="ALR181" s="5"/>
      <c r="ALS181" s="5"/>
      <c r="ALT181" s="5"/>
      <c r="ALU181" s="5"/>
      <c r="ALV181" s="5"/>
      <c r="ALW181" s="5"/>
      <c r="ALX181" s="5"/>
      <c r="ALY181" s="5"/>
      <c r="ALZ181" s="5"/>
      <c r="AMA181" s="5"/>
      <c r="AMB181" s="5"/>
      <c r="AMC181" s="5"/>
      <c r="AMD181" s="5"/>
      <c r="AME181" s="5"/>
      <c r="AMF181" s="5"/>
      <c r="AMG181" s="5"/>
      <c r="AMH181" s="5"/>
      <c r="AMI181" s="5"/>
      <c r="AMJ181" s="5"/>
      <c r="AMK181" s="5"/>
      <c r="AML181" s="5"/>
      <c r="AMM181" s="5"/>
      <c r="AMN181" s="5"/>
      <c r="AMO181" s="5"/>
      <c r="AMP181" s="5"/>
      <c r="AMQ181" s="5"/>
      <c r="AMR181" s="5"/>
      <c r="AMS181" s="5"/>
      <c r="AMT181" s="5"/>
      <c r="AMU181" s="5"/>
      <c r="AMV181" s="5"/>
      <c r="AMW181" s="5"/>
      <c r="AMX181" s="5"/>
      <c r="AMY181" s="5"/>
      <c r="AMZ181" s="5"/>
      <c r="ANA181" s="5"/>
      <c r="ANB181" s="5"/>
      <c r="ANC181" s="5"/>
      <c r="AND181" s="5"/>
      <c r="ANE181" s="5"/>
      <c r="ANF181" s="5"/>
      <c r="ANG181" s="5"/>
      <c r="ANH181" s="5"/>
      <c r="ANI181" s="5"/>
      <c r="ANJ181" s="5"/>
      <c r="ANK181" s="5"/>
      <c r="ANL181" s="5"/>
      <c r="ANM181" s="5"/>
      <c r="ANN181" s="5"/>
      <c r="ANO181" s="5"/>
      <c r="ANP181" s="5"/>
      <c r="ANQ181" s="5"/>
      <c r="ANR181" s="5"/>
      <c r="ANS181" s="5"/>
      <c r="ANT181" s="5"/>
      <c r="ANU181" s="5"/>
      <c r="ANV181" s="5"/>
      <c r="ANW181" s="5"/>
      <c r="ANX181" s="5"/>
      <c r="ANY181" s="5"/>
      <c r="ANZ181" s="5"/>
      <c r="AOA181" s="5"/>
      <c r="AOB181" s="5"/>
      <c r="AOC181" s="5"/>
      <c r="AOD181" s="5"/>
      <c r="AOE181" s="5"/>
      <c r="AOF181" s="5"/>
      <c r="AOG181" s="5"/>
      <c r="AOH181" s="5"/>
      <c r="AOI181" s="5"/>
      <c r="AOJ181" s="5"/>
      <c r="AOK181" s="5"/>
      <c r="AOL181" s="5"/>
      <c r="AOM181" s="5"/>
      <c r="AON181" s="5"/>
      <c r="AOO181" s="5"/>
      <c r="AOP181" s="5"/>
      <c r="AOQ181" s="5"/>
      <c r="AOR181" s="5"/>
      <c r="AOS181" s="5"/>
      <c r="AOT181" s="5"/>
      <c r="AOU181" s="5"/>
      <c r="AOV181" s="5"/>
      <c r="AOW181" s="5"/>
      <c r="AOX181" s="5"/>
      <c r="AOY181" s="5"/>
      <c r="AOZ181" s="5"/>
      <c r="APA181" s="5"/>
      <c r="APB181" s="5"/>
      <c r="APC181" s="5"/>
      <c r="APD181" s="5"/>
      <c r="APE181" s="5"/>
      <c r="APF181" s="5"/>
      <c r="APG181" s="5"/>
      <c r="APH181" s="5"/>
      <c r="API181" s="5"/>
      <c r="APJ181" s="5"/>
      <c r="APK181" s="5"/>
      <c r="APL181" s="5"/>
      <c r="APM181" s="5"/>
      <c r="APN181" s="5"/>
      <c r="APO181" s="5"/>
      <c r="APP181" s="5"/>
      <c r="APQ181" s="5"/>
      <c r="APR181" s="5"/>
      <c r="APS181" s="5"/>
      <c r="APT181" s="5"/>
      <c r="APU181" s="5"/>
      <c r="APV181" s="5"/>
      <c r="APW181" s="5"/>
      <c r="APX181" s="5"/>
      <c r="APY181" s="5"/>
      <c r="APZ181" s="5"/>
      <c r="AQA181" s="5"/>
      <c r="AQB181" s="5"/>
      <c r="AQC181" s="5"/>
      <c r="AQD181" s="5"/>
      <c r="AQE181" s="5"/>
      <c r="AQF181" s="5"/>
      <c r="AQG181" s="5"/>
      <c r="AQH181" s="5"/>
      <c r="AQI181" s="5"/>
      <c r="AQJ181" s="5"/>
      <c r="AQK181" s="5"/>
      <c r="AQL181" s="5"/>
      <c r="AQM181" s="5"/>
      <c r="AQN181" s="5"/>
      <c r="AQO181" s="5"/>
      <c r="AQP181" s="5"/>
      <c r="AQQ181" s="5"/>
      <c r="AQR181" s="5"/>
      <c r="AQS181" s="5"/>
      <c r="AQT181" s="5"/>
      <c r="AQU181" s="5"/>
      <c r="AQV181" s="5"/>
      <c r="AQW181" s="5"/>
      <c r="AQX181" s="5"/>
      <c r="AQY181" s="5"/>
      <c r="AQZ181" s="5"/>
      <c r="ARA181" s="5"/>
      <c r="ARB181" s="5"/>
      <c r="ARC181" s="5"/>
      <c r="ARD181" s="5"/>
      <c r="ARE181" s="5"/>
      <c r="ARF181" s="5"/>
      <c r="ARG181" s="5"/>
      <c r="ARH181" s="5"/>
      <c r="ARI181" s="5"/>
      <c r="ARJ181" s="5"/>
      <c r="ARK181" s="5"/>
      <c r="ARL181" s="5"/>
      <c r="ARM181" s="5"/>
      <c r="ARN181" s="5"/>
      <c r="ARO181" s="5"/>
      <c r="ARP181" s="5"/>
      <c r="ARQ181" s="5"/>
      <c r="ARR181" s="5"/>
      <c r="ARS181" s="5"/>
      <c r="ART181" s="5"/>
      <c r="ARU181" s="5"/>
      <c r="ARV181" s="5"/>
      <c r="ARW181" s="5"/>
      <c r="ARX181" s="5"/>
      <c r="ARY181" s="5"/>
      <c r="ARZ181" s="5"/>
      <c r="ASA181" s="5"/>
      <c r="ASB181" s="5"/>
      <c r="ASC181" s="5"/>
      <c r="ASD181" s="5"/>
      <c r="ASE181" s="5"/>
      <c r="ASF181" s="5"/>
      <c r="ASG181" s="5"/>
      <c r="ASH181" s="5"/>
      <c r="ASI181" s="5"/>
      <c r="ASJ181" s="5"/>
      <c r="ASK181" s="5"/>
      <c r="ASL181" s="5"/>
      <c r="ASM181" s="5"/>
      <c r="ASN181" s="5"/>
      <c r="ASO181" s="5"/>
      <c r="ASP181" s="5"/>
      <c r="ASQ181" s="5"/>
      <c r="ASR181" s="5"/>
      <c r="ASS181" s="5"/>
      <c r="AST181" s="5"/>
      <c r="ASU181" s="5"/>
      <c r="ASV181" s="5"/>
      <c r="ASW181" s="5"/>
      <c r="ASX181" s="5"/>
      <c r="ASY181" s="5"/>
      <c r="ASZ181" s="5"/>
      <c r="ATA181" s="5"/>
      <c r="ATB181" s="5"/>
      <c r="ATC181" s="5"/>
    </row>
    <row r="182" spans="1:1199" s="4" customFormat="1" ht="35.1" customHeight="1">
      <c r="A182" s="13">
        <f t="shared" si="15"/>
        <v>162</v>
      </c>
      <c r="B182" s="14" t="s">
        <v>717</v>
      </c>
      <c r="C182" s="13" t="s">
        <v>718</v>
      </c>
      <c r="D182" s="13" t="s">
        <v>593</v>
      </c>
      <c r="E182" s="13" t="s">
        <v>719</v>
      </c>
      <c r="F182" s="13" t="s">
        <v>720</v>
      </c>
      <c r="G182" s="13" t="s">
        <v>721</v>
      </c>
      <c r="H182" s="13" t="s">
        <v>589</v>
      </c>
      <c r="I182" s="13" t="s">
        <v>91</v>
      </c>
    </row>
    <row r="183" spans="1:1199" s="2" customFormat="1" ht="24.95" customHeight="1">
      <c r="A183" s="21" t="s">
        <v>722</v>
      </c>
      <c r="B183" s="21"/>
      <c r="C183" s="21"/>
      <c r="D183" s="21"/>
      <c r="E183" s="21"/>
      <c r="F183" s="21"/>
      <c r="G183" s="21"/>
      <c r="H183" s="21"/>
      <c r="I183" s="21"/>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c r="IW183" s="17"/>
      <c r="IX183" s="17"/>
      <c r="IY183" s="17"/>
      <c r="IZ183" s="17"/>
      <c r="JA183" s="17"/>
      <c r="JB183" s="17"/>
      <c r="JC183" s="17"/>
      <c r="JD183" s="17"/>
      <c r="JE183" s="17"/>
      <c r="JF183" s="17"/>
      <c r="JG183" s="17"/>
      <c r="JH183" s="17"/>
      <c r="JI183" s="17"/>
      <c r="JJ183" s="17"/>
      <c r="JK183" s="17"/>
      <c r="JL183" s="17"/>
      <c r="JM183" s="17"/>
      <c r="JN183" s="17"/>
      <c r="JO183" s="17"/>
      <c r="JP183" s="17"/>
      <c r="JQ183" s="17"/>
      <c r="JR183" s="17"/>
      <c r="JS183" s="17"/>
      <c r="JT183" s="17"/>
      <c r="JU183" s="17"/>
      <c r="JV183" s="17"/>
      <c r="JW183" s="17"/>
      <c r="JX183" s="17"/>
      <c r="JY183" s="17"/>
      <c r="JZ183" s="17"/>
      <c r="KA183" s="17"/>
      <c r="KB183" s="17"/>
      <c r="KC183" s="17"/>
      <c r="KD183" s="17"/>
      <c r="KE183" s="17"/>
      <c r="KF183" s="17"/>
      <c r="KG183" s="17"/>
      <c r="KH183" s="17"/>
      <c r="KI183" s="17"/>
      <c r="KJ183" s="17"/>
      <c r="KK183" s="17"/>
      <c r="KL183" s="17"/>
      <c r="KM183" s="17"/>
      <c r="KN183" s="17"/>
      <c r="KO183" s="17"/>
      <c r="KP183" s="17"/>
      <c r="KQ183" s="17"/>
      <c r="KR183" s="17"/>
      <c r="KS183" s="17"/>
      <c r="KT183" s="17"/>
      <c r="KU183" s="17"/>
      <c r="KV183" s="17"/>
      <c r="KW183" s="17"/>
      <c r="KX183" s="17"/>
      <c r="KY183" s="17"/>
      <c r="KZ183" s="17"/>
      <c r="LA183" s="17"/>
      <c r="LB183" s="17"/>
      <c r="LC183" s="17"/>
      <c r="LD183" s="17"/>
      <c r="LE183" s="17"/>
      <c r="LF183" s="17"/>
      <c r="LG183" s="17"/>
      <c r="LH183" s="17"/>
      <c r="LI183" s="17"/>
      <c r="LJ183" s="17"/>
      <c r="LK183" s="17"/>
      <c r="LL183" s="17"/>
      <c r="LM183" s="17"/>
      <c r="LN183" s="17"/>
      <c r="LO183" s="17"/>
      <c r="LP183" s="17"/>
      <c r="LQ183" s="17"/>
      <c r="LR183" s="17"/>
      <c r="LS183" s="17"/>
      <c r="LT183" s="17"/>
      <c r="LU183" s="17"/>
      <c r="LV183" s="17"/>
      <c r="LW183" s="17"/>
      <c r="LX183" s="17"/>
      <c r="LY183" s="17"/>
      <c r="LZ183" s="17"/>
      <c r="MA183" s="17"/>
      <c r="MB183" s="17"/>
      <c r="MC183" s="17"/>
      <c r="MD183" s="17"/>
      <c r="ME183" s="17"/>
      <c r="MF183" s="17"/>
      <c r="MG183" s="17"/>
      <c r="MH183" s="17"/>
      <c r="MI183" s="17"/>
      <c r="MJ183" s="17"/>
      <c r="MK183" s="17"/>
      <c r="ML183" s="17"/>
      <c r="MM183" s="17"/>
      <c r="MN183" s="17"/>
      <c r="MO183" s="17"/>
      <c r="MP183" s="17"/>
      <c r="MQ183" s="17"/>
      <c r="MR183" s="17"/>
      <c r="MS183" s="17"/>
      <c r="MT183" s="17"/>
      <c r="MU183" s="17"/>
      <c r="MV183" s="17"/>
      <c r="MW183" s="17"/>
      <c r="MX183" s="17"/>
      <c r="MY183" s="17"/>
      <c r="MZ183" s="17"/>
      <c r="NA183" s="17"/>
      <c r="NB183" s="17"/>
      <c r="NC183" s="17"/>
      <c r="ND183" s="17"/>
      <c r="NE183" s="17"/>
      <c r="NF183" s="17"/>
      <c r="NG183" s="17"/>
      <c r="NH183" s="17"/>
      <c r="NI183" s="17"/>
      <c r="NJ183" s="17"/>
      <c r="NK183" s="17"/>
      <c r="NL183" s="17"/>
      <c r="NM183" s="17"/>
      <c r="NN183" s="17"/>
      <c r="NO183" s="17"/>
      <c r="NP183" s="17"/>
      <c r="NQ183" s="17"/>
      <c r="NR183" s="17"/>
      <c r="NS183" s="17"/>
      <c r="NT183" s="17"/>
      <c r="NU183" s="17"/>
      <c r="NV183" s="17"/>
      <c r="NW183" s="17"/>
      <c r="NX183" s="17"/>
      <c r="NY183" s="17"/>
      <c r="NZ183" s="17"/>
      <c r="OA183" s="17"/>
      <c r="OB183" s="17"/>
      <c r="OC183" s="17"/>
      <c r="OD183" s="17"/>
      <c r="OE183" s="17"/>
      <c r="OF183" s="17"/>
      <c r="OG183" s="17"/>
      <c r="OH183" s="17"/>
      <c r="OI183" s="17"/>
      <c r="OJ183" s="17"/>
      <c r="OK183" s="17"/>
      <c r="OL183" s="17"/>
      <c r="OM183" s="17"/>
      <c r="ON183" s="17"/>
      <c r="OO183" s="17"/>
      <c r="OP183" s="17"/>
      <c r="OQ183" s="17"/>
      <c r="OR183" s="17"/>
      <c r="OS183" s="17"/>
      <c r="OT183" s="17"/>
      <c r="OU183" s="17"/>
      <c r="OV183" s="17"/>
      <c r="OW183" s="17"/>
      <c r="OX183" s="17"/>
      <c r="OY183" s="17"/>
      <c r="OZ183" s="17"/>
      <c r="PA183" s="17"/>
      <c r="PB183" s="17"/>
      <c r="PC183" s="17"/>
      <c r="PD183" s="17"/>
      <c r="PE183" s="17"/>
      <c r="PF183" s="17"/>
      <c r="PG183" s="17"/>
      <c r="PH183" s="17"/>
      <c r="PI183" s="17"/>
      <c r="PJ183" s="17"/>
      <c r="PK183" s="17"/>
      <c r="PL183" s="17"/>
      <c r="PM183" s="17"/>
      <c r="PN183" s="17"/>
      <c r="PO183" s="17"/>
      <c r="PP183" s="17"/>
      <c r="PQ183" s="17"/>
      <c r="PR183" s="17"/>
      <c r="PS183" s="17"/>
      <c r="PT183" s="17"/>
      <c r="PU183" s="17"/>
      <c r="PV183" s="17"/>
      <c r="PW183" s="17"/>
      <c r="PX183" s="17"/>
      <c r="PY183" s="17"/>
      <c r="PZ183" s="17"/>
      <c r="QA183" s="17"/>
      <c r="QB183" s="17"/>
      <c r="QC183" s="17"/>
      <c r="QD183" s="17"/>
      <c r="QE183" s="17"/>
      <c r="QF183" s="17"/>
      <c r="QG183" s="17"/>
      <c r="QH183" s="17"/>
      <c r="QI183" s="17"/>
      <c r="QJ183" s="17"/>
      <c r="QK183" s="17"/>
      <c r="QL183" s="17"/>
      <c r="QM183" s="17"/>
      <c r="QN183" s="17"/>
      <c r="QO183" s="17"/>
      <c r="QP183" s="17"/>
      <c r="QQ183" s="17"/>
      <c r="QR183" s="17"/>
      <c r="QS183" s="17"/>
      <c r="QT183" s="17"/>
      <c r="QU183" s="17"/>
      <c r="QV183" s="17"/>
      <c r="QW183" s="17"/>
      <c r="QX183" s="17"/>
      <c r="QY183" s="17"/>
      <c r="QZ183" s="17"/>
      <c r="RA183" s="17"/>
      <c r="RB183" s="17"/>
      <c r="RC183" s="17"/>
      <c r="RD183" s="17"/>
      <c r="RE183" s="17"/>
      <c r="RF183" s="17"/>
      <c r="RG183" s="17"/>
      <c r="RH183" s="17"/>
      <c r="RI183" s="17"/>
      <c r="RJ183" s="17"/>
      <c r="RK183" s="17"/>
      <c r="RL183" s="17"/>
      <c r="RM183" s="17"/>
      <c r="RN183" s="17"/>
      <c r="RO183" s="17"/>
      <c r="RP183" s="17"/>
      <c r="RQ183" s="17"/>
      <c r="RR183" s="17"/>
      <c r="RS183" s="17"/>
      <c r="RT183" s="17"/>
      <c r="RU183" s="17"/>
      <c r="RV183" s="17"/>
      <c r="RW183" s="17"/>
      <c r="RX183" s="17"/>
      <c r="RY183" s="17"/>
      <c r="RZ183" s="17"/>
      <c r="SA183" s="17"/>
      <c r="SB183" s="17"/>
      <c r="SC183" s="17"/>
      <c r="SD183" s="17"/>
      <c r="SE183" s="17"/>
      <c r="SF183" s="17"/>
      <c r="SG183" s="17"/>
      <c r="SH183" s="17"/>
      <c r="SI183" s="17"/>
      <c r="SJ183" s="17"/>
      <c r="SK183" s="17"/>
      <c r="SL183" s="17"/>
      <c r="SM183" s="17"/>
      <c r="SN183" s="17"/>
      <c r="SO183" s="17"/>
      <c r="SP183" s="17"/>
      <c r="SQ183" s="17"/>
      <c r="SR183" s="17"/>
      <c r="SS183" s="17"/>
      <c r="ST183" s="17"/>
      <c r="SU183" s="17"/>
      <c r="SV183" s="17"/>
      <c r="SW183" s="17"/>
      <c r="SX183" s="17"/>
      <c r="SY183" s="17"/>
      <c r="SZ183" s="17"/>
      <c r="TA183" s="17"/>
      <c r="TB183" s="17"/>
      <c r="TC183" s="17"/>
      <c r="TD183" s="17"/>
      <c r="TE183" s="17"/>
      <c r="TF183" s="17"/>
      <c r="TG183" s="17"/>
      <c r="TH183" s="17"/>
      <c r="TI183" s="17"/>
      <c r="TJ183" s="17"/>
      <c r="TK183" s="17"/>
      <c r="TL183" s="17"/>
      <c r="TM183" s="17"/>
      <c r="TN183" s="17"/>
      <c r="TO183" s="17"/>
      <c r="TP183" s="17"/>
      <c r="TQ183" s="17"/>
      <c r="TR183" s="17"/>
      <c r="TS183" s="17"/>
      <c r="TT183" s="17"/>
      <c r="TU183" s="17"/>
      <c r="TV183" s="17"/>
      <c r="TW183" s="17"/>
      <c r="TX183" s="17"/>
      <c r="TY183" s="17"/>
      <c r="TZ183" s="17"/>
      <c r="UA183" s="17"/>
      <c r="UB183" s="17"/>
      <c r="UC183" s="17"/>
      <c r="UD183" s="17"/>
      <c r="UE183" s="17"/>
      <c r="UF183" s="17"/>
      <c r="UG183" s="17"/>
      <c r="UH183" s="17"/>
      <c r="UI183" s="17"/>
      <c r="UJ183" s="17"/>
      <c r="UK183" s="17"/>
      <c r="UL183" s="17"/>
      <c r="UM183" s="17"/>
      <c r="UN183" s="17"/>
      <c r="UO183" s="17"/>
      <c r="UP183" s="17"/>
      <c r="UQ183" s="17"/>
      <c r="UR183" s="17"/>
      <c r="US183" s="17"/>
      <c r="UT183" s="17"/>
      <c r="UU183" s="17"/>
      <c r="UV183" s="17"/>
      <c r="UW183" s="17"/>
      <c r="UX183" s="17"/>
      <c r="UY183" s="17"/>
      <c r="UZ183" s="17"/>
      <c r="VA183" s="17"/>
      <c r="VB183" s="17"/>
      <c r="VC183" s="17"/>
      <c r="VD183" s="17"/>
      <c r="VE183" s="17"/>
      <c r="VF183" s="17"/>
      <c r="VG183" s="17"/>
      <c r="VH183" s="17"/>
      <c r="VI183" s="17"/>
      <c r="VJ183" s="17"/>
      <c r="VK183" s="17"/>
      <c r="VL183" s="17"/>
      <c r="VM183" s="17"/>
      <c r="VN183" s="17"/>
      <c r="VO183" s="17"/>
      <c r="VP183" s="17"/>
      <c r="VQ183" s="17"/>
      <c r="VR183" s="17"/>
      <c r="VS183" s="17"/>
      <c r="VT183" s="17"/>
      <c r="VU183" s="17"/>
      <c r="VV183" s="17"/>
      <c r="VW183" s="17"/>
      <c r="VX183" s="17"/>
      <c r="VY183" s="17"/>
      <c r="VZ183" s="17"/>
      <c r="WA183" s="17"/>
      <c r="WB183" s="17"/>
      <c r="WC183" s="17"/>
      <c r="WD183" s="17"/>
      <c r="WE183" s="17"/>
      <c r="WF183" s="17"/>
      <c r="WG183" s="17"/>
      <c r="WH183" s="17"/>
      <c r="WI183" s="17"/>
      <c r="WJ183" s="17"/>
      <c r="WK183" s="17"/>
      <c r="WL183" s="17"/>
      <c r="WM183" s="17"/>
      <c r="WN183" s="17"/>
      <c r="WO183" s="17"/>
      <c r="WP183" s="17"/>
      <c r="WQ183" s="17"/>
      <c r="WR183" s="17"/>
      <c r="WS183" s="17"/>
      <c r="WT183" s="17"/>
      <c r="WU183" s="17"/>
      <c r="WV183" s="17"/>
      <c r="WW183" s="17"/>
      <c r="WX183" s="17"/>
      <c r="WY183" s="17"/>
      <c r="WZ183" s="17"/>
      <c r="XA183" s="17"/>
      <c r="XB183" s="17"/>
      <c r="XC183" s="17"/>
      <c r="XD183" s="17"/>
      <c r="XE183" s="17"/>
      <c r="XF183" s="17"/>
      <c r="XG183" s="17"/>
      <c r="XH183" s="17"/>
      <c r="XI183" s="17"/>
      <c r="XJ183" s="17"/>
      <c r="XK183" s="17"/>
      <c r="XL183" s="17"/>
      <c r="XM183" s="17"/>
      <c r="XN183" s="17"/>
      <c r="XO183" s="17"/>
      <c r="XP183" s="17"/>
      <c r="XQ183" s="17"/>
      <c r="XR183" s="17"/>
      <c r="XS183" s="17"/>
      <c r="XT183" s="17"/>
      <c r="XU183" s="17"/>
      <c r="XV183" s="17"/>
      <c r="XW183" s="17"/>
      <c r="XX183" s="17"/>
      <c r="XY183" s="17"/>
      <c r="XZ183" s="17"/>
      <c r="YA183" s="17"/>
      <c r="YB183" s="17"/>
      <c r="YC183" s="17"/>
      <c r="YD183" s="17"/>
      <c r="YE183" s="17"/>
      <c r="YF183" s="17"/>
      <c r="YG183" s="17"/>
      <c r="YH183" s="17"/>
      <c r="YI183" s="17"/>
      <c r="YJ183" s="17"/>
      <c r="YK183" s="17"/>
      <c r="YL183" s="17"/>
      <c r="YM183" s="17"/>
      <c r="YN183" s="17"/>
      <c r="YO183" s="17"/>
      <c r="YP183" s="17"/>
      <c r="YQ183" s="17"/>
      <c r="YR183" s="17"/>
      <c r="YS183" s="17"/>
      <c r="YT183" s="17"/>
      <c r="YU183" s="17"/>
      <c r="YV183" s="17"/>
      <c r="YW183" s="17"/>
      <c r="YX183" s="17"/>
      <c r="YY183" s="17"/>
      <c r="YZ183" s="17"/>
      <c r="ZA183" s="17"/>
      <c r="ZB183" s="17"/>
      <c r="ZC183" s="17"/>
      <c r="ZD183" s="17"/>
      <c r="ZE183" s="17"/>
      <c r="ZF183" s="17"/>
      <c r="ZG183" s="17"/>
      <c r="ZH183" s="17"/>
      <c r="ZI183" s="17"/>
      <c r="ZJ183" s="17"/>
      <c r="ZK183" s="17"/>
      <c r="ZL183" s="17"/>
      <c r="ZM183" s="17"/>
      <c r="ZN183" s="17"/>
      <c r="ZO183" s="17"/>
      <c r="ZP183" s="17"/>
      <c r="ZQ183" s="17"/>
      <c r="ZR183" s="17"/>
      <c r="ZS183" s="17"/>
      <c r="ZT183" s="17"/>
      <c r="ZU183" s="17"/>
      <c r="ZV183" s="17"/>
      <c r="ZW183" s="17"/>
      <c r="ZX183" s="17"/>
      <c r="ZY183" s="17"/>
      <c r="ZZ183" s="17"/>
      <c r="AAA183" s="17"/>
      <c r="AAB183" s="17"/>
      <c r="AAC183" s="17"/>
      <c r="AAD183" s="17"/>
      <c r="AAE183" s="17"/>
      <c r="AAF183" s="17"/>
      <c r="AAG183" s="17"/>
      <c r="AAH183" s="17"/>
      <c r="AAI183" s="17"/>
      <c r="AAJ183" s="17"/>
      <c r="AAK183" s="17"/>
      <c r="AAL183" s="17"/>
      <c r="AAM183" s="17"/>
      <c r="AAN183" s="17"/>
      <c r="AAO183" s="17"/>
      <c r="AAP183" s="17"/>
      <c r="AAQ183" s="17"/>
      <c r="AAR183" s="17"/>
      <c r="AAS183" s="17"/>
      <c r="AAT183" s="17"/>
      <c r="AAU183" s="17"/>
      <c r="AAV183" s="17"/>
      <c r="AAW183" s="17"/>
      <c r="AAX183" s="17"/>
      <c r="AAY183" s="17"/>
      <c r="AAZ183" s="17"/>
      <c r="ABA183" s="17"/>
      <c r="ABB183" s="17"/>
      <c r="ABC183" s="17"/>
      <c r="ABD183" s="17"/>
      <c r="ABE183" s="17"/>
      <c r="ABF183" s="17"/>
      <c r="ABG183" s="17"/>
      <c r="ABH183" s="17"/>
      <c r="ABI183" s="17"/>
      <c r="ABJ183" s="17"/>
      <c r="ABK183" s="17"/>
      <c r="ABL183" s="17"/>
      <c r="ABM183" s="17"/>
      <c r="ABN183" s="17"/>
      <c r="ABO183" s="17"/>
      <c r="ABP183" s="17"/>
      <c r="ABQ183" s="17"/>
      <c r="ABR183" s="17"/>
      <c r="ABS183" s="17"/>
      <c r="ABT183" s="17"/>
      <c r="ABU183" s="17"/>
      <c r="ABV183" s="17"/>
      <c r="ABW183" s="17"/>
      <c r="ABX183" s="17"/>
      <c r="ABY183" s="17"/>
      <c r="ABZ183" s="17"/>
      <c r="ACA183" s="17"/>
      <c r="ACB183" s="17"/>
      <c r="ACC183" s="17"/>
      <c r="ACD183" s="17"/>
      <c r="ACE183" s="17"/>
      <c r="ACF183" s="17"/>
      <c r="ACG183" s="17"/>
      <c r="ACH183" s="17"/>
      <c r="ACI183" s="17"/>
      <c r="ACJ183" s="17"/>
      <c r="ACK183" s="17"/>
      <c r="ACL183" s="17"/>
      <c r="ACM183" s="17"/>
      <c r="ACN183" s="17"/>
      <c r="ACO183" s="17"/>
      <c r="ACP183" s="17"/>
      <c r="ACQ183" s="17"/>
      <c r="ACR183" s="17"/>
      <c r="ACS183" s="17"/>
      <c r="ACT183" s="17"/>
      <c r="ACU183" s="17"/>
      <c r="ACV183" s="17"/>
      <c r="ACW183" s="17"/>
      <c r="ACX183" s="17"/>
      <c r="ACY183" s="17"/>
      <c r="ACZ183" s="17"/>
      <c r="ADA183" s="17"/>
      <c r="ADB183" s="17"/>
      <c r="ADC183" s="17"/>
      <c r="ADD183" s="17"/>
      <c r="ADE183" s="17"/>
      <c r="ADF183" s="17"/>
      <c r="ADG183" s="17"/>
      <c r="ADH183" s="17"/>
      <c r="ADI183" s="17"/>
      <c r="ADJ183" s="17"/>
      <c r="ADK183" s="17"/>
      <c r="ADL183" s="17"/>
      <c r="ADM183" s="17"/>
      <c r="ADN183" s="17"/>
      <c r="ADO183" s="17"/>
      <c r="ADP183" s="17"/>
      <c r="ADQ183" s="17"/>
      <c r="ADR183" s="17"/>
      <c r="ADS183" s="17"/>
      <c r="ADT183" s="17"/>
      <c r="ADU183" s="17"/>
      <c r="ADV183" s="17"/>
      <c r="ADW183" s="17"/>
      <c r="ADX183" s="17"/>
      <c r="ADY183" s="17"/>
      <c r="ADZ183" s="17"/>
      <c r="AEA183" s="17"/>
      <c r="AEB183" s="17"/>
      <c r="AEC183" s="17"/>
      <c r="AED183" s="17"/>
      <c r="AEE183" s="17"/>
      <c r="AEF183" s="17"/>
      <c r="AEG183" s="17"/>
      <c r="AEH183" s="17"/>
      <c r="AEI183" s="17"/>
      <c r="AEJ183" s="17"/>
      <c r="AEK183" s="17"/>
      <c r="AEL183" s="17"/>
      <c r="AEM183" s="17"/>
      <c r="AEN183" s="17"/>
      <c r="AEO183" s="17"/>
      <c r="AEP183" s="17"/>
      <c r="AEQ183" s="17"/>
      <c r="AER183" s="17"/>
      <c r="AES183" s="17"/>
      <c r="AET183" s="17"/>
      <c r="AEU183" s="17"/>
      <c r="AEV183" s="17"/>
      <c r="AEW183" s="17"/>
      <c r="AEX183" s="17"/>
      <c r="AEY183" s="17"/>
      <c r="AEZ183" s="17"/>
      <c r="AFA183" s="17"/>
      <c r="AFB183" s="17"/>
      <c r="AFC183" s="17"/>
      <c r="AFD183" s="17"/>
      <c r="AFE183" s="17"/>
      <c r="AFF183" s="17"/>
      <c r="AFG183" s="17"/>
      <c r="AFH183" s="17"/>
      <c r="AFI183" s="17"/>
      <c r="AFJ183" s="17"/>
      <c r="AFK183" s="17"/>
      <c r="AFL183" s="17"/>
      <c r="AFM183" s="17"/>
      <c r="AFN183" s="17"/>
      <c r="AFO183" s="17"/>
      <c r="AFP183" s="17"/>
      <c r="AFQ183" s="17"/>
      <c r="AFR183" s="17"/>
      <c r="AFS183" s="17"/>
      <c r="AFT183" s="17"/>
      <c r="AFU183" s="17"/>
      <c r="AFV183" s="17"/>
      <c r="AFW183" s="17"/>
      <c r="AFX183" s="17"/>
      <c r="AFY183" s="17"/>
      <c r="AFZ183" s="17"/>
      <c r="AGA183" s="17"/>
      <c r="AGB183" s="17"/>
      <c r="AGC183" s="17"/>
      <c r="AGD183" s="17"/>
      <c r="AGE183" s="17"/>
      <c r="AGF183" s="17"/>
      <c r="AGG183" s="17"/>
      <c r="AGH183" s="17"/>
      <c r="AGI183" s="17"/>
      <c r="AGJ183" s="17"/>
      <c r="AGK183" s="17"/>
      <c r="AGL183" s="17"/>
      <c r="AGM183" s="17"/>
      <c r="AGN183" s="17"/>
      <c r="AGO183" s="17"/>
      <c r="AGP183" s="17"/>
      <c r="AGQ183" s="17"/>
      <c r="AGR183" s="17"/>
      <c r="AGS183" s="17"/>
      <c r="AGT183" s="17"/>
      <c r="AGU183" s="17"/>
      <c r="AGV183" s="17"/>
      <c r="AGW183" s="17"/>
      <c r="AGX183" s="17"/>
      <c r="AGY183" s="17"/>
      <c r="AGZ183" s="17"/>
      <c r="AHA183" s="17"/>
      <c r="AHB183" s="17"/>
      <c r="AHC183" s="17"/>
      <c r="AHD183" s="17"/>
      <c r="AHE183" s="17"/>
      <c r="AHF183" s="17"/>
      <c r="AHG183" s="17"/>
      <c r="AHH183" s="17"/>
      <c r="AHI183" s="17"/>
      <c r="AHJ183" s="17"/>
      <c r="AHK183" s="17"/>
      <c r="AHL183" s="17"/>
      <c r="AHM183" s="17"/>
      <c r="AHN183" s="17"/>
      <c r="AHO183" s="17"/>
      <c r="AHP183" s="17"/>
      <c r="AHQ183" s="17"/>
      <c r="AHR183" s="17"/>
      <c r="AHS183" s="17"/>
      <c r="AHT183" s="17"/>
      <c r="AHU183" s="17"/>
      <c r="AHV183" s="17"/>
      <c r="AHW183" s="17"/>
      <c r="AHX183" s="17"/>
      <c r="AHY183" s="17"/>
      <c r="AHZ183" s="17"/>
      <c r="AIA183" s="17"/>
      <c r="AIB183" s="17"/>
      <c r="AIC183" s="17"/>
      <c r="AID183" s="17"/>
      <c r="AIE183" s="17"/>
      <c r="AIF183" s="17"/>
      <c r="AIG183" s="17"/>
      <c r="AIH183" s="17"/>
      <c r="AII183" s="17"/>
      <c r="AIJ183" s="17"/>
      <c r="AIK183" s="17"/>
      <c r="AIL183" s="17"/>
      <c r="AIM183" s="17"/>
      <c r="AIN183" s="17"/>
      <c r="AIO183" s="17"/>
      <c r="AIP183" s="17"/>
      <c r="AIQ183" s="17"/>
      <c r="AIR183" s="17"/>
      <c r="AIS183" s="17"/>
      <c r="AIT183" s="17"/>
      <c r="AIU183" s="17"/>
      <c r="AIV183" s="17"/>
      <c r="AIW183" s="17"/>
      <c r="AIX183" s="17"/>
      <c r="AIY183" s="17"/>
      <c r="AIZ183" s="17"/>
      <c r="AJA183" s="17"/>
      <c r="AJB183" s="17"/>
      <c r="AJC183" s="17"/>
      <c r="AJD183" s="17"/>
      <c r="AJE183" s="17"/>
      <c r="AJF183" s="17"/>
      <c r="AJG183" s="17"/>
      <c r="AJH183" s="17"/>
      <c r="AJI183" s="17"/>
      <c r="AJJ183" s="17"/>
      <c r="AJK183" s="17"/>
      <c r="AJL183" s="17"/>
      <c r="AJM183" s="17"/>
      <c r="AJN183" s="17"/>
      <c r="AJO183" s="17"/>
      <c r="AJP183" s="17"/>
      <c r="AJQ183" s="17"/>
      <c r="AJR183" s="17"/>
      <c r="AJS183" s="17"/>
      <c r="AJT183" s="17"/>
      <c r="AJU183" s="17"/>
      <c r="AJV183" s="17"/>
      <c r="AJW183" s="17"/>
      <c r="AJX183" s="17"/>
      <c r="AJY183" s="17"/>
      <c r="AJZ183" s="17"/>
      <c r="AKA183" s="17"/>
      <c r="AKB183" s="17"/>
      <c r="AKC183" s="17"/>
      <c r="AKD183" s="17"/>
      <c r="AKE183" s="17"/>
      <c r="AKF183" s="17"/>
      <c r="AKG183" s="17"/>
      <c r="AKH183" s="17"/>
      <c r="AKI183" s="17"/>
      <c r="AKJ183" s="17"/>
      <c r="AKK183" s="17"/>
      <c r="AKL183" s="17"/>
      <c r="AKM183" s="17"/>
      <c r="AKN183" s="17"/>
      <c r="AKO183" s="17"/>
      <c r="AKP183" s="17"/>
      <c r="AKQ183" s="17"/>
      <c r="AKR183" s="17"/>
      <c r="AKS183" s="17"/>
      <c r="AKT183" s="17"/>
      <c r="AKU183" s="17"/>
      <c r="AKV183" s="17"/>
      <c r="AKW183" s="17"/>
      <c r="AKX183" s="17"/>
      <c r="AKY183" s="17"/>
      <c r="AKZ183" s="17"/>
      <c r="ALA183" s="17"/>
      <c r="ALB183" s="17"/>
      <c r="ALC183" s="17"/>
      <c r="ALD183" s="17"/>
      <c r="ALE183" s="17"/>
      <c r="ALF183" s="17"/>
      <c r="ALG183" s="17"/>
      <c r="ALH183" s="17"/>
      <c r="ALI183" s="17"/>
      <c r="ALJ183" s="17"/>
      <c r="ALK183" s="17"/>
      <c r="ALL183" s="17"/>
      <c r="ALM183" s="17"/>
      <c r="ALN183" s="17"/>
      <c r="ALO183" s="17"/>
      <c r="ALP183" s="17"/>
      <c r="ALQ183" s="17"/>
      <c r="ALR183" s="17"/>
      <c r="ALS183" s="17"/>
      <c r="ALT183" s="17"/>
      <c r="ALU183" s="17"/>
      <c r="ALV183" s="17"/>
      <c r="ALW183" s="17"/>
      <c r="ALX183" s="17"/>
      <c r="ALY183" s="17"/>
      <c r="ALZ183" s="17"/>
      <c r="AMA183" s="17"/>
      <c r="AMB183" s="17"/>
      <c r="AMC183" s="17"/>
      <c r="AMD183" s="17"/>
      <c r="AME183" s="17"/>
      <c r="AMF183" s="17"/>
      <c r="AMG183" s="17"/>
      <c r="AMH183" s="17"/>
      <c r="AMI183" s="17"/>
      <c r="AMJ183" s="17"/>
      <c r="AMK183" s="17"/>
      <c r="AML183" s="17"/>
      <c r="AMM183" s="17"/>
      <c r="AMN183" s="17"/>
      <c r="AMO183" s="17"/>
      <c r="AMP183" s="17"/>
      <c r="AMQ183" s="17"/>
      <c r="AMR183" s="17"/>
      <c r="AMS183" s="17"/>
      <c r="AMT183" s="17"/>
      <c r="AMU183" s="17"/>
      <c r="AMV183" s="17"/>
      <c r="AMW183" s="17"/>
      <c r="AMX183" s="17"/>
      <c r="AMY183" s="17"/>
      <c r="AMZ183" s="17"/>
      <c r="ANA183" s="17"/>
      <c r="ANB183" s="17"/>
      <c r="ANC183" s="17"/>
      <c r="AND183" s="17"/>
      <c r="ANE183" s="17"/>
      <c r="ANF183" s="17"/>
      <c r="ANG183" s="17"/>
      <c r="ANH183" s="17"/>
      <c r="ANI183" s="17"/>
      <c r="ANJ183" s="17"/>
      <c r="ANK183" s="17"/>
      <c r="ANL183" s="17"/>
      <c r="ANM183" s="17"/>
      <c r="ANN183" s="17"/>
      <c r="ANO183" s="17"/>
      <c r="ANP183" s="17"/>
      <c r="ANQ183" s="17"/>
      <c r="ANR183" s="17"/>
      <c r="ANS183" s="17"/>
      <c r="ANT183" s="17"/>
      <c r="ANU183" s="17"/>
      <c r="ANV183" s="17"/>
      <c r="ANW183" s="17"/>
      <c r="ANX183" s="17"/>
      <c r="ANY183" s="17"/>
      <c r="ANZ183" s="17"/>
      <c r="AOA183" s="17"/>
      <c r="AOB183" s="17"/>
      <c r="AOC183" s="17"/>
      <c r="AOD183" s="17"/>
      <c r="AOE183" s="17"/>
      <c r="AOF183" s="17"/>
      <c r="AOG183" s="17"/>
      <c r="AOH183" s="17"/>
      <c r="AOI183" s="17"/>
      <c r="AOJ183" s="17"/>
      <c r="AOK183" s="17"/>
      <c r="AOL183" s="17"/>
      <c r="AOM183" s="17"/>
      <c r="AON183" s="17"/>
      <c r="AOO183" s="17"/>
      <c r="AOP183" s="17"/>
      <c r="AOQ183" s="17"/>
      <c r="AOR183" s="17"/>
      <c r="AOS183" s="17"/>
      <c r="AOT183" s="17"/>
      <c r="AOU183" s="17"/>
      <c r="AOV183" s="17"/>
      <c r="AOW183" s="17"/>
      <c r="AOX183" s="17"/>
      <c r="AOY183" s="17"/>
      <c r="AOZ183" s="17"/>
      <c r="APA183" s="17"/>
      <c r="APB183" s="17"/>
      <c r="APC183" s="17"/>
      <c r="APD183" s="17"/>
      <c r="APE183" s="17"/>
      <c r="APF183" s="17"/>
      <c r="APG183" s="17"/>
      <c r="APH183" s="17"/>
      <c r="API183" s="17"/>
      <c r="APJ183" s="17"/>
      <c r="APK183" s="17"/>
      <c r="APL183" s="17"/>
      <c r="APM183" s="17"/>
      <c r="APN183" s="17"/>
      <c r="APO183" s="17"/>
      <c r="APP183" s="17"/>
      <c r="APQ183" s="17"/>
      <c r="APR183" s="17"/>
      <c r="APS183" s="17"/>
      <c r="APT183" s="17"/>
      <c r="APU183" s="17"/>
      <c r="APV183" s="17"/>
      <c r="APW183" s="17"/>
      <c r="APX183" s="17"/>
      <c r="APY183" s="17"/>
      <c r="APZ183" s="17"/>
      <c r="AQA183" s="17"/>
      <c r="AQB183" s="17"/>
      <c r="AQC183" s="17"/>
      <c r="AQD183" s="17"/>
      <c r="AQE183" s="17"/>
      <c r="AQF183" s="17"/>
      <c r="AQG183" s="17"/>
      <c r="AQH183" s="17"/>
      <c r="AQI183" s="17"/>
      <c r="AQJ183" s="17"/>
      <c r="AQK183" s="17"/>
      <c r="AQL183" s="17"/>
      <c r="AQM183" s="17"/>
      <c r="AQN183" s="17"/>
      <c r="AQO183" s="17"/>
      <c r="AQP183" s="17"/>
      <c r="AQQ183" s="17"/>
      <c r="AQR183" s="17"/>
      <c r="AQS183" s="17"/>
      <c r="AQT183" s="17"/>
      <c r="AQU183" s="17"/>
      <c r="AQV183" s="17"/>
      <c r="AQW183" s="17"/>
      <c r="AQX183" s="17"/>
      <c r="AQY183" s="17"/>
      <c r="AQZ183" s="17"/>
      <c r="ARA183" s="17"/>
      <c r="ARB183" s="17"/>
      <c r="ARC183" s="17"/>
      <c r="ARD183" s="17"/>
      <c r="ARE183" s="17"/>
      <c r="ARF183" s="17"/>
      <c r="ARG183" s="17"/>
      <c r="ARH183" s="17"/>
      <c r="ARI183" s="17"/>
      <c r="ARJ183" s="17"/>
      <c r="ARK183" s="17"/>
      <c r="ARL183" s="17"/>
      <c r="ARM183" s="17"/>
      <c r="ARN183" s="17"/>
      <c r="ARO183" s="17"/>
      <c r="ARP183" s="17"/>
      <c r="ARQ183" s="17"/>
      <c r="ARR183" s="17"/>
      <c r="ARS183" s="17"/>
      <c r="ART183" s="17"/>
      <c r="ARU183" s="17"/>
      <c r="ARV183" s="17"/>
      <c r="ARW183" s="17"/>
      <c r="ARX183" s="17"/>
      <c r="ARY183" s="17"/>
      <c r="ARZ183" s="17"/>
      <c r="ASA183" s="17"/>
      <c r="ASB183" s="17"/>
      <c r="ASC183" s="17"/>
      <c r="ASD183" s="17"/>
      <c r="ASE183" s="17"/>
      <c r="ASF183" s="17"/>
      <c r="ASG183" s="17"/>
      <c r="ASH183" s="17"/>
      <c r="ASI183" s="17"/>
      <c r="ASJ183" s="17"/>
      <c r="ASK183" s="17"/>
      <c r="ASL183" s="17"/>
      <c r="ASM183" s="17"/>
      <c r="ASN183" s="17"/>
      <c r="ASO183" s="17"/>
      <c r="ASP183" s="17"/>
      <c r="ASQ183" s="17"/>
      <c r="ASR183" s="17"/>
      <c r="ASS183" s="17"/>
      <c r="AST183" s="17"/>
      <c r="ASU183" s="17"/>
      <c r="ASV183" s="17"/>
      <c r="ASW183" s="17"/>
      <c r="ASX183" s="17"/>
      <c r="ASY183" s="17"/>
      <c r="ASZ183" s="17"/>
      <c r="ATA183" s="17"/>
      <c r="ATB183" s="17"/>
      <c r="ATC183" s="17"/>
    </row>
    <row r="184" spans="1:1199" s="4" customFormat="1" ht="45" customHeight="1">
      <c r="A184" s="13">
        <f>ROW()-21</f>
        <v>163</v>
      </c>
      <c r="B184" s="14" t="s">
        <v>723</v>
      </c>
      <c r="C184" s="13" t="s">
        <v>724</v>
      </c>
      <c r="D184" s="13" t="s">
        <v>725</v>
      </c>
      <c r="E184" s="13" t="s">
        <v>726</v>
      </c>
      <c r="F184" s="13" t="s">
        <v>727</v>
      </c>
      <c r="G184" s="13" t="s">
        <v>728</v>
      </c>
      <c r="H184" s="13" t="s">
        <v>90</v>
      </c>
      <c r="I184" s="13" t="s">
        <v>91</v>
      </c>
    </row>
    <row r="185" spans="1:1199" s="4" customFormat="1" ht="45" customHeight="1">
      <c r="A185" s="13">
        <f t="shared" ref="A185:A194" si="16">ROW()-21</f>
        <v>164</v>
      </c>
      <c r="B185" s="14">
        <v>2023127959</v>
      </c>
      <c r="C185" s="13" t="s">
        <v>729</v>
      </c>
      <c r="D185" s="13" t="s">
        <v>725</v>
      </c>
      <c r="E185" s="15" t="s">
        <v>730</v>
      </c>
      <c r="F185" s="13" t="s">
        <v>731</v>
      </c>
      <c r="G185" s="13" t="s">
        <v>732</v>
      </c>
      <c r="H185" s="13" t="s">
        <v>90</v>
      </c>
      <c r="I185" s="13" t="s">
        <v>91</v>
      </c>
    </row>
    <row r="186" spans="1:1199" s="4" customFormat="1" ht="45" customHeight="1">
      <c r="A186" s="13">
        <f t="shared" si="16"/>
        <v>165</v>
      </c>
      <c r="B186" s="14">
        <v>2023128396</v>
      </c>
      <c r="C186" s="13" t="s">
        <v>733</v>
      </c>
      <c r="D186" s="13" t="s">
        <v>725</v>
      </c>
      <c r="E186" s="15" t="s">
        <v>734</v>
      </c>
      <c r="F186" s="13" t="s">
        <v>735</v>
      </c>
      <c r="G186" s="13" t="s">
        <v>736</v>
      </c>
      <c r="H186" s="13" t="s">
        <v>90</v>
      </c>
      <c r="I186" s="13" t="s">
        <v>91</v>
      </c>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c r="IW186" s="5"/>
      <c r="IX186" s="5"/>
      <c r="IY186" s="5"/>
      <c r="IZ186" s="5"/>
      <c r="JA186" s="5"/>
      <c r="JB186" s="5"/>
      <c r="JC186" s="5"/>
      <c r="JD186" s="5"/>
      <c r="JE186" s="5"/>
      <c r="JF186" s="5"/>
      <c r="JG186" s="5"/>
      <c r="JH186" s="5"/>
      <c r="JI186" s="5"/>
      <c r="JJ186" s="5"/>
      <c r="JK186" s="5"/>
      <c r="JL186" s="5"/>
      <c r="JM186" s="5"/>
      <c r="JN186" s="5"/>
      <c r="JO186" s="5"/>
      <c r="JP186" s="5"/>
      <c r="JQ186" s="5"/>
      <c r="JR186" s="5"/>
      <c r="JS186" s="5"/>
      <c r="JT186" s="5"/>
      <c r="JU186" s="5"/>
      <c r="JV186" s="5"/>
      <c r="JW186" s="5"/>
      <c r="JX186" s="5"/>
      <c r="JY186" s="5"/>
      <c r="JZ186" s="5"/>
      <c r="KA186" s="5"/>
      <c r="KB186" s="5"/>
      <c r="KC186" s="5"/>
      <c r="KD186" s="5"/>
      <c r="KE186" s="5"/>
      <c r="KF186" s="5"/>
      <c r="KG186" s="5"/>
      <c r="KH186" s="5"/>
      <c r="KI186" s="5"/>
      <c r="KJ186" s="5"/>
      <c r="KK186" s="5"/>
      <c r="KL186" s="5"/>
      <c r="KM186" s="5"/>
      <c r="KN186" s="5"/>
      <c r="KO186" s="5"/>
      <c r="KP186" s="5"/>
      <c r="KQ186" s="5"/>
      <c r="KR186" s="5"/>
      <c r="KS186" s="5"/>
      <c r="KT186" s="5"/>
      <c r="KU186" s="5"/>
      <c r="KV186" s="5"/>
      <c r="KW186" s="5"/>
      <c r="KX186" s="5"/>
      <c r="KY186" s="5"/>
      <c r="KZ186" s="5"/>
      <c r="LA186" s="5"/>
      <c r="LB186" s="5"/>
      <c r="LC186" s="5"/>
      <c r="LD186" s="5"/>
      <c r="LE186" s="5"/>
      <c r="LF186" s="5"/>
      <c r="LG186" s="5"/>
      <c r="LH186" s="5"/>
      <c r="LI186" s="5"/>
      <c r="LJ186" s="5"/>
      <c r="LK186" s="5"/>
      <c r="LL186" s="5"/>
      <c r="LM186" s="5"/>
      <c r="LN186" s="5"/>
      <c r="LO186" s="5"/>
      <c r="LP186" s="5"/>
      <c r="LQ186" s="5"/>
      <c r="LR186" s="5"/>
      <c r="LS186" s="5"/>
      <c r="LT186" s="5"/>
      <c r="LU186" s="5"/>
      <c r="LV186" s="5"/>
      <c r="LW186" s="5"/>
      <c r="LX186" s="5"/>
      <c r="LY186" s="5"/>
      <c r="LZ186" s="5"/>
      <c r="MA186" s="5"/>
      <c r="MB186" s="5"/>
      <c r="MC186" s="5"/>
      <c r="MD186" s="5"/>
      <c r="ME186" s="5"/>
      <c r="MF186" s="5"/>
      <c r="MG186" s="5"/>
      <c r="MH186" s="5"/>
      <c r="MI186" s="5"/>
      <c r="MJ186" s="5"/>
      <c r="MK186" s="5"/>
      <c r="ML186" s="5"/>
      <c r="MM186" s="5"/>
      <c r="MN186" s="5"/>
      <c r="MO186" s="5"/>
      <c r="MP186" s="5"/>
      <c r="MQ186" s="5"/>
      <c r="MR186" s="5"/>
      <c r="MS186" s="5"/>
      <c r="MT186" s="5"/>
      <c r="MU186" s="5"/>
      <c r="MV186" s="5"/>
      <c r="MW186" s="5"/>
      <c r="MX186" s="5"/>
      <c r="MY186" s="5"/>
      <c r="MZ186" s="5"/>
      <c r="NA186" s="5"/>
      <c r="NB186" s="5"/>
      <c r="NC186" s="5"/>
      <c r="ND186" s="5"/>
      <c r="NE186" s="5"/>
      <c r="NF186" s="5"/>
      <c r="NG186" s="5"/>
      <c r="NH186" s="5"/>
      <c r="NI186" s="5"/>
      <c r="NJ186" s="5"/>
      <c r="NK186" s="5"/>
      <c r="NL186" s="5"/>
      <c r="NM186" s="5"/>
      <c r="NN186" s="5"/>
      <c r="NO186" s="5"/>
      <c r="NP186" s="5"/>
      <c r="NQ186" s="5"/>
      <c r="NR186" s="5"/>
      <c r="NS186" s="5"/>
      <c r="NT186" s="5"/>
      <c r="NU186" s="5"/>
      <c r="NV186" s="5"/>
      <c r="NW186" s="5"/>
      <c r="NX186" s="5"/>
      <c r="NY186" s="5"/>
      <c r="NZ186" s="5"/>
      <c r="OA186" s="5"/>
      <c r="OB186" s="5"/>
      <c r="OC186" s="5"/>
      <c r="OD186" s="5"/>
      <c r="OE186" s="5"/>
      <c r="OF186" s="5"/>
      <c r="OG186" s="5"/>
      <c r="OH186" s="5"/>
      <c r="OI186" s="5"/>
      <c r="OJ186" s="5"/>
      <c r="OK186" s="5"/>
      <c r="OL186" s="5"/>
      <c r="OM186" s="5"/>
      <c r="ON186" s="5"/>
      <c r="OO186" s="5"/>
      <c r="OP186" s="5"/>
      <c r="OQ186" s="5"/>
      <c r="OR186" s="5"/>
      <c r="OS186" s="5"/>
      <c r="OT186" s="5"/>
      <c r="OU186" s="5"/>
      <c r="OV186" s="5"/>
      <c r="OW186" s="5"/>
      <c r="OX186" s="5"/>
      <c r="OY186" s="5"/>
      <c r="OZ186" s="5"/>
      <c r="PA186" s="5"/>
      <c r="PB186" s="5"/>
      <c r="PC186" s="5"/>
      <c r="PD186" s="5"/>
      <c r="PE186" s="5"/>
      <c r="PF186" s="5"/>
      <c r="PG186" s="5"/>
      <c r="PH186" s="5"/>
      <c r="PI186" s="5"/>
      <c r="PJ186" s="5"/>
      <c r="PK186" s="5"/>
      <c r="PL186" s="5"/>
      <c r="PM186" s="5"/>
      <c r="PN186" s="5"/>
      <c r="PO186" s="5"/>
      <c r="PP186" s="5"/>
      <c r="PQ186" s="5"/>
      <c r="PR186" s="5"/>
      <c r="PS186" s="5"/>
      <c r="PT186" s="5"/>
      <c r="PU186" s="5"/>
      <c r="PV186" s="5"/>
      <c r="PW186" s="5"/>
      <c r="PX186" s="5"/>
      <c r="PY186" s="5"/>
      <c r="PZ186" s="5"/>
      <c r="QA186" s="5"/>
      <c r="QB186" s="5"/>
      <c r="QC186" s="5"/>
      <c r="QD186" s="5"/>
      <c r="QE186" s="5"/>
      <c r="QF186" s="5"/>
      <c r="QG186" s="5"/>
      <c r="QH186" s="5"/>
      <c r="QI186" s="5"/>
      <c r="QJ186" s="5"/>
      <c r="QK186" s="5"/>
      <c r="QL186" s="5"/>
      <c r="QM186" s="5"/>
      <c r="QN186" s="5"/>
      <c r="QO186" s="5"/>
      <c r="QP186" s="5"/>
      <c r="QQ186" s="5"/>
      <c r="QR186" s="5"/>
      <c r="QS186" s="5"/>
      <c r="QT186" s="5"/>
      <c r="QU186" s="5"/>
      <c r="QV186" s="5"/>
      <c r="QW186" s="5"/>
      <c r="QX186" s="5"/>
      <c r="QY186" s="5"/>
      <c r="QZ186" s="5"/>
      <c r="RA186" s="5"/>
      <c r="RB186" s="5"/>
      <c r="RC186" s="5"/>
      <c r="RD186" s="5"/>
      <c r="RE186" s="5"/>
      <c r="RF186" s="5"/>
      <c r="RG186" s="5"/>
      <c r="RH186" s="5"/>
      <c r="RI186" s="5"/>
      <c r="RJ186" s="5"/>
      <c r="RK186" s="5"/>
      <c r="RL186" s="5"/>
      <c r="RM186" s="5"/>
      <c r="RN186" s="5"/>
      <c r="RO186" s="5"/>
      <c r="RP186" s="5"/>
      <c r="RQ186" s="5"/>
      <c r="RR186" s="5"/>
      <c r="RS186" s="5"/>
      <c r="RT186" s="5"/>
      <c r="RU186" s="5"/>
      <c r="RV186" s="5"/>
      <c r="RW186" s="5"/>
      <c r="RX186" s="5"/>
      <c r="RY186" s="5"/>
      <c r="RZ186" s="5"/>
      <c r="SA186" s="5"/>
      <c r="SB186" s="5"/>
      <c r="SC186" s="5"/>
      <c r="SD186" s="5"/>
      <c r="SE186" s="5"/>
      <c r="SF186" s="5"/>
      <c r="SG186" s="5"/>
      <c r="SH186" s="5"/>
      <c r="SI186" s="5"/>
      <c r="SJ186" s="5"/>
      <c r="SK186" s="5"/>
      <c r="SL186" s="5"/>
      <c r="SM186" s="5"/>
      <c r="SN186" s="5"/>
      <c r="SO186" s="5"/>
      <c r="SP186" s="5"/>
      <c r="SQ186" s="5"/>
      <c r="SR186" s="5"/>
      <c r="SS186" s="5"/>
      <c r="ST186" s="5"/>
      <c r="SU186" s="5"/>
      <c r="SV186" s="5"/>
      <c r="SW186" s="5"/>
      <c r="SX186" s="5"/>
      <c r="SY186" s="5"/>
      <c r="SZ186" s="5"/>
      <c r="TA186" s="5"/>
      <c r="TB186" s="5"/>
      <c r="TC186" s="5"/>
      <c r="TD186" s="5"/>
      <c r="TE186" s="5"/>
      <c r="TF186" s="5"/>
      <c r="TG186" s="5"/>
      <c r="TH186" s="5"/>
      <c r="TI186" s="5"/>
      <c r="TJ186" s="5"/>
      <c r="TK186" s="5"/>
      <c r="TL186" s="5"/>
      <c r="TM186" s="5"/>
      <c r="TN186" s="5"/>
      <c r="TO186" s="5"/>
      <c r="TP186" s="5"/>
      <c r="TQ186" s="5"/>
      <c r="TR186" s="5"/>
      <c r="TS186" s="5"/>
      <c r="TT186" s="5"/>
      <c r="TU186" s="5"/>
      <c r="TV186" s="5"/>
      <c r="TW186" s="5"/>
      <c r="TX186" s="5"/>
      <c r="TY186" s="5"/>
      <c r="TZ186" s="5"/>
      <c r="UA186" s="5"/>
      <c r="UB186" s="5"/>
      <c r="UC186" s="5"/>
      <c r="UD186" s="5"/>
      <c r="UE186" s="5"/>
      <c r="UF186" s="5"/>
      <c r="UG186" s="5"/>
      <c r="UH186" s="5"/>
      <c r="UI186" s="5"/>
      <c r="UJ186" s="5"/>
      <c r="UK186" s="5"/>
      <c r="UL186" s="5"/>
      <c r="UM186" s="5"/>
      <c r="UN186" s="5"/>
      <c r="UO186" s="5"/>
      <c r="UP186" s="5"/>
      <c r="UQ186" s="5"/>
      <c r="UR186" s="5"/>
      <c r="US186" s="5"/>
      <c r="UT186" s="5"/>
      <c r="UU186" s="5"/>
      <c r="UV186" s="5"/>
      <c r="UW186" s="5"/>
      <c r="UX186" s="5"/>
      <c r="UY186" s="5"/>
      <c r="UZ186" s="5"/>
      <c r="VA186" s="5"/>
      <c r="VB186" s="5"/>
      <c r="VC186" s="5"/>
      <c r="VD186" s="5"/>
      <c r="VE186" s="5"/>
      <c r="VF186" s="5"/>
      <c r="VG186" s="5"/>
      <c r="VH186" s="5"/>
      <c r="VI186" s="5"/>
      <c r="VJ186" s="5"/>
      <c r="VK186" s="5"/>
      <c r="VL186" s="5"/>
      <c r="VM186" s="5"/>
      <c r="VN186" s="5"/>
      <c r="VO186" s="5"/>
      <c r="VP186" s="5"/>
      <c r="VQ186" s="5"/>
      <c r="VR186" s="5"/>
      <c r="VS186" s="5"/>
      <c r="VT186" s="5"/>
      <c r="VU186" s="5"/>
      <c r="VV186" s="5"/>
      <c r="VW186" s="5"/>
      <c r="VX186" s="5"/>
      <c r="VY186" s="5"/>
      <c r="VZ186" s="5"/>
      <c r="WA186" s="5"/>
      <c r="WB186" s="5"/>
      <c r="WC186" s="5"/>
      <c r="WD186" s="5"/>
      <c r="WE186" s="5"/>
      <c r="WF186" s="5"/>
      <c r="WG186" s="5"/>
      <c r="WH186" s="5"/>
      <c r="WI186" s="5"/>
      <c r="WJ186" s="5"/>
      <c r="WK186" s="5"/>
      <c r="WL186" s="5"/>
      <c r="WM186" s="5"/>
      <c r="WN186" s="5"/>
      <c r="WO186" s="5"/>
      <c r="WP186" s="5"/>
      <c r="WQ186" s="5"/>
      <c r="WR186" s="5"/>
      <c r="WS186" s="5"/>
      <c r="WT186" s="5"/>
      <c r="WU186" s="5"/>
      <c r="WV186" s="5"/>
      <c r="WW186" s="5"/>
      <c r="WX186" s="5"/>
      <c r="WY186" s="5"/>
      <c r="WZ186" s="5"/>
      <c r="XA186" s="5"/>
      <c r="XB186" s="5"/>
      <c r="XC186" s="5"/>
      <c r="XD186" s="5"/>
      <c r="XE186" s="5"/>
      <c r="XF186" s="5"/>
      <c r="XG186" s="5"/>
      <c r="XH186" s="5"/>
      <c r="XI186" s="5"/>
      <c r="XJ186" s="5"/>
      <c r="XK186" s="5"/>
      <c r="XL186" s="5"/>
      <c r="XM186" s="5"/>
      <c r="XN186" s="5"/>
      <c r="XO186" s="5"/>
      <c r="XP186" s="5"/>
      <c r="XQ186" s="5"/>
      <c r="XR186" s="5"/>
      <c r="XS186" s="5"/>
      <c r="XT186" s="5"/>
      <c r="XU186" s="5"/>
      <c r="XV186" s="5"/>
      <c r="XW186" s="5"/>
      <c r="XX186" s="5"/>
      <c r="XY186" s="5"/>
      <c r="XZ186" s="5"/>
      <c r="YA186" s="5"/>
      <c r="YB186" s="5"/>
      <c r="YC186" s="5"/>
      <c r="YD186" s="5"/>
      <c r="YE186" s="5"/>
      <c r="YF186" s="5"/>
      <c r="YG186" s="5"/>
      <c r="YH186" s="5"/>
      <c r="YI186" s="5"/>
      <c r="YJ186" s="5"/>
      <c r="YK186" s="5"/>
      <c r="YL186" s="5"/>
      <c r="YM186" s="5"/>
      <c r="YN186" s="5"/>
      <c r="YO186" s="5"/>
      <c r="YP186" s="5"/>
      <c r="YQ186" s="5"/>
      <c r="YR186" s="5"/>
      <c r="YS186" s="5"/>
      <c r="YT186" s="5"/>
      <c r="YU186" s="5"/>
      <c r="YV186" s="5"/>
      <c r="YW186" s="5"/>
      <c r="YX186" s="5"/>
      <c r="YY186" s="5"/>
      <c r="YZ186" s="5"/>
      <c r="ZA186" s="5"/>
      <c r="ZB186" s="5"/>
      <c r="ZC186" s="5"/>
      <c r="ZD186" s="5"/>
      <c r="ZE186" s="5"/>
      <c r="ZF186" s="5"/>
      <c r="ZG186" s="5"/>
      <c r="ZH186" s="5"/>
      <c r="ZI186" s="5"/>
      <c r="ZJ186" s="5"/>
      <c r="ZK186" s="5"/>
      <c r="ZL186" s="5"/>
      <c r="ZM186" s="5"/>
      <c r="ZN186" s="5"/>
      <c r="ZO186" s="5"/>
      <c r="ZP186" s="5"/>
      <c r="ZQ186" s="5"/>
      <c r="ZR186" s="5"/>
      <c r="ZS186" s="5"/>
      <c r="ZT186" s="5"/>
      <c r="ZU186" s="5"/>
      <c r="ZV186" s="5"/>
      <c r="ZW186" s="5"/>
      <c r="ZX186" s="5"/>
      <c r="ZY186" s="5"/>
      <c r="ZZ186" s="5"/>
      <c r="AAA186" s="5"/>
      <c r="AAB186" s="5"/>
      <c r="AAC186" s="5"/>
      <c r="AAD186" s="5"/>
      <c r="AAE186" s="5"/>
      <c r="AAF186" s="5"/>
      <c r="AAG186" s="5"/>
      <c r="AAH186" s="5"/>
      <c r="AAI186" s="5"/>
      <c r="AAJ186" s="5"/>
      <c r="AAK186" s="5"/>
      <c r="AAL186" s="5"/>
      <c r="AAM186" s="5"/>
      <c r="AAN186" s="5"/>
      <c r="AAO186" s="5"/>
      <c r="AAP186" s="5"/>
      <c r="AAQ186" s="5"/>
      <c r="AAR186" s="5"/>
      <c r="AAS186" s="5"/>
      <c r="AAT186" s="5"/>
      <c r="AAU186" s="5"/>
      <c r="AAV186" s="5"/>
      <c r="AAW186" s="5"/>
      <c r="AAX186" s="5"/>
      <c r="AAY186" s="5"/>
      <c r="AAZ186" s="5"/>
      <c r="ABA186" s="5"/>
      <c r="ABB186" s="5"/>
      <c r="ABC186" s="5"/>
      <c r="ABD186" s="5"/>
      <c r="ABE186" s="5"/>
      <c r="ABF186" s="5"/>
      <c r="ABG186" s="5"/>
      <c r="ABH186" s="5"/>
      <c r="ABI186" s="5"/>
      <c r="ABJ186" s="5"/>
      <c r="ABK186" s="5"/>
      <c r="ABL186" s="5"/>
      <c r="ABM186" s="5"/>
      <c r="ABN186" s="5"/>
      <c r="ABO186" s="5"/>
      <c r="ABP186" s="5"/>
      <c r="ABQ186" s="5"/>
      <c r="ABR186" s="5"/>
      <c r="ABS186" s="5"/>
      <c r="ABT186" s="5"/>
      <c r="ABU186" s="5"/>
      <c r="ABV186" s="5"/>
      <c r="ABW186" s="5"/>
      <c r="ABX186" s="5"/>
      <c r="ABY186" s="5"/>
      <c r="ABZ186" s="5"/>
      <c r="ACA186" s="5"/>
      <c r="ACB186" s="5"/>
      <c r="ACC186" s="5"/>
      <c r="ACD186" s="5"/>
      <c r="ACE186" s="5"/>
      <c r="ACF186" s="5"/>
      <c r="ACG186" s="5"/>
      <c r="ACH186" s="5"/>
      <c r="ACI186" s="5"/>
      <c r="ACJ186" s="5"/>
      <c r="ACK186" s="5"/>
      <c r="ACL186" s="5"/>
      <c r="ACM186" s="5"/>
      <c r="ACN186" s="5"/>
      <c r="ACO186" s="5"/>
      <c r="ACP186" s="5"/>
      <c r="ACQ186" s="5"/>
      <c r="ACR186" s="5"/>
      <c r="ACS186" s="5"/>
      <c r="ACT186" s="5"/>
      <c r="ACU186" s="5"/>
      <c r="ACV186" s="5"/>
      <c r="ACW186" s="5"/>
      <c r="ACX186" s="5"/>
      <c r="ACY186" s="5"/>
      <c r="ACZ186" s="5"/>
      <c r="ADA186" s="5"/>
      <c r="ADB186" s="5"/>
      <c r="ADC186" s="5"/>
      <c r="ADD186" s="5"/>
      <c r="ADE186" s="5"/>
      <c r="ADF186" s="5"/>
      <c r="ADG186" s="5"/>
      <c r="ADH186" s="5"/>
      <c r="ADI186" s="5"/>
      <c r="ADJ186" s="5"/>
      <c r="ADK186" s="5"/>
      <c r="ADL186" s="5"/>
      <c r="ADM186" s="5"/>
      <c r="ADN186" s="5"/>
      <c r="ADO186" s="5"/>
      <c r="ADP186" s="5"/>
      <c r="ADQ186" s="5"/>
      <c r="ADR186" s="5"/>
      <c r="ADS186" s="5"/>
      <c r="ADT186" s="5"/>
      <c r="ADU186" s="5"/>
      <c r="ADV186" s="5"/>
      <c r="ADW186" s="5"/>
      <c r="ADX186" s="5"/>
      <c r="ADY186" s="5"/>
      <c r="ADZ186" s="5"/>
      <c r="AEA186" s="5"/>
      <c r="AEB186" s="5"/>
      <c r="AEC186" s="5"/>
      <c r="AED186" s="5"/>
      <c r="AEE186" s="5"/>
      <c r="AEF186" s="5"/>
      <c r="AEG186" s="5"/>
      <c r="AEH186" s="5"/>
      <c r="AEI186" s="5"/>
      <c r="AEJ186" s="5"/>
      <c r="AEK186" s="5"/>
      <c r="AEL186" s="5"/>
      <c r="AEM186" s="5"/>
      <c r="AEN186" s="5"/>
      <c r="AEO186" s="5"/>
      <c r="AEP186" s="5"/>
      <c r="AEQ186" s="5"/>
      <c r="AER186" s="5"/>
      <c r="AES186" s="5"/>
      <c r="AET186" s="5"/>
      <c r="AEU186" s="5"/>
      <c r="AEV186" s="5"/>
      <c r="AEW186" s="5"/>
      <c r="AEX186" s="5"/>
      <c r="AEY186" s="5"/>
      <c r="AEZ186" s="5"/>
      <c r="AFA186" s="5"/>
      <c r="AFB186" s="5"/>
      <c r="AFC186" s="5"/>
      <c r="AFD186" s="5"/>
      <c r="AFE186" s="5"/>
      <c r="AFF186" s="5"/>
      <c r="AFG186" s="5"/>
      <c r="AFH186" s="5"/>
      <c r="AFI186" s="5"/>
      <c r="AFJ186" s="5"/>
      <c r="AFK186" s="5"/>
      <c r="AFL186" s="5"/>
      <c r="AFM186" s="5"/>
      <c r="AFN186" s="5"/>
      <c r="AFO186" s="5"/>
      <c r="AFP186" s="5"/>
      <c r="AFQ186" s="5"/>
      <c r="AFR186" s="5"/>
      <c r="AFS186" s="5"/>
      <c r="AFT186" s="5"/>
      <c r="AFU186" s="5"/>
      <c r="AFV186" s="5"/>
      <c r="AFW186" s="5"/>
      <c r="AFX186" s="5"/>
      <c r="AFY186" s="5"/>
      <c r="AFZ186" s="5"/>
      <c r="AGA186" s="5"/>
      <c r="AGB186" s="5"/>
      <c r="AGC186" s="5"/>
      <c r="AGD186" s="5"/>
      <c r="AGE186" s="5"/>
      <c r="AGF186" s="5"/>
      <c r="AGG186" s="5"/>
      <c r="AGH186" s="5"/>
      <c r="AGI186" s="5"/>
      <c r="AGJ186" s="5"/>
      <c r="AGK186" s="5"/>
      <c r="AGL186" s="5"/>
      <c r="AGM186" s="5"/>
      <c r="AGN186" s="5"/>
      <c r="AGO186" s="5"/>
      <c r="AGP186" s="5"/>
      <c r="AGQ186" s="5"/>
      <c r="AGR186" s="5"/>
      <c r="AGS186" s="5"/>
      <c r="AGT186" s="5"/>
      <c r="AGU186" s="5"/>
      <c r="AGV186" s="5"/>
      <c r="AGW186" s="5"/>
      <c r="AGX186" s="5"/>
      <c r="AGY186" s="5"/>
      <c r="AGZ186" s="5"/>
      <c r="AHA186" s="5"/>
      <c r="AHB186" s="5"/>
      <c r="AHC186" s="5"/>
      <c r="AHD186" s="5"/>
      <c r="AHE186" s="5"/>
      <c r="AHF186" s="5"/>
      <c r="AHG186" s="5"/>
      <c r="AHH186" s="5"/>
      <c r="AHI186" s="5"/>
      <c r="AHJ186" s="5"/>
      <c r="AHK186" s="5"/>
      <c r="AHL186" s="5"/>
      <c r="AHM186" s="5"/>
      <c r="AHN186" s="5"/>
      <c r="AHO186" s="5"/>
      <c r="AHP186" s="5"/>
      <c r="AHQ186" s="5"/>
      <c r="AHR186" s="5"/>
      <c r="AHS186" s="5"/>
      <c r="AHT186" s="5"/>
      <c r="AHU186" s="5"/>
      <c r="AHV186" s="5"/>
      <c r="AHW186" s="5"/>
      <c r="AHX186" s="5"/>
      <c r="AHY186" s="5"/>
      <c r="AHZ186" s="5"/>
      <c r="AIA186" s="5"/>
      <c r="AIB186" s="5"/>
      <c r="AIC186" s="5"/>
      <c r="AID186" s="5"/>
      <c r="AIE186" s="5"/>
      <c r="AIF186" s="5"/>
      <c r="AIG186" s="5"/>
      <c r="AIH186" s="5"/>
      <c r="AII186" s="5"/>
      <c r="AIJ186" s="5"/>
      <c r="AIK186" s="5"/>
      <c r="AIL186" s="5"/>
      <c r="AIM186" s="5"/>
      <c r="AIN186" s="5"/>
      <c r="AIO186" s="5"/>
      <c r="AIP186" s="5"/>
      <c r="AIQ186" s="5"/>
      <c r="AIR186" s="5"/>
      <c r="AIS186" s="5"/>
      <c r="AIT186" s="5"/>
      <c r="AIU186" s="5"/>
      <c r="AIV186" s="5"/>
      <c r="AIW186" s="5"/>
      <c r="AIX186" s="5"/>
      <c r="AIY186" s="5"/>
      <c r="AIZ186" s="5"/>
      <c r="AJA186" s="5"/>
      <c r="AJB186" s="5"/>
      <c r="AJC186" s="5"/>
      <c r="AJD186" s="5"/>
      <c r="AJE186" s="5"/>
      <c r="AJF186" s="5"/>
      <c r="AJG186" s="5"/>
      <c r="AJH186" s="5"/>
      <c r="AJI186" s="5"/>
      <c r="AJJ186" s="5"/>
      <c r="AJK186" s="5"/>
      <c r="AJL186" s="5"/>
      <c r="AJM186" s="5"/>
      <c r="AJN186" s="5"/>
      <c r="AJO186" s="5"/>
      <c r="AJP186" s="5"/>
      <c r="AJQ186" s="5"/>
      <c r="AJR186" s="5"/>
      <c r="AJS186" s="5"/>
      <c r="AJT186" s="5"/>
      <c r="AJU186" s="5"/>
      <c r="AJV186" s="5"/>
      <c r="AJW186" s="5"/>
      <c r="AJX186" s="5"/>
      <c r="AJY186" s="5"/>
      <c r="AJZ186" s="5"/>
      <c r="AKA186" s="5"/>
      <c r="AKB186" s="5"/>
      <c r="AKC186" s="5"/>
      <c r="AKD186" s="5"/>
      <c r="AKE186" s="5"/>
      <c r="AKF186" s="5"/>
      <c r="AKG186" s="5"/>
      <c r="AKH186" s="5"/>
      <c r="AKI186" s="5"/>
      <c r="AKJ186" s="5"/>
      <c r="AKK186" s="5"/>
      <c r="AKL186" s="5"/>
      <c r="AKM186" s="5"/>
      <c r="AKN186" s="5"/>
      <c r="AKO186" s="5"/>
      <c r="AKP186" s="5"/>
      <c r="AKQ186" s="5"/>
      <c r="AKR186" s="5"/>
      <c r="AKS186" s="5"/>
      <c r="AKT186" s="5"/>
      <c r="AKU186" s="5"/>
      <c r="AKV186" s="5"/>
      <c r="AKW186" s="5"/>
      <c r="AKX186" s="5"/>
      <c r="AKY186" s="5"/>
      <c r="AKZ186" s="5"/>
      <c r="ALA186" s="5"/>
      <c r="ALB186" s="5"/>
      <c r="ALC186" s="5"/>
      <c r="ALD186" s="5"/>
      <c r="ALE186" s="5"/>
      <c r="ALF186" s="5"/>
      <c r="ALG186" s="5"/>
      <c r="ALH186" s="5"/>
      <c r="ALI186" s="5"/>
      <c r="ALJ186" s="5"/>
      <c r="ALK186" s="5"/>
      <c r="ALL186" s="5"/>
      <c r="ALM186" s="5"/>
      <c r="ALN186" s="5"/>
      <c r="ALO186" s="5"/>
      <c r="ALP186" s="5"/>
      <c r="ALQ186" s="5"/>
      <c r="ALR186" s="5"/>
      <c r="ALS186" s="5"/>
      <c r="ALT186" s="5"/>
      <c r="ALU186" s="5"/>
      <c r="ALV186" s="5"/>
      <c r="ALW186" s="5"/>
      <c r="ALX186" s="5"/>
      <c r="ALY186" s="5"/>
      <c r="ALZ186" s="5"/>
      <c r="AMA186" s="5"/>
      <c r="AMB186" s="5"/>
      <c r="AMC186" s="5"/>
      <c r="AMD186" s="5"/>
      <c r="AME186" s="5"/>
      <c r="AMF186" s="5"/>
      <c r="AMG186" s="5"/>
      <c r="AMH186" s="5"/>
      <c r="AMI186" s="5"/>
      <c r="AMJ186" s="5"/>
      <c r="AMK186" s="5"/>
      <c r="AML186" s="5"/>
      <c r="AMM186" s="5"/>
      <c r="AMN186" s="5"/>
      <c r="AMO186" s="5"/>
      <c r="AMP186" s="5"/>
      <c r="AMQ186" s="5"/>
      <c r="AMR186" s="5"/>
      <c r="AMS186" s="5"/>
      <c r="AMT186" s="5"/>
      <c r="AMU186" s="5"/>
      <c r="AMV186" s="5"/>
      <c r="AMW186" s="5"/>
      <c r="AMX186" s="5"/>
      <c r="AMY186" s="5"/>
      <c r="AMZ186" s="5"/>
      <c r="ANA186" s="5"/>
      <c r="ANB186" s="5"/>
      <c r="ANC186" s="5"/>
      <c r="AND186" s="5"/>
      <c r="ANE186" s="5"/>
      <c r="ANF186" s="5"/>
      <c r="ANG186" s="5"/>
      <c r="ANH186" s="5"/>
      <c r="ANI186" s="5"/>
      <c r="ANJ186" s="5"/>
      <c r="ANK186" s="5"/>
      <c r="ANL186" s="5"/>
      <c r="ANM186" s="5"/>
      <c r="ANN186" s="5"/>
      <c r="ANO186" s="5"/>
      <c r="ANP186" s="5"/>
      <c r="ANQ186" s="5"/>
      <c r="ANR186" s="5"/>
      <c r="ANS186" s="5"/>
      <c r="ANT186" s="5"/>
      <c r="ANU186" s="5"/>
      <c r="ANV186" s="5"/>
      <c r="ANW186" s="5"/>
      <c r="ANX186" s="5"/>
      <c r="ANY186" s="5"/>
      <c r="ANZ186" s="5"/>
      <c r="AOA186" s="5"/>
      <c r="AOB186" s="5"/>
      <c r="AOC186" s="5"/>
      <c r="AOD186" s="5"/>
      <c r="AOE186" s="5"/>
      <c r="AOF186" s="5"/>
      <c r="AOG186" s="5"/>
      <c r="AOH186" s="5"/>
      <c r="AOI186" s="5"/>
      <c r="AOJ186" s="5"/>
      <c r="AOK186" s="5"/>
      <c r="AOL186" s="5"/>
      <c r="AOM186" s="5"/>
      <c r="AON186" s="5"/>
      <c r="AOO186" s="5"/>
      <c r="AOP186" s="5"/>
      <c r="AOQ186" s="5"/>
      <c r="AOR186" s="5"/>
      <c r="AOS186" s="5"/>
      <c r="AOT186" s="5"/>
      <c r="AOU186" s="5"/>
      <c r="AOV186" s="5"/>
      <c r="AOW186" s="5"/>
      <c r="AOX186" s="5"/>
      <c r="AOY186" s="5"/>
      <c r="AOZ186" s="5"/>
      <c r="APA186" s="5"/>
      <c r="APB186" s="5"/>
      <c r="APC186" s="5"/>
      <c r="APD186" s="5"/>
      <c r="APE186" s="5"/>
      <c r="APF186" s="5"/>
      <c r="APG186" s="5"/>
      <c r="APH186" s="5"/>
      <c r="API186" s="5"/>
      <c r="APJ186" s="5"/>
      <c r="APK186" s="5"/>
      <c r="APL186" s="5"/>
      <c r="APM186" s="5"/>
      <c r="APN186" s="5"/>
      <c r="APO186" s="5"/>
      <c r="APP186" s="5"/>
      <c r="APQ186" s="5"/>
      <c r="APR186" s="5"/>
      <c r="APS186" s="5"/>
      <c r="APT186" s="5"/>
      <c r="APU186" s="5"/>
      <c r="APV186" s="5"/>
      <c r="APW186" s="5"/>
      <c r="APX186" s="5"/>
      <c r="APY186" s="5"/>
      <c r="APZ186" s="5"/>
      <c r="AQA186" s="5"/>
      <c r="AQB186" s="5"/>
      <c r="AQC186" s="5"/>
      <c r="AQD186" s="5"/>
      <c r="AQE186" s="5"/>
      <c r="AQF186" s="5"/>
      <c r="AQG186" s="5"/>
      <c r="AQH186" s="5"/>
      <c r="AQI186" s="5"/>
      <c r="AQJ186" s="5"/>
      <c r="AQK186" s="5"/>
      <c r="AQL186" s="5"/>
      <c r="AQM186" s="5"/>
      <c r="AQN186" s="5"/>
      <c r="AQO186" s="5"/>
      <c r="AQP186" s="5"/>
      <c r="AQQ186" s="5"/>
      <c r="AQR186" s="5"/>
      <c r="AQS186" s="5"/>
      <c r="AQT186" s="5"/>
      <c r="AQU186" s="5"/>
      <c r="AQV186" s="5"/>
      <c r="AQW186" s="5"/>
      <c r="AQX186" s="5"/>
      <c r="AQY186" s="5"/>
      <c r="AQZ186" s="5"/>
      <c r="ARA186" s="5"/>
      <c r="ARB186" s="5"/>
      <c r="ARC186" s="5"/>
      <c r="ARD186" s="5"/>
      <c r="ARE186" s="5"/>
      <c r="ARF186" s="5"/>
      <c r="ARG186" s="5"/>
      <c r="ARH186" s="5"/>
      <c r="ARI186" s="5"/>
      <c r="ARJ186" s="5"/>
      <c r="ARK186" s="5"/>
      <c r="ARL186" s="5"/>
      <c r="ARM186" s="5"/>
      <c r="ARN186" s="5"/>
      <c r="ARO186" s="5"/>
      <c r="ARP186" s="5"/>
      <c r="ARQ186" s="5"/>
      <c r="ARR186" s="5"/>
      <c r="ARS186" s="5"/>
      <c r="ART186" s="5"/>
      <c r="ARU186" s="5"/>
      <c r="ARV186" s="5"/>
      <c r="ARW186" s="5"/>
      <c r="ARX186" s="5"/>
      <c r="ARY186" s="5"/>
      <c r="ARZ186" s="5"/>
      <c r="ASA186" s="5"/>
      <c r="ASB186" s="5"/>
      <c r="ASC186" s="5"/>
      <c r="ASD186" s="5"/>
      <c r="ASE186" s="5"/>
      <c r="ASF186" s="5"/>
      <c r="ASG186" s="5"/>
      <c r="ASH186" s="5"/>
      <c r="ASI186" s="5"/>
      <c r="ASJ186" s="5"/>
      <c r="ASK186" s="5"/>
      <c r="ASL186" s="5"/>
      <c r="ASM186" s="5"/>
      <c r="ASN186" s="5"/>
      <c r="ASO186" s="5"/>
      <c r="ASP186" s="5"/>
      <c r="ASQ186" s="5"/>
      <c r="ASR186" s="5"/>
      <c r="ASS186" s="5"/>
      <c r="AST186" s="5"/>
      <c r="ASU186" s="5"/>
      <c r="ASV186" s="5"/>
      <c r="ASW186" s="5"/>
      <c r="ASX186" s="5"/>
      <c r="ASY186" s="5"/>
      <c r="ASZ186" s="5"/>
      <c r="ATA186" s="5"/>
      <c r="ATB186" s="5"/>
      <c r="ATC186" s="5"/>
    </row>
    <row r="187" spans="1:1199" s="4" customFormat="1" ht="35.1" customHeight="1">
      <c r="A187" s="13">
        <f t="shared" si="16"/>
        <v>166</v>
      </c>
      <c r="B187" s="14" t="s">
        <v>737</v>
      </c>
      <c r="C187" s="13" t="s">
        <v>738</v>
      </c>
      <c r="D187" s="13" t="s">
        <v>725</v>
      </c>
      <c r="E187" s="13" t="s">
        <v>739</v>
      </c>
      <c r="F187" s="13" t="s">
        <v>740</v>
      </c>
      <c r="G187" s="13" t="s">
        <v>741</v>
      </c>
      <c r="H187" s="13" t="s">
        <v>90</v>
      </c>
      <c r="I187" s="13" t="s">
        <v>91</v>
      </c>
    </row>
    <row r="188" spans="1:1199" s="4" customFormat="1" ht="45" customHeight="1">
      <c r="A188" s="13">
        <f t="shared" si="16"/>
        <v>167</v>
      </c>
      <c r="B188" s="14" t="s">
        <v>742</v>
      </c>
      <c r="C188" s="13" t="s">
        <v>724</v>
      </c>
      <c r="D188" s="13" t="s">
        <v>725</v>
      </c>
      <c r="E188" s="13" t="s">
        <v>743</v>
      </c>
      <c r="F188" s="13" t="s">
        <v>744</v>
      </c>
      <c r="G188" s="13" t="s">
        <v>745</v>
      </c>
      <c r="H188" s="13" t="s">
        <v>90</v>
      </c>
      <c r="I188" s="13" t="s">
        <v>91</v>
      </c>
    </row>
    <row r="189" spans="1:1199" s="4" customFormat="1" ht="54.95" customHeight="1">
      <c r="A189" s="13">
        <f t="shared" si="16"/>
        <v>168</v>
      </c>
      <c r="B189" s="14" t="s">
        <v>746</v>
      </c>
      <c r="C189" s="13" t="s">
        <v>747</v>
      </c>
      <c r="D189" s="13" t="s">
        <v>725</v>
      </c>
      <c r="E189" s="13" t="s">
        <v>748</v>
      </c>
      <c r="F189" s="13" t="s">
        <v>749</v>
      </c>
      <c r="G189" s="13" t="s">
        <v>750</v>
      </c>
      <c r="H189" s="13" t="s">
        <v>90</v>
      </c>
      <c r="I189" s="13" t="s">
        <v>91</v>
      </c>
    </row>
    <row r="190" spans="1:1199" s="4" customFormat="1" ht="47.1" customHeight="1">
      <c r="A190" s="13">
        <f t="shared" si="16"/>
        <v>169</v>
      </c>
      <c r="B190" s="14" t="s">
        <v>751</v>
      </c>
      <c r="C190" s="13" t="s">
        <v>733</v>
      </c>
      <c r="D190" s="13" t="s">
        <v>725</v>
      </c>
      <c r="E190" s="15" t="s">
        <v>752</v>
      </c>
      <c r="F190" s="13" t="s">
        <v>753</v>
      </c>
      <c r="G190" s="13" t="s">
        <v>754</v>
      </c>
      <c r="H190" s="13" t="s">
        <v>90</v>
      </c>
      <c r="I190" s="13" t="s">
        <v>91</v>
      </c>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c r="IW190" s="5"/>
      <c r="IX190" s="5"/>
      <c r="IY190" s="5"/>
      <c r="IZ190" s="5"/>
      <c r="JA190" s="5"/>
      <c r="JB190" s="5"/>
      <c r="JC190" s="5"/>
      <c r="JD190" s="5"/>
      <c r="JE190" s="5"/>
      <c r="JF190" s="5"/>
      <c r="JG190" s="5"/>
      <c r="JH190" s="5"/>
      <c r="JI190" s="5"/>
      <c r="JJ190" s="5"/>
      <c r="JK190" s="5"/>
      <c r="JL190" s="5"/>
      <c r="JM190" s="5"/>
      <c r="JN190" s="5"/>
      <c r="JO190" s="5"/>
      <c r="JP190" s="5"/>
      <c r="JQ190" s="5"/>
      <c r="JR190" s="5"/>
      <c r="JS190" s="5"/>
      <c r="JT190" s="5"/>
      <c r="JU190" s="5"/>
      <c r="JV190" s="5"/>
      <c r="JW190" s="5"/>
      <c r="JX190" s="5"/>
      <c r="JY190" s="5"/>
      <c r="JZ190" s="5"/>
      <c r="KA190" s="5"/>
      <c r="KB190" s="5"/>
      <c r="KC190" s="5"/>
      <c r="KD190" s="5"/>
      <c r="KE190" s="5"/>
      <c r="KF190" s="5"/>
      <c r="KG190" s="5"/>
      <c r="KH190" s="5"/>
      <c r="KI190" s="5"/>
      <c r="KJ190" s="5"/>
      <c r="KK190" s="5"/>
      <c r="KL190" s="5"/>
      <c r="KM190" s="5"/>
      <c r="KN190" s="5"/>
      <c r="KO190" s="5"/>
      <c r="KP190" s="5"/>
      <c r="KQ190" s="5"/>
      <c r="KR190" s="5"/>
      <c r="KS190" s="5"/>
      <c r="KT190" s="5"/>
      <c r="KU190" s="5"/>
      <c r="KV190" s="5"/>
      <c r="KW190" s="5"/>
      <c r="KX190" s="5"/>
      <c r="KY190" s="5"/>
      <c r="KZ190" s="5"/>
      <c r="LA190" s="5"/>
      <c r="LB190" s="5"/>
      <c r="LC190" s="5"/>
      <c r="LD190" s="5"/>
      <c r="LE190" s="5"/>
      <c r="LF190" s="5"/>
      <c r="LG190" s="5"/>
      <c r="LH190" s="5"/>
      <c r="LI190" s="5"/>
      <c r="LJ190" s="5"/>
      <c r="LK190" s="5"/>
      <c r="LL190" s="5"/>
      <c r="LM190" s="5"/>
      <c r="LN190" s="5"/>
      <c r="LO190" s="5"/>
      <c r="LP190" s="5"/>
      <c r="LQ190" s="5"/>
      <c r="LR190" s="5"/>
      <c r="LS190" s="5"/>
      <c r="LT190" s="5"/>
      <c r="LU190" s="5"/>
      <c r="LV190" s="5"/>
      <c r="LW190" s="5"/>
      <c r="LX190" s="5"/>
      <c r="LY190" s="5"/>
      <c r="LZ190" s="5"/>
      <c r="MA190" s="5"/>
      <c r="MB190" s="5"/>
      <c r="MC190" s="5"/>
      <c r="MD190" s="5"/>
      <c r="ME190" s="5"/>
      <c r="MF190" s="5"/>
      <c r="MG190" s="5"/>
      <c r="MH190" s="5"/>
      <c r="MI190" s="5"/>
      <c r="MJ190" s="5"/>
      <c r="MK190" s="5"/>
      <c r="ML190" s="5"/>
      <c r="MM190" s="5"/>
      <c r="MN190" s="5"/>
      <c r="MO190" s="5"/>
      <c r="MP190" s="5"/>
      <c r="MQ190" s="5"/>
      <c r="MR190" s="5"/>
      <c r="MS190" s="5"/>
      <c r="MT190" s="5"/>
      <c r="MU190" s="5"/>
      <c r="MV190" s="5"/>
      <c r="MW190" s="5"/>
      <c r="MX190" s="5"/>
      <c r="MY190" s="5"/>
      <c r="MZ190" s="5"/>
      <c r="NA190" s="5"/>
      <c r="NB190" s="5"/>
      <c r="NC190" s="5"/>
      <c r="ND190" s="5"/>
      <c r="NE190" s="5"/>
      <c r="NF190" s="5"/>
      <c r="NG190" s="5"/>
      <c r="NH190" s="5"/>
      <c r="NI190" s="5"/>
      <c r="NJ190" s="5"/>
      <c r="NK190" s="5"/>
      <c r="NL190" s="5"/>
      <c r="NM190" s="5"/>
      <c r="NN190" s="5"/>
      <c r="NO190" s="5"/>
      <c r="NP190" s="5"/>
      <c r="NQ190" s="5"/>
      <c r="NR190" s="5"/>
      <c r="NS190" s="5"/>
      <c r="NT190" s="5"/>
      <c r="NU190" s="5"/>
      <c r="NV190" s="5"/>
      <c r="NW190" s="5"/>
      <c r="NX190" s="5"/>
      <c r="NY190" s="5"/>
      <c r="NZ190" s="5"/>
      <c r="OA190" s="5"/>
      <c r="OB190" s="5"/>
      <c r="OC190" s="5"/>
      <c r="OD190" s="5"/>
      <c r="OE190" s="5"/>
      <c r="OF190" s="5"/>
      <c r="OG190" s="5"/>
      <c r="OH190" s="5"/>
      <c r="OI190" s="5"/>
      <c r="OJ190" s="5"/>
      <c r="OK190" s="5"/>
      <c r="OL190" s="5"/>
      <c r="OM190" s="5"/>
      <c r="ON190" s="5"/>
      <c r="OO190" s="5"/>
      <c r="OP190" s="5"/>
      <c r="OQ190" s="5"/>
      <c r="OR190" s="5"/>
      <c r="OS190" s="5"/>
      <c r="OT190" s="5"/>
      <c r="OU190" s="5"/>
      <c r="OV190" s="5"/>
      <c r="OW190" s="5"/>
      <c r="OX190" s="5"/>
      <c r="OY190" s="5"/>
      <c r="OZ190" s="5"/>
      <c r="PA190" s="5"/>
      <c r="PB190" s="5"/>
      <c r="PC190" s="5"/>
      <c r="PD190" s="5"/>
      <c r="PE190" s="5"/>
      <c r="PF190" s="5"/>
      <c r="PG190" s="5"/>
      <c r="PH190" s="5"/>
      <c r="PI190" s="5"/>
      <c r="PJ190" s="5"/>
      <c r="PK190" s="5"/>
      <c r="PL190" s="5"/>
      <c r="PM190" s="5"/>
      <c r="PN190" s="5"/>
      <c r="PO190" s="5"/>
      <c r="PP190" s="5"/>
      <c r="PQ190" s="5"/>
      <c r="PR190" s="5"/>
      <c r="PS190" s="5"/>
      <c r="PT190" s="5"/>
      <c r="PU190" s="5"/>
      <c r="PV190" s="5"/>
      <c r="PW190" s="5"/>
      <c r="PX190" s="5"/>
      <c r="PY190" s="5"/>
      <c r="PZ190" s="5"/>
      <c r="QA190" s="5"/>
      <c r="QB190" s="5"/>
      <c r="QC190" s="5"/>
      <c r="QD190" s="5"/>
      <c r="QE190" s="5"/>
      <c r="QF190" s="5"/>
      <c r="QG190" s="5"/>
      <c r="QH190" s="5"/>
      <c r="QI190" s="5"/>
      <c r="QJ190" s="5"/>
      <c r="QK190" s="5"/>
      <c r="QL190" s="5"/>
      <c r="QM190" s="5"/>
      <c r="QN190" s="5"/>
      <c r="QO190" s="5"/>
      <c r="QP190" s="5"/>
      <c r="QQ190" s="5"/>
      <c r="QR190" s="5"/>
      <c r="QS190" s="5"/>
      <c r="QT190" s="5"/>
      <c r="QU190" s="5"/>
      <c r="QV190" s="5"/>
      <c r="QW190" s="5"/>
      <c r="QX190" s="5"/>
      <c r="QY190" s="5"/>
      <c r="QZ190" s="5"/>
      <c r="RA190" s="5"/>
      <c r="RB190" s="5"/>
      <c r="RC190" s="5"/>
      <c r="RD190" s="5"/>
      <c r="RE190" s="5"/>
      <c r="RF190" s="5"/>
      <c r="RG190" s="5"/>
      <c r="RH190" s="5"/>
      <c r="RI190" s="5"/>
      <c r="RJ190" s="5"/>
      <c r="RK190" s="5"/>
      <c r="RL190" s="5"/>
      <c r="RM190" s="5"/>
      <c r="RN190" s="5"/>
      <c r="RO190" s="5"/>
      <c r="RP190" s="5"/>
      <c r="RQ190" s="5"/>
      <c r="RR190" s="5"/>
      <c r="RS190" s="5"/>
      <c r="RT190" s="5"/>
      <c r="RU190" s="5"/>
      <c r="RV190" s="5"/>
      <c r="RW190" s="5"/>
      <c r="RX190" s="5"/>
      <c r="RY190" s="5"/>
      <c r="RZ190" s="5"/>
      <c r="SA190" s="5"/>
      <c r="SB190" s="5"/>
      <c r="SC190" s="5"/>
      <c r="SD190" s="5"/>
      <c r="SE190" s="5"/>
      <c r="SF190" s="5"/>
      <c r="SG190" s="5"/>
      <c r="SH190" s="5"/>
      <c r="SI190" s="5"/>
      <c r="SJ190" s="5"/>
      <c r="SK190" s="5"/>
      <c r="SL190" s="5"/>
      <c r="SM190" s="5"/>
      <c r="SN190" s="5"/>
      <c r="SO190" s="5"/>
      <c r="SP190" s="5"/>
      <c r="SQ190" s="5"/>
      <c r="SR190" s="5"/>
      <c r="SS190" s="5"/>
      <c r="ST190" s="5"/>
      <c r="SU190" s="5"/>
      <c r="SV190" s="5"/>
      <c r="SW190" s="5"/>
      <c r="SX190" s="5"/>
      <c r="SY190" s="5"/>
      <c r="SZ190" s="5"/>
      <c r="TA190" s="5"/>
      <c r="TB190" s="5"/>
      <c r="TC190" s="5"/>
      <c r="TD190" s="5"/>
      <c r="TE190" s="5"/>
      <c r="TF190" s="5"/>
      <c r="TG190" s="5"/>
      <c r="TH190" s="5"/>
      <c r="TI190" s="5"/>
      <c r="TJ190" s="5"/>
      <c r="TK190" s="5"/>
      <c r="TL190" s="5"/>
      <c r="TM190" s="5"/>
      <c r="TN190" s="5"/>
      <c r="TO190" s="5"/>
      <c r="TP190" s="5"/>
      <c r="TQ190" s="5"/>
      <c r="TR190" s="5"/>
      <c r="TS190" s="5"/>
      <c r="TT190" s="5"/>
      <c r="TU190" s="5"/>
      <c r="TV190" s="5"/>
      <c r="TW190" s="5"/>
      <c r="TX190" s="5"/>
      <c r="TY190" s="5"/>
      <c r="TZ190" s="5"/>
      <c r="UA190" s="5"/>
      <c r="UB190" s="5"/>
      <c r="UC190" s="5"/>
      <c r="UD190" s="5"/>
      <c r="UE190" s="5"/>
      <c r="UF190" s="5"/>
      <c r="UG190" s="5"/>
      <c r="UH190" s="5"/>
      <c r="UI190" s="5"/>
      <c r="UJ190" s="5"/>
      <c r="UK190" s="5"/>
      <c r="UL190" s="5"/>
      <c r="UM190" s="5"/>
      <c r="UN190" s="5"/>
      <c r="UO190" s="5"/>
      <c r="UP190" s="5"/>
      <c r="UQ190" s="5"/>
      <c r="UR190" s="5"/>
      <c r="US190" s="5"/>
      <c r="UT190" s="5"/>
      <c r="UU190" s="5"/>
      <c r="UV190" s="5"/>
      <c r="UW190" s="5"/>
      <c r="UX190" s="5"/>
      <c r="UY190" s="5"/>
      <c r="UZ190" s="5"/>
      <c r="VA190" s="5"/>
      <c r="VB190" s="5"/>
      <c r="VC190" s="5"/>
      <c r="VD190" s="5"/>
      <c r="VE190" s="5"/>
      <c r="VF190" s="5"/>
      <c r="VG190" s="5"/>
      <c r="VH190" s="5"/>
      <c r="VI190" s="5"/>
      <c r="VJ190" s="5"/>
      <c r="VK190" s="5"/>
      <c r="VL190" s="5"/>
      <c r="VM190" s="5"/>
      <c r="VN190" s="5"/>
      <c r="VO190" s="5"/>
      <c r="VP190" s="5"/>
      <c r="VQ190" s="5"/>
      <c r="VR190" s="5"/>
      <c r="VS190" s="5"/>
      <c r="VT190" s="5"/>
      <c r="VU190" s="5"/>
      <c r="VV190" s="5"/>
      <c r="VW190" s="5"/>
      <c r="VX190" s="5"/>
      <c r="VY190" s="5"/>
      <c r="VZ190" s="5"/>
      <c r="WA190" s="5"/>
      <c r="WB190" s="5"/>
      <c r="WC190" s="5"/>
      <c r="WD190" s="5"/>
      <c r="WE190" s="5"/>
      <c r="WF190" s="5"/>
      <c r="WG190" s="5"/>
      <c r="WH190" s="5"/>
      <c r="WI190" s="5"/>
      <c r="WJ190" s="5"/>
      <c r="WK190" s="5"/>
      <c r="WL190" s="5"/>
      <c r="WM190" s="5"/>
      <c r="WN190" s="5"/>
      <c r="WO190" s="5"/>
      <c r="WP190" s="5"/>
      <c r="WQ190" s="5"/>
      <c r="WR190" s="5"/>
      <c r="WS190" s="5"/>
      <c r="WT190" s="5"/>
      <c r="WU190" s="5"/>
      <c r="WV190" s="5"/>
      <c r="WW190" s="5"/>
      <c r="WX190" s="5"/>
      <c r="WY190" s="5"/>
      <c r="WZ190" s="5"/>
      <c r="XA190" s="5"/>
      <c r="XB190" s="5"/>
      <c r="XC190" s="5"/>
      <c r="XD190" s="5"/>
      <c r="XE190" s="5"/>
      <c r="XF190" s="5"/>
      <c r="XG190" s="5"/>
      <c r="XH190" s="5"/>
      <c r="XI190" s="5"/>
      <c r="XJ190" s="5"/>
      <c r="XK190" s="5"/>
      <c r="XL190" s="5"/>
      <c r="XM190" s="5"/>
      <c r="XN190" s="5"/>
      <c r="XO190" s="5"/>
      <c r="XP190" s="5"/>
      <c r="XQ190" s="5"/>
      <c r="XR190" s="5"/>
      <c r="XS190" s="5"/>
      <c r="XT190" s="5"/>
      <c r="XU190" s="5"/>
      <c r="XV190" s="5"/>
      <c r="XW190" s="5"/>
      <c r="XX190" s="5"/>
      <c r="XY190" s="5"/>
      <c r="XZ190" s="5"/>
      <c r="YA190" s="5"/>
      <c r="YB190" s="5"/>
      <c r="YC190" s="5"/>
      <c r="YD190" s="5"/>
      <c r="YE190" s="5"/>
      <c r="YF190" s="5"/>
      <c r="YG190" s="5"/>
      <c r="YH190" s="5"/>
      <c r="YI190" s="5"/>
      <c r="YJ190" s="5"/>
      <c r="YK190" s="5"/>
      <c r="YL190" s="5"/>
      <c r="YM190" s="5"/>
      <c r="YN190" s="5"/>
      <c r="YO190" s="5"/>
      <c r="YP190" s="5"/>
      <c r="YQ190" s="5"/>
      <c r="YR190" s="5"/>
      <c r="YS190" s="5"/>
      <c r="YT190" s="5"/>
      <c r="YU190" s="5"/>
      <c r="YV190" s="5"/>
      <c r="YW190" s="5"/>
      <c r="YX190" s="5"/>
      <c r="YY190" s="5"/>
      <c r="YZ190" s="5"/>
      <c r="ZA190" s="5"/>
      <c r="ZB190" s="5"/>
      <c r="ZC190" s="5"/>
      <c r="ZD190" s="5"/>
      <c r="ZE190" s="5"/>
      <c r="ZF190" s="5"/>
      <c r="ZG190" s="5"/>
      <c r="ZH190" s="5"/>
      <c r="ZI190" s="5"/>
      <c r="ZJ190" s="5"/>
      <c r="ZK190" s="5"/>
      <c r="ZL190" s="5"/>
      <c r="ZM190" s="5"/>
      <c r="ZN190" s="5"/>
      <c r="ZO190" s="5"/>
      <c r="ZP190" s="5"/>
      <c r="ZQ190" s="5"/>
      <c r="ZR190" s="5"/>
      <c r="ZS190" s="5"/>
      <c r="ZT190" s="5"/>
      <c r="ZU190" s="5"/>
      <c r="ZV190" s="5"/>
      <c r="ZW190" s="5"/>
      <c r="ZX190" s="5"/>
      <c r="ZY190" s="5"/>
      <c r="ZZ190" s="5"/>
      <c r="AAA190" s="5"/>
      <c r="AAB190" s="5"/>
      <c r="AAC190" s="5"/>
      <c r="AAD190" s="5"/>
      <c r="AAE190" s="5"/>
      <c r="AAF190" s="5"/>
      <c r="AAG190" s="5"/>
      <c r="AAH190" s="5"/>
      <c r="AAI190" s="5"/>
      <c r="AAJ190" s="5"/>
      <c r="AAK190" s="5"/>
      <c r="AAL190" s="5"/>
      <c r="AAM190" s="5"/>
      <c r="AAN190" s="5"/>
      <c r="AAO190" s="5"/>
      <c r="AAP190" s="5"/>
      <c r="AAQ190" s="5"/>
      <c r="AAR190" s="5"/>
      <c r="AAS190" s="5"/>
      <c r="AAT190" s="5"/>
      <c r="AAU190" s="5"/>
      <c r="AAV190" s="5"/>
      <c r="AAW190" s="5"/>
      <c r="AAX190" s="5"/>
      <c r="AAY190" s="5"/>
      <c r="AAZ190" s="5"/>
      <c r="ABA190" s="5"/>
      <c r="ABB190" s="5"/>
      <c r="ABC190" s="5"/>
      <c r="ABD190" s="5"/>
      <c r="ABE190" s="5"/>
      <c r="ABF190" s="5"/>
      <c r="ABG190" s="5"/>
      <c r="ABH190" s="5"/>
      <c r="ABI190" s="5"/>
      <c r="ABJ190" s="5"/>
      <c r="ABK190" s="5"/>
      <c r="ABL190" s="5"/>
      <c r="ABM190" s="5"/>
      <c r="ABN190" s="5"/>
      <c r="ABO190" s="5"/>
      <c r="ABP190" s="5"/>
      <c r="ABQ190" s="5"/>
      <c r="ABR190" s="5"/>
      <c r="ABS190" s="5"/>
      <c r="ABT190" s="5"/>
      <c r="ABU190" s="5"/>
      <c r="ABV190" s="5"/>
      <c r="ABW190" s="5"/>
      <c r="ABX190" s="5"/>
      <c r="ABY190" s="5"/>
      <c r="ABZ190" s="5"/>
      <c r="ACA190" s="5"/>
      <c r="ACB190" s="5"/>
      <c r="ACC190" s="5"/>
      <c r="ACD190" s="5"/>
      <c r="ACE190" s="5"/>
      <c r="ACF190" s="5"/>
      <c r="ACG190" s="5"/>
      <c r="ACH190" s="5"/>
      <c r="ACI190" s="5"/>
      <c r="ACJ190" s="5"/>
      <c r="ACK190" s="5"/>
      <c r="ACL190" s="5"/>
      <c r="ACM190" s="5"/>
      <c r="ACN190" s="5"/>
      <c r="ACO190" s="5"/>
      <c r="ACP190" s="5"/>
      <c r="ACQ190" s="5"/>
      <c r="ACR190" s="5"/>
      <c r="ACS190" s="5"/>
      <c r="ACT190" s="5"/>
      <c r="ACU190" s="5"/>
      <c r="ACV190" s="5"/>
      <c r="ACW190" s="5"/>
      <c r="ACX190" s="5"/>
      <c r="ACY190" s="5"/>
      <c r="ACZ190" s="5"/>
      <c r="ADA190" s="5"/>
      <c r="ADB190" s="5"/>
      <c r="ADC190" s="5"/>
      <c r="ADD190" s="5"/>
      <c r="ADE190" s="5"/>
      <c r="ADF190" s="5"/>
      <c r="ADG190" s="5"/>
      <c r="ADH190" s="5"/>
      <c r="ADI190" s="5"/>
      <c r="ADJ190" s="5"/>
      <c r="ADK190" s="5"/>
      <c r="ADL190" s="5"/>
      <c r="ADM190" s="5"/>
      <c r="ADN190" s="5"/>
      <c r="ADO190" s="5"/>
      <c r="ADP190" s="5"/>
      <c r="ADQ190" s="5"/>
      <c r="ADR190" s="5"/>
      <c r="ADS190" s="5"/>
      <c r="ADT190" s="5"/>
      <c r="ADU190" s="5"/>
      <c r="ADV190" s="5"/>
      <c r="ADW190" s="5"/>
      <c r="ADX190" s="5"/>
      <c r="ADY190" s="5"/>
      <c r="ADZ190" s="5"/>
      <c r="AEA190" s="5"/>
      <c r="AEB190" s="5"/>
      <c r="AEC190" s="5"/>
      <c r="AED190" s="5"/>
      <c r="AEE190" s="5"/>
      <c r="AEF190" s="5"/>
      <c r="AEG190" s="5"/>
      <c r="AEH190" s="5"/>
      <c r="AEI190" s="5"/>
      <c r="AEJ190" s="5"/>
      <c r="AEK190" s="5"/>
      <c r="AEL190" s="5"/>
      <c r="AEM190" s="5"/>
      <c r="AEN190" s="5"/>
      <c r="AEO190" s="5"/>
      <c r="AEP190" s="5"/>
      <c r="AEQ190" s="5"/>
      <c r="AER190" s="5"/>
      <c r="AES190" s="5"/>
      <c r="AET190" s="5"/>
      <c r="AEU190" s="5"/>
      <c r="AEV190" s="5"/>
      <c r="AEW190" s="5"/>
      <c r="AEX190" s="5"/>
      <c r="AEY190" s="5"/>
      <c r="AEZ190" s="5"/>
      <c r="AFA190" s="5"/>
      <c r="AFB190" s="5"/>
      <c r="AFC190" s="5"/>
      <c r="AFD190" s="5"/>
      <c r="AFE190" s="5"/>
      <c r="AFF190" s="5"/>
      <c r="AFG190" s="5"/>
      <c r="AFH190" s="5"/>
      <c r="AFI190" s="5"/>
      <c r="AFJ190" s="5"/>
      <c r="AFK190" s="5"/>
      <c r="AFL190" s="5"/>
      <c r="AFM190" s="5"/>
      <c r="AFN190" s="5"/>
      <c r="AFO190" s="5"/>
      <c r="AFP190" s="5"/>
      <c r="AFQ190" s="5"/>
      <c r="AFR190" s="5"/>
      <c r="AFS190" s="5"/>
      <c r="AFT190" s="5"/>
      <c r="AFU190" s="5"/>
      <c r="AFV190" s="5"/>
      <c r="AFW190" s="5"/>
      <c r="AFX190" s="5"/>
      <c r="AFY190" s="5"/>
      <c r="AFZ190" s="5"/>
      <c r="AGA190" s="5"/>
      <c r="AGB190" s="5"/>
      <c r="AGC190" s="5"/>
      <c r="AGD190" s="5"/>
      <c r="AGE190" s="5"/>
      <c r="AGF190" s="5"/>
      <c r="AGG190" s="5"/>
      <c r="AGH190" s="5"/>
      <c r="AGI190" s="5"/>
      <c r="AGJ190" s="5"/>
      <c r="AGK190" s="5"/>
      <c r="AGL190" s="5"/>
      <c r="AGM190" s="5"/>
      <c r="AGN190" s="5"/>
      <c r="AGO190" s="5"/>
      <c r="AGP190" s="5"/>
      <c r="AGQ190" s="5"/>
      <c r="AGR190" s="5"/>
      <c r="AGS190" s="5"/>
      <c r="AGT190" s="5"/>
      <c r="AGU190" s="5"/>
      <c r="AGV190" s="5"/>
      <c r="AGW190" s="5"/>
      <c r="AGX190" s="5"/>
      <c r="AGY190" s="5"/>
      <c r="AGZ190" s="5"/>
      <c r="AHA190" s="5"/>
      <c r="AHB190" s="5"/>
      <c r="AHC190" s="5"/>
      <c r="AHD190" s="5"/>
      <c r="AHE190" s="5"/>
      <c r="AHF190" s="5"/>
      <c r="AHG190" s="5"/>
      <c r="AHH190" s="5"/>
      <c r="AHI190" s="5"/>
      <c r="AHJ190" s="5"/>
      <c r="AHK190" s="5"/>
      <c r="AHL190" s="5"/>
      <c r="AHM190" s="5"/>
      <c r="AHN190" s="5"/>
      <c r="AHO190" s="5"/>
      <c r="AHP190" s="5"/>
      <c r="AHQ190" s="5"/>
      <c r="AHR190" s="5"/>
      <c r="AHS190" s="5"/>
      <c r="AHT190" s="5"/>
      <c r="AHU190" s="5"/>
      <c r="AHV190" s="5"/>
      <c r="AHW190" s="5"/>
      <c r="AHX190" s="5"/>
      <c r="AHY190" s="5"/>
      <c r="AHZ190" s="5"/>
      <c r="AIA190" s="5"/>
      <c r="AIB190" s="5"/>
      <c r="AIC190" s="5"/>
      <c r="AID190" s="5"/>
      <c r="AIE190" s="5"/>
      <c r="AIF190" s="5"/>
      <c r="AIG190" s="5"/>
      <c r="AIH190" s="5"/>
      <c r="AII190" s="5"/>
      <c r="AIJ190" s="5"/>
      <c r="AIK190" s="5"/>
      <c r="AIL190" s="5"/>
      <c r="AIM190" s="5"/>
      <c r="AIN190" s="5"/>
      <c r="AIO190" s="5"/>
      <c r="AIP190" s="5"/>
      <c r="AIQ190" s="5"/>
      <c r="AIR190" s="5"/>
      <c r="AIS190" s="5"/>
      <c r="AIT190" s="5"/>
      <c r="AIU190" s="5"/>
      <c r="AIV190" s="5"/>
      <c r="AIW190" s="5"/>
      <c r="AIX190" s="5"/>
      <c r="AIY190" s="5"/>
      <c r="AIZ190" s="5"/>
      <c r="AJA190" s="5"/>
      <c r="AJB190" s="5"/>
      <c r="AJC190" s="5"/>
      <c r="AJD190" s="5"/>
      <c r="AJE190" s="5"/>
      <c r="AJF190" s="5"/>
      <c r="AJG190" s="5"/>
      <c r="AJH190" s="5"/>
      <c r="AJI190" s="5"/>
      <c r="AJJ190" s="5"/>
      <c r="AJK190" s="5"/>
      <c r="AJL190" s="5"/>
      <c r="AJM190" s="5"/>
      <c r="AJN190" s="5"/>
      <c r="AJO190" s="5"/>
      <c r="AJP190" s="5"/>
      <c r="AJQ190" s="5"/>
      <c r="AJR190" s="5"/>
      <c r="AJS190" s="5"/>
      <c r="AJT190" s="5"/>
      <c r="AJU190" s="5"/>
      <c r="AJV190" s="5"/>
      <c r="AJW190" s="5"/>
      <c r="AJX190" s="5"/>
      <c r="AJY190" s="5"/>
      <c r="AJZ190" s="5"/>
      <c r="AKA190" s="5"/>
      <c r="AKB190" s="5"/>
      <c r="AKC190" s="5"/>
      <c r="AKD190" s="5"/>
      <c r="AKE190" s="5"/>
      <c r="AKF190" s="5"/>
      <c r="AKG190" s="5"/>
      <c r="AKH190" s="5"/>
      <c r="AKI190" s="5"/>
      <c r="AKJ190" s="5"/>
      <c r="AKK190" s="5"/>
      <c r="AKL190" s="5"/>
      <c r="AKM190" s="5"/>
      <c r="AKN190" s="5"/>
      <c r="AKO190" s="5"/>
      <c r="AKP190" s="5"/>
      <c r="AKQ190" s="5"/>
      <c r="AKR190" s="5"/>
      <c r="AKS190" s="5"/>
      <c r="AKT190" s="5"/>
      <c r="AKU190" s="5"/>
      <c r="AKV190" s="5"/>
      <c r="AKW190" s="5"/>
      <c r="AKX190" s="5"/>
      <c r="AKY190" s="5"/>
      <c r="AKZ190" s="5"/>
      <c r="ALA190" s="5"/>
      <c r="ALB190" s="5"/>
      <c r="ALC190" s="5"/>
      <c r="ALD190" s="5"/>
      <c r="ALE190" s="5"/>
      <c r="ALF190" s="5"/>
      <c r="ALG190" s="5"/>
      <c r="ALH190" s="5"/>
      <c r="ALI190" s="5"/>
      <c r="ALJ190" s="5"/>
      <c r="ALK190" s="5"/>
      <c r="ALL190" s="5"/>
      <c r="ALM190" s="5"/>
      <c r="ALN190" s="5"/>
      <c r="ALO190" s="5"/>
      <c r="ALP190" s="5"/>
      <c r="ALQ190" s="5"/>
      <c r="ALR190" s="5"/>
      <c r="ALS190" s="5"/>
      <c r="ALT190" s="5"/>
      <c r="ALU190" s="5"/>
      <c r="ALV190" s="5"/>
      <c r="ALW190" s="5"/>
      <c r="ALX190" s="5"/>
      <c r="ALY190" s="5"/>
      <c r="ALZ190" s="5"/>
      <c r="AMA190" s="5"/>
      <c r="AMB190" s="5"/>
      <c r="AMC190" s="5"/>
      <c r="AMD190" s="5"/>
      <c r="AME190" s="5"/>
      <c r="AMF190" s="5"/>
      <c r="AMG190" s="5"/>
      <c r="AMH190" s="5"/>
      <c r="AMI190" s="5"/>
      <c r="AMJ190" s="5"/>
      <c r="AMK190" s="5"/>
      <c r="AML190" s="5"/>
      <c r="AMM190" s="5"/>
      <c r="AMN190" s="5"/>
      <c r="AMO190" s="5"/>
      <c r="AMP190" s="5"/>
      <c r="AMQ190" s="5"/>
      <c r="AMR190" s="5"/>
      <c r="AMS190" s="5"/>
      <c r="AMT190" s="5"/>
      <c r="AMU190" s="5"/>
      <c r="AMV190" s="5"/>
      <c r="AMW190" s="5"/>
      <c r="AMX190" s="5"/>
      <c r="AMY190" s="5"/>
      <c r="AMZ190" s="5"/>
      <c r="ANA190" s="5"/>
      <c r="ANB190" s="5"/>
      <c r="ANC190" s="5"/>
      <c r="AND190" s="5"/>
      <c r="ANE190" s="5"/>
      <c r="ANF190" s="5"/>
      <c r="ANG190" s="5"/>
      <c r="ANH190" s="5"/>
      <c r="ANI190" s="5"/>
      <c r="ANJ190" s="5"/>
      <c r="ANK190" s="5"/>
      <c r="ANL190" s="5"/>
      <c r="ANM190" s="5"/>
      <c r="ANN190" s="5"/>
      <c r="ANO190" s="5"/>
      <c r="ANP190" s="5"/>
      <c r="ANQ190" s="5"/>
      <c r="ANR190" s="5"/>
      <c r="ANS190" s="5"/>
      <c r="ANT190" s="5"/>
      <c r="ANU190" s="5"/>
      <c r="ANV190" s="5"/>
      <c r="ANW190" s="5"/>
      <c r="ANX190" s="5"/>
      <c r="ANY190" s="5"/>
      <c r="ANZ190" s="5"/>
      <c r="AOA190" s="5"/>
      <c r="AOB190" s="5"/>
      <c r="AOC190" s="5"/>
      <c r="AOD190" s="5"/>
      <c r="AOE190" s="5"/>
      <c r="AOF190" s="5"/>
      <c r="AOG190" s="5"/>
      <c r="AOH190" s="5"/>
      <c r="AOI190" s="5"/>
      <c r="AOJ190" s="5"/>
      <c r="AOK190" s="5"/>
      <c r="AOL190" s="5"/>
      <c r="AOM190" s="5"/>
      <c r="AON190" s="5"/>
      <c r="AOO190" s="5"/>
      <c r="AOP190" s="5"/>
      <c r="AOQ190" s="5"/>
      <c r="AOR190" s="5"/>
      <c r="AOS190" s="5"/>
      <c r="AOT190" s="5"/>
      <c r="AOU190" s="5"/>
      <c r="AOV190" s="5"/>
      <c r="AOW190" s="5"/>
      <c r="AOX190" s="5"/>
      <c r="AOY190" s="5"/>
      <c r="AOZ190" s="5"/>
      <c r="APA190" s="5"/>
      <c r="APB190" s="5"/>
      <c r="APC190" s="5"/>
      <c r="APD190" s="5"/>
      <c r="APE190" s="5"/>
      <c r="APF190" s="5"/>
      <c r="APG190" s="5"/>
      <c r="APH190" s="5"/>
      <c r="API190" s="5"/>
      <c r="APJ190" s="5"/>
      <c r="APK190" s="5"/>
      <c r="APL190" s="5"/>
      <c r="APM190" s="5"/>
      <c r="APN190" s="5"/>
      <c r="APO190" s="5"/>
      <c r="APP190" s="5"/>
      <c r="APQ190" s="5"/>
      <c r="APR190" s="5"/>
      <c r="APS190" s="5"/>
      <c r="APT190" s="5"/>
      <c r="APU190" s="5"/>
      <c r="APV190" s="5"/>
      <c r="APW190" s="5"/>
      <c r="APX190" s="5"/>
      <c r="APY190" s="5"/>
      <c r="APZ190" s="5"/>
      <c r="AQA190" s="5"/>
      <c r="AQB190" s="5"/>
      <c r="AQC190" s="5"/>
      <c r="AQD190" s="5"/>
      <c r="AQE190" s="5"/>
      <c r="AQF190" s="5"/>
      <c r="AQG190" s="5"/>
      <c r="AQH190" s="5"/>
      <c r="AQI190" s="5"/>
      <c r="AQJ190" s="5"/>
      <c r="AQK190" s="5"/>
      <c r="AQL190" s="5"/>
      <c r="AQM190" s="5"/>
      <c r="AQN190" s="5"/>
      <c r="AQO190" s="5"/>
      <c r="AQP190" s="5"/>
      <c r="AQQ190" s="5"/>
      <c r="AQR190" s="5"/>
      <c r="AQS190" s="5"/>
      <c r="AQT190" s="5"/>
      <c r="AQU190" s="5"/>
      <c r="AQV190" s="5"/>
      <c r="AQW190" s="5"/>
      <c r="AQX190" s="5"/>
      <c r="AQY190" s="5"/>
      <c r="AQZ190" s="5"/>
      <c r="ARA190" s="5"/>
      <c r="ARB190" s="5"/>
      <c r="ARC190" s="5"/>
      <c r="ARD190" s="5"/>
      <c r="ARE190" s="5"/>
      <c r="ARF190" s="5"/>
      <c r="ARG190" s="5"/>
      <c r="ARH190" s="5"/>
      <c r="ARI190" s="5"/>
      <c r="ARJ190" s="5"/>
      <c r="ARK190" s="5"/>
      <c r="ARL190" s="5"/>
      <c r="ARM190" s="5"/>
      <c r="ARN190" s="5"/>
      <c r="ARO190" s="5"/>
      <c r="ARP190" s="5"/>
      <c r="ARQ190" s="5"/>
      <c r="ARR190" s="5"/>
      <c r="ARS190" s="5"/>
      <c r="ART190" s="5"/>
      <c r="ARU190" s="5"/>
      <c r="ARV190" s="5"/>
      <c r="ARW190" s="5"/>
      <c r="ARX190" s="5"/>
      <c r="ARY190" s="5"/>
      <c r="ARZ190" s="5"/>
      <c r="ASA190" s="5"/>
      <c r="ASB190" s="5"/>
      <c r="ASC190" s="5"/>
      <c r="ASD190" s="5"/>
      <c r="ASE190" s="5"/>
      <c r="ASF190" s="5"/>
      <c r="ASG190" s="5"/>
      <c r="ASH190" s="5"/>
      <c r="ASI190" s="5"/>
      <c r="ASJ190" s="5"/>
      <c r="ASK190" s="5"/>
      <c r="ASL190" s="5"/>
      <c r="ASM190" s="5"/>
      <c r="ASN190" s="5"/>
      <c r="ASO190" s="5"/>
      <c r="ASP190" s="5"/>
      <c r="ASQ190" s="5"/>
      <c r="ASR190" s="5"/>
      <c r="ASS190" s="5"/>
      <c r="AST190" s="5"/>
      <c r="ASU190" s="5"/>
      <c r="ASV190" s="5"/>
      <c r="ASW190" s="5"/>
      <c r="ASX190" s="5"/>
      <c r="ASY190" s="5"/>
      <c r="ASZ190" s="5"/>
      <c r="ATA190" s="5"/>
      <c r="ATB190" s="5"/>
      <c r="ATC190" s="5"/>
    </row>
    <row r="191" spans="1:1199" s="4" customFormat="1" ht="54.95" customHeight="1">
      <c r="A191" s="13">
        <f t="shared" si="16"/>
        <v>170</v>
      </c>
      <c r="B191" s="14" t="s">
        <v>755</v>
      </c>
      <c r="C191" s="13" t="s">
        <v>756</v>
      </c>
      <c r="D191" s="13" t="s">
        <v>725</v>
      </c>
      <c r="E191" s="15" t="s">
        <v>757</v>
      </c>
      <c r="F191" s="13" t="s">
        <v>758</v>
      </c>
      <c r="G191" s="13" t="s">
        <v>759</v>
      </c>
      <c r="H191" s="13" t="s">
        <v>90</v>
      </c>
      <c r="I191" s="13" t="s">
        <v>91</v>
      </c>
    </row>
    <row r="192" spans="1:1199" s="4" customFormat="1" ht="45" customHeight="1">
      <c r="A192" s="13">
        <f t="shared" si="16"/>
        <v>171</v>
      </c>
      <c r="B192" s="14" t="s">
        <v>760</v>
      </c>
      <c r="C192" s="13" t="s">
        <v>761</v>
      </c>
      <c r="D192" s="13" t="s">
        <v>725</v>
      </c>
      <c r="E192" s="13" t="s">
        <v>762</v>
      </c>
      <c r="F192" s="13" t="s">
        <v>763</v>
      </c>
      <c r="G192" s="13" t="s">
        <v>764</v>
      </c>
      <c r="H192" s="13" t="s">
        <v>90</v>
      </c>
      <c r="I192" s="13" t="s">
        <v>91</v>
      </c>
    </row>
    <row r="193" spans="1:1199" s="4" customFormat="1" ht="45" customHeight="1">
      <c r="A193" s="13">
        <f t="shared" si="16"/>
        <v>172</v>
      </c>
      <c r="B193" s="14" t="s">
        <v>765</v>
      </c>
      <c r="C193" s="13" t="s">
        <v>733</v>
      </c>
      <c r="D193" s="13" t="s">
        <v>725</v>
      </c>
      <c r="E193" s="13" t="s">
        <v>766</v>
      </c>
      <c r="F193" s="13" t="s">
        <v>767</v>
      </c>
      <c r="G193" s="13" t="s">
        <v>768</v>
      </c>
      <c r="H193" s="13" t="s">
        <v>90</v>
      </c>
      <c r="I193" s="13" t="s">
        <v>530</v>
      </c>
    </row>
    <row r="194" spans="1:1199" s="4" customFormat="1" ht="45" customHeight="1">
      <c r="A194" s="13">
        <f t="shared" si="16"/>
        <v>173</v>
      </c>
      <c r="B194" s="14" t="s">
        <v>769</v>
      </c>
      <c r="C194" s="13" t="s">
        <v>770</v>
      </c>
      <c r="D194" s="13" t="s">
        <v>725</v>
      </c>
      <c r="E194" s="13" t="s">
        <v>771</v>
      </c>
      <c r="F194" s="13" t="s">
        <v>772</v>
      </c>
      <c r="G194" s="13" t="s">
        <v>773</v>
      </c>
      <c r="H194" s="13" t="s">
        <v>90</v>
      </c>
      <c r="I194" s="13" t="s">
        <v>530</v>
      </c>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c r="IW194" s="5"/>
      <c r="IX194" s="5"/>
      <c r="IY194" s="5"/>
      <c r="IZ194" s="5"/>
      <c r="JA194" s="5"/>
      <c r="JB194" s="5"/>
      <c r="JC194" s="5"/>
      <c r="JD194" s="5"/>
      <c r="JE194" s="5"/>
      <c r="JF194" s="5"/>
      <c r="JG194" s="5"/>
      <c r="JH194" s="5"/>
      <c r="JI194" s="5"/>
      <c r="JJ194" s="5"/>
      <c r="JK194" s="5"/>
      <c r="JL194" s="5"/>
      <c r="JM194" s="5"/>
      <c r="JN194" s="5"/>
      <c r="JO194" s="5"/>
      <c r="JP194" s="5"/>
      <c r="JQ194" s="5"/>
      <c r="JR194" s="5"/>
      <c r="JS194" s="5"/>
      <c r="JT194" s="5"/>
      <c r="JU194" s="5"/>
      <c r="JV194" s="5"/>
      <c r="JW194" s="5"/>
      <c r="JX194" s="5"/>
      <c r="JY194" s="5"/>
      <c r="JZ194" s="5"/>
      <c r="KA194" s="5"/>
      <c r="KB194" s="5"/>
      <c r="KC194" s="5"/>
      <c r="KD194" s="5"/>
      <c r="KE194" s="5"/>
      <c r="KF194" s="5"/>
      <c r="KG194" s="5"/>
      <c r="KH194" s="5"/>
      <c r="KI194" s="5"/>
      <c r="KJ194" s="5"/>
      <c r="KK194" s="5"/>
      <c r="KL194" s="5"/>
      <c r="KM194" s="5"/>
      <c r="KN194" s="5"/>
      <c r="KO194" s="5"/>
      <c r="KP194" s="5"/>
      <c r="KQ194" s="5"/>
      <c r="KR194" s="5"/>
      <c r="KS194" s="5"/>
      <c r="KT194" s="5"/>
      <c r="KU194" s="5"/>
      <c r="KV194" s="5"/>
      <c r="KW194" s="5"/>
      <c r="KX194" s="5"/>
      <c r="KY194" s="5"/>
      <c r="KZ194" s="5"/>
      <c r="LA194" s="5"/>
      <c r="LB194" s="5"/>
      <c r="LC194" s="5"/>
      <c r="LD194" s="5"/>
      <c r="LE194" s="5"/>
      <c r="LF194" s="5"/>
      <c r="LG194" s="5"/>
      <c r="LH194" s="5"/>
      <c r="LI194" s="5"/>
      <c r="LJ194" s="5"/>
      <c r="LK194" s="5"/>
      <c r="LL194" s="5"/>
      <c r="LM194" s="5"/>
      <c r="LN194" s="5"/>
      <c r="LO194" s="5"/>
      <c r="LP194" s="5"/>
      <c r="LQ194" s="5"/>
      <c r="LR194" s="5"/>
      <c r="LS194" s="5"/>
      <c r="LT194" s="5"/>
      <c r="LU194" s="5"/>
      <c r="LV194" s="5"/>
      <c r="LW194" s="5"/>
      <c r="LX194" s="5"/>
      <c r="LY194" s="5"/>
      <c r="LZ194" s="5"/>
      <c r="MA194" s="5"/>
      <c r="MB194" s="5"/>
      <c r="MC194" s="5"/>
      <c r="MD194" s="5"/>
      <c r="ME194" s="5"/>
      <c r="MF194" s="5"/>
      <c r="MG194" s="5"/>
      <c r="MH194" s="5"/>
      <c r="MI194" s="5"/>
      <c r="MJ194" s="5"/>
      <c r="MK194" s="5"/>
      <c r="ML194" s="5"/>
      <c r="MM194" s="5"/>
      <c r="MN194" s="5"/>
      <c r="MO194" s="5"/>
      <c r="MP194" s="5"/>
      <c r="MQ194" s="5"/>
      <c r="MR194" s="5"/>
      <c r="MS194" s="5"/>
      <c r="MT194" s="5"/>
      <c r="MU194" s="5"/>
      <c r="MV194" s="5"/>
      <c r="MW194" s="5"/>
      <c r="MX194" s="5"/>
      <c r="MY194" s="5"/>
      <c r="MZ194" s="5"/>
      <c r="NA194" s="5"/>
      <c r="NB194" s="5"/>
      <c r="NC194" s="5"/>
      <c r="ND194" s="5"/>
      <c r="NE194" s="5"/>
      <c r="NF194" s="5"/>
      <c r="NG194" s="5"/>
      <c r="NH194" s="5"/>
      <c r="NI194" s="5"/>
      <c r="NJ194" s="5"/>
      <c r="NK194" s="5"/>
      <c r="NL194" s="5"/>
      <c r="NM194" s="5"/>
      <c r="NN194" s="5"/>
      <c r="NO194" s="5"/>
      <c r="NP194" s="5"/>
      <c r="NQ194" s="5"/>
      <c r="NR194" s="5"/>
      <c r="NS194" s="5"/>
      <c r="NT194" s="5"/>
      <c r="NU194" s="5"/>
      <c r="NV194" s="5"/>
      <c r="NW194" s="5"/>
      <c r="NX194" s="5"/>
      <c r="NY194" s="5"/>
      <c r="NZ194" s="5"/>
      <c r="OA194" s="5"/>
      <c r="OB194" s="5"/>
      <c r="OC194" s="5"/>
      <c r="OD194" s="5"/>
      <c r="OE194" s="5"/>
      <c r="OF194" s="5"/>
      <c r="OG194" s="5"/>
      <c r="OH194" s="5"/>
      <c r="OI194" s="5"/>
      <c r="OJ194" s="5"/>
      <c r="OK194" s="5"/>
      <c r="OL194" s="5"/>
      <c r="OM194" s="5"/>
      <c r="ON194" s="5"/>
      <c r="OO194" s="5"/>
      <c r="OP194" s="5"/>
      <c r="OQ194" s="5"/>
      <c r="OR194" s="5"/>
      <c r="OS194" s="5"/>
      <c r="OT194" s="5"/>
      <c r="OU194" s="5"/>
      <c r="OV194" s="5"/>
      <c r="OW194" s="5"/>
      <c r="OX194" s="5"/>
      <c r="OY194" s="5"/>
      <c r="OZ194" s="5"/>
      <c r="PA194" s="5"/>
      <c r="PB194" s="5"/>
      <c r="PC194" s="5"/>
      <c r="PD194" s="5"/>
      <c r="PE194" s="5"/>
      <c r="PF194" s="5"/>
      <c r="PG194" s="5"/>
      <c r="PH194" s="5"/>
      <c r="PI194" s="5"/>
      <c r="PJ194" s="5"/>
      <c r="PK194" s="5"/>
      <c r="PL194" s="5"/>
      <c r="PM194" s="5"/>
      <c r="PN194" s="5"/>
      <c r="PO194" s="5"/>
      <c r="PP194" s="5"/>
      <c r="PQ194" s="5"/>
      <c r="PR194" s="5"/>
      <c r="PS194" s="5"/>
      <c r="PT194" s="5"/>
      <c r="PU194" s="5"/>
      <c r="PV194" s="5"/>
      <c r="PW194" s="5"/>
      <c r="PX194" s="5"/>
      <c r="PY194" s="5"/>
      <c r="PZ194" s="5"/>
      <c r="QA194" s="5"/>
      <c r="QB194" s="5"/>
      <c r="QC194" s="5"/>
      <c r="QD194" s="5"/>
      <c r="QE194" s="5"/>
      <c r="QF194" s="5"/>
      <c r="QG194" s="5"/>
      <c r="QH194" s="5"/>
      <c r="QI194" s="5"/>
      <c r="QJ194" s="5"/>
      <c r="QK194" s="5"/>
      <c r="QL194" s="5"/>
      <c r="QM194" s="5"/>
      <c r="QN194" s="5"/>
      <c r="QO194" s="5"/>
      <c r="QP194" s="5"/>
      <c r="QQ194" s="5"/>
      <c r="QR194" s="5"/>
      <c r="QS194" s="5"/>
      <c r="QT194" s="5"/>
      <c r="QU194" s="5"/>
      <c r="QV194" s="5"/>
      <c r="QW194" s="5"/>
      <c r="QX194" s="5"/>
      <c r="QY194" s="5"/>
      <c r="QZ194" s="5"/>
      <c r="RA194" s="5"/>
      <c r="RB194" s="5"/>
      <c r="RC194" s="5"/>
      <c r="RD194" s="5"/>
      <c r="RE194" s="5"/>
      <c r="RF194" s="5"/>
      <c r="RG194" s="5"/>
      <c r="RH194" s="5"/>
      <c r="RI194" s="5"/>
      <c r="RJ194" s="5"/>
      <c r="RK194" s="5"/>
      <c r="RL194" s="5"/>
      <c r="RM194" s="5"/>
      <c r="RN194" s="5"/>
      <c r="RO194" s="5"/>
      <c r="RP194" s="5"/>
      <c r="RQ194" s="5"/>
      <c r="RR194" s="5"/>
      <c r="RS194" s="5"/>
      <c r="RT194" s="5"/>
      <c r="RU194" s="5"/>
      <c r="RV194" s="5"/>
      <c r="RW194" s="5"/>
      <c r="RX194" s="5"/>
      <c r="RY194" s="5"/>
      <c r="RZ194" s="5"/>
      <c r="SA194" s="5"/>
      <c r="SB194" s="5"/>
      <c r="SC194" s="5"/>
      <c r="SD194" s="5"/>
      <c r="SE194" s="5"/>
      <c r="SF194" s="5"/>
      <c r="SG194" s="5"/>
      <c r="SH194" s="5"/>
      <c r="SI194" s="5"/>
      <c r="SJ194" s="5"/>
      <c r="SK194" s="5"/>
      <c r="SL194" s="5"/>
      <c r="SM194" s="5"/>
      <c r="SN194" s="5"/>
      <c r="SO194" s="5"/>
      <c r="SP194" s="5"/>
      <c r="SQ194" s="5"/>
      <c r="SR194" s="5"/>
      <c r="SS194" s="5"/>
      <c r="ST194" s="5"/>
      <c r="SU194" s="5"/>
      <c r="SV194" s="5"/>
      <c r="SW194" s="5"/>
      <c r="SX194" s="5"/>
      <c r="SY194" s="5"/>
      <c r="SZ194" s="5"/>
      <c r="TA194" s="5"/>
      <c r="TB194" s="5"/>
      <c r="TC194" s="5"/>
      <c r="TD194" s="5"/>
      <c r="TE194" s="5"/>
      <c r="TF194" s="5"/>
      <c r="TG194" s="5"/>
      <c r="TH194" s="5"/>
      <c r="TI194" s="5"/>
      <c r="TJ194" s="5"/>
      <c r="TK194" s="5"/>
      <c r="TL194" s="5"/>
      <c r="TM194" s="5"/>
      <c r="TN194" s="5"/>
      <c r="TO194" s="5"/>
      <c r="TP194" s="5"/>
      <c r="TQ194" s="5"/>
      <c r="TR194" s="5"/>
      <c r="TS194" s="5"/>
      <c r="TT194" s="5"/>
      <c r="TU194" s="5"/>
      <c r="TV194" s="5"/>
      <c r="TW194" s="5"/>
      <c r="TX194" s="5"/>
      <c r="TY194" s="5"/>
      <c r="TZ194" s="5"/>
      <c r="UA194" s="5"/>
      <c r="UB194" s="5"/>
      <c r="UC194" s="5"/>
      <c r="UD194" s="5"/>
      <c r="UE194" s="5"/>
      <c r="UF194" s="5"/>
      <c r="UG194" s="5"/>
      <c r="UH194" s="5"/>
      <c r="UI194" s="5"/>
      <c r="UJ194" s="5"/>
      <c r="UK194" s="5"/>
      <c r="UL194" s="5"/>
      <c r="UM194" s="5"/>
      <c r="UN194" s="5"/>
      <c r="UO194" s="5"/>
      <c r="UP194" s="5"/>
      <c r="UQ194" s="5"/>
      <c r="UR194" s="5"/>
      <c r="US194" s="5"/>
      <c r="UT194" s="5"/>
      <c r="UU194" s="5"/>
      <c r="UV194" s="5"/>
      <c r="UW194" s="5"/>
      <c r="UX194" s="5"/>
      <c r="UY194" s="5"/>
      <c r="UZ194" s="5"/>
      <c r="VA194" s="5"/>
      <c r="VB194" s="5"/>
      <c r="VC194" s="5"/>
      <c r="VD194" s="5"/>
      <c r="VE194" s="5"/>
      <c r="VF194" s="5"/>
      <c r="VG194" s="5"/>
      <c r="VH194" s="5"/>
      <c r="VI194" s="5"/>
      <c r="VJ194" s="5"/>
      <c r="VK194" s="5"/>
      <c r="VL194" s="5"/>
      <c r="VM194" s="5"/>
      <c r="VN194" s="5"/>
      <c r="VO194" s="5"/>
      <c r="VP194" s="5"/>
      <c r="VQ194" s="5"/>
      <c r="VR194" s="5"/>
      <c r="VS194" s="5"/>
      <c r="VT194" s="5"/>
      <c r="VU194" s="5"/>
      <c r="VV194" s="5"/>
      <c r="VW194" s="5"/>
      <c r="VX194" s="5"/>
      <c r="VY194" s="5"/>
      <c r="VZ194" s="5"/>
      <c r="WA194" s="5"/>
      <c r="WB194" s="5"/>
      <c r="WC194" s="5"/>
      <c r="WD194" s="5"/>
      <c r="WE194" s="5"/>
      <c r="WF194" s="5"/>
      <c r="WG194" s="5"/>
      <c r="WH194" s="5"/>
      <c r="WI194" s="5"/>
      <c r="WJ194" s="5"/>
      <c r="WK194" s="5"/>
      <c r="WL194" s="5"/>
      <c r="WM194" s="5"/>
      <c r="WN194" s="5"/>
      <c r="WO194" s="5"/>
      <c r="WP194" s="5"/>
      <c r="WQ194" s="5"/>
      <c r="WR194" s="5"/>
      <c r="WS194" s="5"/>
      <c r="WT194" s="5"/>
      <c r="WU194" s="5"/>
      <c r="WV194" s="5"/>
      <c r="WW194" s="5"/>
      <c r="WX194" s="5"/>
      <c r="WY194" s="5"/>
      <c r="WZ194" s="5"/>
      <c r="XA194" s="5"/>
      <c r="XB194" s="5"/>
      <c r="XC194" s="5"/>
      <c r="XD194" s="5"/>
      <c r="XE194" s="5"/>
      <c r="XF194" s="5"/>
      <c r="XG194" s="5"/>
      <c r="XH194" s="5"/>
      <c r="XI194" s="5"/>
      <c r="XJ194" s="5"/>
      <c r="XK194" s="5"/>
      <c r="XL194" s="5"/>
      <c r="XM194" s="5"/>
      <c r="XN194" s="5"/>
      <c r="XO194" s="5"/>
      <c r="XP194" s="5"/>
      <c r="XQ194" s="5"/>
      <c r="XR194" s="5"/>
      <c r="XS194" s="5"/>
      <c r="XT194" s="5"/>
      <c r="XU194" s="5"/>
      <c r="XV194" s="5"/>
      <c r="XW194" s="5"/>
      <c r="XX194" s="5"/>
      <c r="XY194" s="5"/>
      <c r="XZ194" s="5"/>
      <c r="YA194" s="5"/>
      <c r="YB194" s="5"/>
      <c r="YC194" s="5"/>
      <c r="YD194" s="5"/>
      <c r="YE194" s="5"/>
      <c r="YF194" s="5"/>
      <c r="YG194" s="5"/>
      <c r="YH194" s="5"/>
      <c r="YI194" s="5"/>
      <c r="YJ194" s="5"/>
      <c r="YK194" s="5"/>
      <c r="YL194" s="5"/>
      <c r="YM194" s="5"/>
      <c r="YN194" s="5"/>
      <c r="YO194" s="5"/>
      <c r="YP194" s="5"/>
      <c r="YQ194" s="5"/>
      <c r="YR194" s="5"/>
      <c r="YS194" s="5"/>
      <c r="YT194" s="5"/>
      <c r="YU194" s="5"/>
      <c r="YV194" s="5"/>
      <c r="YW194" s="5"/>
      <c r="YX194" s="5"/>
      <c r="YY194" s="5"/>
      <c r="YZ194" s="5"/>
      <c r="ZA194" s="5"/>
      <c r="ZB194" s="5"/>
      <c r="ZC194" s="5"/>
      <c r="ZD194" s="5"/>
      <c r="ZE194" s="5"/>
      <c r="ZF194" s="5"/>
      <c r="ZG194" s="5"/>
      <c r="ZH194" s="5"/>
      <c r="ZI194" s="5"/>
      <c r="ZJ194" s="5"/>
      <c r="ZK194" s="5"/>
      <c r="ZL194" s="5"/>
      <c r="ZM194" s="5"/>
      <c r="ZN194" s="5"/>
      <c r="ZO194" s="5"/>
      <c r="ZP194" s="5"/>
      <c r="ZQ194" s="5"/>
      <c r="ZR194" s="5"/>
      <c r="ZS194" s="5"/>
      <c r="ZT194" s="5"/>
      <c r="ZU194" s="5"/>
      <c r="ZV194" s="5"/>
      <c r="ZW194" s="5"/>
      <c r="ZX194" s="5"/>
      <c r="ZY194" s="5"/>
      <c r="ZZ194" s="5"/>
      <c r="AAA194" s="5"/>
      <c r="AAB194" s="5"/>
      <c r="AAC194" s="5"/>
      <c r="AAD194" s="5"/>
      <c r="AAE194" s="5"/>
      <c r="AAF194" s="5"/>
      <c r="AAG194" s="5"/>
      <c r="AAH194" s="5"/>
      <c r="AAI194" s="5"/>
      <c r="AAJ194" s="5"/>
      <c r="AAK194" s="5"/>
      <c r="AAL194" s="5"/>
      <c r="AAM194" s="5"/>
      <c r="AAN194" s="5"/>
      <c r="AAO194" s="5"/>
      <c r="AAP194" s="5"/>
      <c r="AAQ194" s="5"/>
      <c r="AAR194" s="5"/>
      <c r="AAS194" s="5"/>
      <c r="AAT194" s="5"/>
      <c r="AAU194" s="5"/>
      <c r="AAV194" s="5"/>
      <c r="AAW194" s="5"/>
      <c r="AAX194" s="5"/>
      <c r="AAY194" s="5"/>
      <c r="AAZ194" s="5"/>
      <c r="ABA194" s="5"/>
      <c r="ABB194" s="5"/>
      <c r="ABC194" s="5"/>
      <c r="ABD194" s="5"/>
      <c r="ABE194" s="5"/>
      <c r="ABF194" s="5"/>
      <c r="ABG194" s="5"/>
      <c r="ABH194" s="5"/>
      <c r="ABI194" s="5"/>
      <c r="ABJ194" s="5"/>
      <c r="ABK194" s="5"/>
      <c r="ABL194" s="5"/>
      <c r="ABM194" s="5"/>
      <c r="ABN194" s="5"/>
      <c r="ABO194" s="5"/>
      <c r="ABP194" s="5"/>
      <c r="ABQ194" s="5"/>
      <c r="ABR194" s="5"/>
      <c r="ABS194" s="5"/>
      <c r="ABT194" s="5"/>
      <c r="ABU194" s="5"/>
      <c r="ABV194" s="5"/>
      <c r="ABW194" s="5"/>
      <c r="ABX194" s="5"/>
      <c r="ABY194" s="5"/>
      <c r="ABZ194" s="5"/>
      <c r="ACA194" s="5"/>
      <c r="ACB194" s="5"/>
      <c r="ACC194" s="5"/>
      <c r="ACD194" s="5"/>
      <c r="ACE194" s="5"/>
      <c r="ACF194" s="5"/>
      <c r="ACG194" s="5"/>
      <c r="ACH194" s="5"/>
      <c r="ACI194" s="5"/>
      <c r="ACJ194" s="5"/>
      <c r="ACK194" s="5"/>
      <c r="ACL194" s="5"/>
      <c r="ACM194" s="5"/>
      <c r="ACN194" s="5"/>
      <c r="ACO194" s="5"/>
      <c r="ACP194" s="5"/>
      <c r="ACQ194" s="5"/>
      <c r="ACR194" s="5"/>
      <c r="ACS194" s="5"/>
      <c r="ACT194" s="5"/>
      <c r="ACU194" s="5"/>
      <c r="ACV194" s="5"/>
      <c r="ACW194" s="5"/>
      <c r="ACX194" s="5"/>
      <c r="ACY194" s="5"/>
      <c r="ACZ194" s="5"/>
      <c r="ADA194" s="5"/>
      <c r="ADB194" s="5"/>
      <c r="ADC194" s="5"/>
      <c r="ADD194" s="5"/>
      <c r="ADE194" s="5"/>
      <c r="ADF194" s="5"/>
      <c r="ADG194" s="5"/>
      <c r="ADH194" s="5"/>
      <c r="ADI194" s="5"/>
      <c r="ADJ194" s="5"/>
      <c r="ADK194" s="5"/>
      <c r="ADL194" s="5"/>
      <c r="ADM194" s="5"/>
      <c r="ADN194" s="5"/>
      <c r="ADO194" s="5"/>
      <c r="ADP194" s="5"/>
      <c r="ADQ194" s="5"/>
      <c r="ADR194" s="5"/>
      <c r="ADS194" s="5"/>
      <c r="ADT194" s="5"/>
      <c r="ADU194" s="5"/>
      <c r="ADV194" s="5"/>
      <c r="ADW194" s="5"/>
      <c r="ADX194" s="5"/>
      <c r="ADY194" s="5"/>
      <c r="ADZ194" s="5"/>
      <c r="AEA194" s="5"/>
      <c r="AEB194" s="5"/>
      <c r="AEC194" s="5"/>
      <c r="AED194" s="5"/>
      <c r="AEE194" s="5"/>
      <c r="AEF194" s="5"/>
      <c r="AEG194" s="5"/>
      <c r="AEH194" s="5"/>
      <c r="AEI194" s="5"/>
      <c r="AEJ194" s="5"/>
      <c r="AEK194" s="5"/>
      <c r="AEL194" s="5"/>
      <c r="AEM194" s="5"/>
      <c r="AEN194" s="5"/>
      <c r="AEO194" s="5"/>
      <c r="AEP194" s="5"/>
      <c r="AEQ194" s="5"/>
      <c r="AER194" s="5"/>
      <c r="AES194" s="5"/>
      <c r="AET194" s="5"/>
      <c r="AEU194" s="5"/>
      <c r="AEV194" s="5"/>
      <c r="AEW194" s="5"/>
      <c r="AEX194" s="5"/>
      <c r="AEY194" s="5"/>
      <c r="AEZ194" s="5"/>
      <c r="AFA194" s="5"/>
      <c r="AFB194" s="5"/>
      <c r="AFC194" s="5"/>
      <c r="AFD194" s="5"/>
      <c r="AFE194" s="5"/>
      <c r="AFF194" s="5"/>
      <c r="AFG194" s="5"/>
      <c r="AFH194" s="5"/>
      <c r="AFI194" s="5"/>
      <c r="AFJ194" s="5"/>
      <c r="AFK194" s="5"/>
      <c r="AFL194" s="5"/>
      <c r="AFM194" s="5"/>
      <c r="AFN194" s="5"/>
      <c r="AFO194" s="5"/>
      <c r="AFP194" s="5"/>
      <c r="AFQ194" s="5"/>
      <c r="AFR194" s="5"/>
      <c r="AFS194" s="5"/>
      <c r="AFT194" s="5"/>
      <c r="AFU194" s="5"/>
      <c r="AFV194" s="5"/>
      <c r="AFW194" s="5"/>
      <c r="AFX194" s="5"/>
      <c r="AFY194" s="5"/>
      <c r="AFZ194" s="5"/>
      <c r="AGA194" s="5"/>
      <c r="AGB194" s="5"/>
      <c r="AGC194" s="5"/>
      <c r="AGD194" s="5"/>
      <c r="AGE194" s="5"/>
      <c r="AGF194" s="5"/>
      <c r="AGG194" s="5"/>
      <c r="AGH194" s="5"/>
      <c r="AGI194" s="5"/>
      <c r="AGJ194" s="5"/>
      <c r="AGK194" s="5"/>
      <c r="AGL194" s="5"/>
      <c r="AGM194" s="5"/>
      <c r="AGN194" s="5"/>
      <c r="AGO194" s="5"/>
      <c r="AGP194" s="5"/>
      <c r="AGQ194" s="5"/>
      <c r="AGR194" s="5"/>
      <c r="AGS194" s="5"/>
      <c r="AGT194" s="5"/>
      <c r="AGU194" s="5"/>
      <c r="AGV194" s="5"/>
      <c r="AGW194" s="5"/>
      <c r="AGX194" s="5"/>
      <c r="AGY194" s="5"/>
      <c r="AGZ194" s="5"/>
      <c r="AHA194" s="5"/>
      <c r="AHB194" s="5"/>
      <c r="AHC194" s="5"/>
      <c r="AHD194" s="5"/>
      <c r="AHE194" s="5"/>
      <c r="AHF194" s="5"/>
      <c r="AHG194" s="5"/>
      <c r="AHH194" s="5"/>
      <c r="AHI194" s="5"/>
      <c r="AHJ194" s="5"/>
      <c r="AHK194" s="5"/>
      <c r="AHL194" s="5"/>
      <c r="AHM194" s="5"/>
      <c r="AHN194" s="5"/>
      <c r="AHO194" s="5"/>
      <c r="AHP194" s="5"/>
      <c r="AHQ194" s="5"/>
      <c r="AHR194" s="5"/>
      <c r="AHS194" s="5"/>
      <c r="AHT194" s="5"/>
      <c r="AHU194" s="5"/>
      <c r="AHV194" s="5"/>
      <c r="AHW194" s="5"/>
      <c r="AHX194" s="5"/>
      <c r="AHY194" s="5"/>
      <c r="AHZ194" s="5"/>
      <c r="AIA194" s="5"/>
      <c r="AIB194" s="5"/>
      <c r="AIC194" s="5"/>
      <c r="AID194" s="5"/>
      <c r="AIE194" s="5"/>
      <c r="AIF194" s="5"/>
      <c r="AIG194" s="5"/>
      <c r="AIH194" s="5"/>
      <c r="AII194" s="5"/>
      <c r="AIJ194" s="5"/>
      <c r="AIK194" s="5"/>
      <c r="AIL194" s="5"/>
      <c r="AIM194" s="5"/>
      <c r="AIN194" s="5"/>
      <c r="AIO194" s="5"/>
      <c r="AIP194" s="5"/>
      <c r="AIQ194" s="5"/>
      <c r="AIR194" s="5"/>
      <c r="AIS194" s="5"/>
      <c r="AIT194" s="5"/>
      <c r="AIU194" s="5"/>
      <c r="AIV194" s="5"/>
      <c r="AIW194" s="5"/>
      <c r="AIX194" s="5"/>
      <c r="AIY194" s="5"/>
      <c r="AIZ194" s="5"/>
      <c r="AJA194" s="5"/>
      <c r="AJB194" s="5"/>
      <c r="AJC194" s="5"/>
      <c r="AJD194" s="5"/>
      <c r="AJE194" s="5"/>
      <c r="AJF194" s="5"/>
      <c r="AJG194" s="5"/>
      <c r="AJH194" s="5"/>
      <c r="AJI194" s="5"/>
      <c r="AJJ194" s="5"/>
      <c r="AJK194" s="5"/>
      <c r="AJL194" s="5"/>
      <c r="AJM194" s="5"/>
      <c r="AJN194" s="5"/>
      <c r="AJO194" s="5"/>
      <c r="AJP194" s="5"/>
      <c r="AJQ194" s="5"/>
      <c r="AJR194" s="5"/>
      <c r="AJS194" s="5"/>
      <c r="AJT194" s="5"/>
      <c r="AJU194" s="5"/>
      <c r="AJV194" s="5"/>
      <c r="AJW194" s="5"/>
      <c r="AJX194" s="5"/>
      <c r="AJY194" s="5"/>
      <c r="AJZ194" s="5"/>
      <c r="AKA194" s="5"/>
      <c r="AKB194" s="5"/>
      <c r="AKC194" s="5"/>
      <c r="AKD194" s="5"/>
      <c r="AKE194" s="5"/>
      <c r="AKF194" s="5"/>
      <c r="AKG194" s="5"/>
      <c r="AKH194" s="5"/>
      <c r="AKI194" s="5"/>
      <c r="AKJ194" s="5"/>
      <c r="AKK194" s="5"/>
      <c r="AKL194" s="5"/>
      <c r="AKM194" s="5"/>
      <c r="AKN194" s="5"/>
      <c r="AKO194" s="5"/>
      <c r="AKP194" s="5"/>
      <c r="AKQ194" s="5"/>
      <c r="AKR194" s="5"/>
      <c r="AKS194" s="5"/>
      <c r="AKT194" s="5"/>
      <c r="AKU194" s="5"/>
      <c r="AKV194" s="5"/>
      <c r="AKW194" s="5"/>
      <c r="AKX194" s="5"/>
      <c r="AKY194" s="5"/>
      <c r="AKZ194" s="5"/>
      <c r="ALA194" s="5"/>
      <c r="ALB194" s="5"/>
      <c r="ALC194" s="5"/>
      <c r="ALD194" s="5"/>
      <c r="ALE194" s="5"/>
      <c r="ALF194" s="5"/>
      <c r="ALG194" s="5"/>
      <c r="ALH194" s="5"/>
      <c r="ALI194" s="5"/>
      <c r="ALJ194" s="5"/>
      <c r="ALK194" s="5"/>
      <c r="ALL194" s="5"/>
      <c r="ALM194" s="5"/>
      <c r="ALN194" s="5"/>
      <c r="ALO194" s="5"/>
      <c r="ALP194" s="5"/>
      <c r="ALQ194" s="5"/>
      <c r="ALR194" s="5"/>
      <c r="ALS194" s="5"/>
      <c r="ALT194" s="5"/>
      <c r="ALU194" s="5"/>
      <c r="ALV194" s="5"/>
      <c r="ALW194" s="5"/>
      <c r="ALX194" s="5"/>
      <c r="ALY194" s="5"/>
      <c r="ALZ194" s="5"/>
      <c r="AMA194" s="5"/>
      <c r="AMB194" s="5"/>
      <c r="AMC194" s="5"/>
      <c r="AMD194" s="5"/>
      <c r="AME194" s="5"/>
      <c r="AMF194" s="5"/>
      <c r="AMG194" s="5"/>
      <c r="AMH194" s="5"/>
      <c r="AMI194" s="5"/>
      <c r="AMJ194" s="5"/>
      <c r="AMK194" s="5"/>
      <c r="AML194" s="5"/>
      <c r="AMM194" s="5"/>
      <c r="AMN194" s="5"/>
      <c r="AMO194" s="5"/>
      <c r="AMP194" s="5"/>
      <c r="AMQ194" s="5"/>
      <c r="AMR194" s="5"/>
      <c r="AMS194" s="5"/>
      <c r="AMT194" s="5"/>
      <c r="AMU194" s="5"/>
      <c r="AMV194" s="5"/>
      <c r="AMW194" s="5"/>
      <c r="AMX194" s="5"/>
      <c r="AMY194" s="5"/>
      <c r="AMZ194" s="5"/>
      <c r="ANA194" s="5"/>
      <c r="ANB194" s="5"/>
      <c r="ANC194" s="5"/>
      <c r="AND194" s="5"/>
      <c r="ANE194" s="5"/>
      <c r="ANF194" s="5"/>
      <c r="ANG194" s="5"/>
      <c r="ANH194" s="5"/>
      <c r="ANI194" s="5"/>
      <c r="ANJ194" s="5"/>
      <c r="ANK194" s="5"/>
      <c r="ANL194" s="5"/>
      <c r="ANM194" s="5"/>
      <c r="ANN194" s="5"/>
      <c r="ANO194" s="5"/>
      <c r="ANP194" s="5"/>
      <c r="ANQ194" s="5"/>
      <c r="ANR194" s="5"/>
      <c r="ANS194" s="5"/>
      <c r="ANT194" s="5"/>
      <c r="ANU194" s="5"/>
      <c r="ANV194" s="5"/>
      <c r="ANW194" s="5"/>
      <c r="ANX194" s="5"/>
      <c r="ANY194" s="5"/>
      <c r="ANZ194" s="5"/>
      <c r="AOA194" s="5"/>
      <c r="AOB194" s="5"/>
      <c r="AOC194" s="5"/>
      <c r="AOD194" s="5"/>
      <c r="AOE194" s="5"/>
      <c r="AOF194" s="5"/>
      <c r="AOG194" s="5"/>
      <c r="AOH194" s="5"/>
      <c r="AOI194" s="5"/>
      <c r="AOJ194" s="5"/>
      <c r="AOK194" s="5"/>
      <c r="AOL194" s="5"/>
      <c r="AOM194" s="5"/>
      <c r="AON194" s="5"/>
      <c r="AOO194" s="5"/>
      <c r="AOP194" s="5"/>
      <c r="AOQ194" s="5"/>
      <c r="AOR194" s="5"/>
      <c r="AOS194" s="5"/>
      <c r="AOT194" s="5"/>
      <c r="AOU194" s="5"/>
      <c r="AOV194" s="5"/>
      <c r="AOW194" s="5"/>
      <c r="AOX194" s="5"/>
      <c r="AOY194" s="5"/>
      <c r="AOZ194" s="5"/>
      <c r="APA194" s="5"/>
      <c r="APB194" s="5"/>
      <c r="APC194" s="5"/>
      <c r="APD194" s="5"/>
      <c r="APE194" s="5"/>
      <c r="APF194" s="5"/>
      <c r="APG194" s="5"/>
      <c r="APH194" s="5"/>
      <c r="API194" s="5"/>
      <c r="APJ194" s="5"/>
      <c r="APK194" s="5"/>
      <c r="APL194" s="5"/>
      <c r="APM194" s="5"/>
      <c r="APN194" s="5"/>
      <c r="APO194" s="5"/>
      <c r="APP194" s="5"/>
      <c r="APQ194" s="5"/>
      <c r="APR194" s="5"/>
      <c r="APS194" s="5"/>
      <c r="APT194" s="5"/>
      <c r="APU194" s="5"/>
      <c r="APV194" s="5"/>
      <c r="APW194" s="5"/>
      <c r="APX194" s="5"/>
      <c r="APY194" s="5"/>
      <c r="APZ194" s="5"/>
      <c r="AQA194" s="5"/>
      <c r="AQB194" s="5"/>
      <c r="AQC194" s="5"/>
      <c r="AQD194" s="5"/>
      <c r="AQE194" s="5"/>
      <c r="AQF194" s="5"/>
      <c r="AQG194" s="5"/>
      <c r="AQH194" s="5"/>
      <c r="AQI194" s="5"/>
      <c r="AQJ194" s="5"/>
      <c r="AQK194" s="5"/>
      <c r="AQL194" s="5"/>
      <c r="AQM194" s="5"/>
      <c r="AQN194" s="5"/>
      <c r="AQO194" s="5"/>
      <c r="AQP194" s="5"/>
      <c r="AQQ194" s="5"/>
      <c r="AQR194" s="5"/>
      <c r="AQS194" s="5"/>
      <c r="AQT194" s="5"/>
      <c r="AQU194" s="5"/>
      <c r="AQV194" s="5"/>
      <c r="AQW194" s="5"/>
      <c r="AQX194" s="5"/>
      <c r="AQY194" s="5"/>
      <c r="AQZ194" s="5"/>
      <c r="ARA194" s="5"/>
      <c r="ARB194" s="5"/>
      <c r="ARC194" s="5"/>
      <c r="ARD194" s="5"/>
      <c r="ARE194" s="5"/>
      <c r="ARF194" s="5"/>
      <c r="ARG194" s="5"/>
      <c r="ARH194" s="5"/>
      <c r="ARI194" s="5"/>
      <c r="ARJ194" s="5"/>
      <c r="ARK194" s="5"/>
      <c r="ARL194" s="5"/>
      <c r="ARM194" s="5"/>
      <c r="ARN194" s="5"/>
      <c r="ARO194" s="5"/>
      <c r="ARP194" s="5"/>
      <c r="ARQ194" s="5"/>
      <c r="ARR194" s="5"/>
      <c r="ARS194" s="5"/>
      <c r="ART194" s="5"/>
      <c r="ARU194" s="5"/>
      <c r="ARV194" s="5"/>
      <c r="ARW194" s="5"/>
      <c r="ARX194" s="5"/>
      <c r="ARY194" s="5"/>
      <c r="ARZ194" s="5"/>
      <c r="ASA194" s="5"/>
      <c r="ASB194" s="5"/>
      <c r="ASC194" s="5"/>
      <c r="ASD194" s="5"/>
      <c r="ASE194" s="5"/>
      <c r="ASF194" s="5"/>
      <c r="ASG194" s="5"/>
      <c r="ASH194" s="5"/>
      <c r="ASI194" s="5"/>
      <c r="ASJ194" s="5"/>
      <c r="ASK194" s="5"/>
      <c r="ASL194" s="5"/>
      <c r="ASM194" s="5"/>
      <c r="ASN194" s="5"/>
      <c r="ASO194" s="5"/>
      <c r="ASP194" s="5"/>
      <c r="ASQ194" s="5"/>
      <c r="ASR194" s="5"/>
      <c r="ASS194" s="5"/>
      <c r="AST194" s="5"/>
      <c r="ASU194" s="5"/>
      <c r="ASV194" s="5"/>
      <c r="ASW194" s="5"/>
      <c r="ASX194" s="5"/>
      <c r="ASY194" s="5"/>
      <c r="ASZ194" s="5"/>
      <c r="ATA194" s="5"/>
      <c r="ATB194" s="5"/>
      <c r="ATC194" s="5"/>
    </row>
    <row r="195" spans="1:1199" s="4" customFormat="1" ht="54.95" customHeight="1">
      <c r="A195" s="13">
        <f t="shared" ref="A195:A202" si="17">ROW()-21</f>
        <v>174</v>
      </c>
      <c r="B195" s="14" t="s">
        <v>774</v>
      </c>
      <c r="C195" s="13" t="s">
        <v>775</v>
      </c>
      <c r="D195" s="13" t="s">
        <v>725</v>
      </c>
      <c r="E195" s="13" t="s">
        <v>776</v>
      </c>
      <c r="F195" s="13" t="s">
        <v>777</v>
      </c>
      <c r="G195" s="13" t="s">
        <v>778</v>
      </c>
      <c r="H195" s="13" t="s">
        <v>90</v>
      </c>
      <c r="I195" s="13" t="s">
        <v>530</v>
      </c>
    </row>
    <row r="196" spans="1:1199" s="4" customFormat="1" ht="45" customHeight="1">
      <c r="A196" s="13">
        <f t="shared" si="17"/>
        <v>175</v>
      </c>
      <c r="B196" s="14" t="s">
        <v>779</v>
      </c>
      <c r="C196" s="13" t="s">
        <v>780</v>
      </c>
      <c r="D196" s="13" t="s">
        <v>725</v>
      </c>
      <c r="E196" s="13" t="s">
        <v>781</v>
      </c>
      <c r="F196" s="13" t="s">
        <v>782</v>
      </c>
      <c r="G196" s="13" t="s">
        <v>783</v>
      </c>
      <c r="H196" s="13" t="s">
        <v>90</v>
      </c>
      <c r="I196" s="13" t="s">
        <v>530</v>
      </c>
    </row>
    <row r="197" spans="1:1199" s="4" customFormat="1" ht="45" customHeight="1">
      <c r="A197" s="13">
        <f t="shared" si="17"/>
        <v>176</v>
      </c>
      <c r="B197" s="14" t="s">
        <v>784</v>
      </c>
      <c r="C197" s="13" t="s">
        <v>785</v>
      </c>
      <c r="D197" s="13" t="s">
        <v>725</v>
      </c>
      <c r="E197" s="13" t="s">
        <v>786</v>
      </c>
      <c r="F197" s="13" t="s">
        <v>787</v>
      </c>
      <c r="G197" s="13" t="s">
        <v>788</v>
      </c>
      <c r="H197" s="13" t="s">
        <v>90</v>
      </c>
      <c r="I197" s="13" t="s">
        <v>530</v>
      </c>
    </row>
    <row r="198" spans="1:1199" s="4" customFormat="1" ht="35.1" customHeight="1">
      <c r="A198" s="13">
        <f t="shared" si="17"/>
        <v>177</v>
      </c>
      <c r="B198" s="14" t="s">
        <v>789</v>
      </c>
      <c r="C198" s="13" t="s">
        <v>790</v>
      </c>
      <c r="D198" s="13" t="s">
        <v>725</v>
      </c>
      <c r="E198" s="13" t="s">
        <v>791</v>
      </c>
      <c r="F198" s="13" t="s">
        <v>792</v>
      </c>
      <c r="G198" s="13" t="s">
        <v>793</v>
      </c>
      <c r="H198" s="13" t="s">
        <v>90</v>
      </c>
      <c r="I198" s="13" t="s">
        <v>530</v>
      </c>
    </row>
    <row r="199" spans="1:1199" s="4" customFormat="1" ht="35.1" customHeight="1">
      <c r="A199" s="13">
        <f t="shared" si="17"/>
        <v>178</v>
      </c>
      <c r="B199" s="14" t="s">
        <v>794</v>
      </c>
      <c r="C199" s="13" t="s">
        <v>780</v>
      </c>
      <c r="D199" s="13" t="s">
        <v>725</v>
      </c>
      <c r="E199" s="13" t="s">
        <v>795</v>
      </c>
      <c r="F199" s="13" t="s">
        <v>796</v>
      </c>
      <c r="G199" s="13" t="s">
        <v>797</v>
      </c>
      <c r="H199" s="13" t="s">
        <v>90</v>
      </c>
      <c r="I199" s="13" t="s">
        <v>530</v>
      </c>
    </row>
    <row r="200" spans="1:1199" s="4" customFormat="1" ht="117" customHeight="1">
      <c r="A200" s="13">
        <f t="shared" si="17"/>
        <v>179</v>
      </c>
      <c r="B200" s="14">
        <v>2023128453</v>
      </c>
      <c r="C200" s="13" t="s">
        <v>798</v>
      </c>
      <c r="D200" s="13" t="s">
        <v>725</v>
      </c>
      <c r="E200" s="13" t="s">
        <v>799</v>
      </c>
      <c r="F200" s="13" t="s">
        <v>800</v>
      </c>
      <c r="G200" s="13" t="s">
        <v>801</v>
      </c>
      <c r="H200" s="13" t="s">
        <v>589</v>
      </c>
      <c r="I200" s="13" t="s">
        <v>530</v>
      </c>
    </row>
    <row r="201" spans="1:1199" s="4" customFormat="1" ht="119.1" customHeight="1">
      <c r="A201" s="13">
        <f t="shared" si="17"/>
        <v>180</v>
      </c>
      <c r="B201" s="14" t="s">
        <v>802</v>
      </c>
      <c r="C201" s="13" t="s">
        <v>798</v>
      </c>
      <c r="D201" s="13" t="s">
        <v>725</v>
      </c>
      <c r="E201" s="13" t="s">
        <v>803</v>
      </c>
      <c r="F201" s="13" t="s">
        <v>804</v>
      </c>
      <c r="G201" s="13" t="s">
        <v>805</v>
      </c>
      <c r="H201" s="13" t="s">
        <v>589</v>
      </c>
      <c r="I201" s="13" t="s">
        <v>530</v>
      </c>
    </row>
    <row r="202" spans="1:1199" s="4" customFormat="1" ht="117" customHeight="1">
      <c r="A202" s="13">
        <f t="shared" si="17"/>
        <v>181</v>
      </c>
      <c r="B202" s="14" t="s">
        <v>806</v>
      </c>
      <c r="C202" s="13" t="s">
        <v>798</v>
      </c>
      <c r="D202" s="13" t="s">
        <v>725</v>
      </c>
      <c r="E202" s="13" t="s">
        <v>807</v>
      </c>
      <c r="F202" s="13" t="s">
        <v>808</v>
      </c>
      <c r="G202" s="13" t="s">
        <v>809</v>
      </c>
      <c r="H202" s="13" t="s">
        <v>589</v>
      </c>
      <c r="I202" s="13" t="s">
        <v>530</v>
      </c>
    </row>
    <row r="203" spans="1:1199" s="2" customFormat="1" ht="24.95" customHeight="1">
      <c r="A203" s="21" t="s">
        <v>810</v>
      </c>
      <c r="B203" s="21"/>
      <c r="C203" s="21"/>
      <c r="D203" s="21"/>
      <c r="E203" s="21"/>
      <c r="F203" s="21"/>
      <c r="G203" s="21"/>
      <c r="H203" s="21"/>
      <c r="I203" s="21"/>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c r="IV203" s="17"/>
      <c r="IW203" s="17"/>
      <c r="IX203" s="17"/>
      <c r="IY203" s="17"/>
      <c r="IZ203" s="17"/>
      <c r="JA203" s="17"/>
      <c r="JB203" s="17"/>
      <c r="JC203" s="17"/>
      <c r="JD203" s="17"/>
      <c r="JE203" s="17"/>
      <c r="JF203" s="17"/>
      <c r="JG203" s="17"/>
      <c r="JH203" s="17"/>
      <c r="JI203" s="17"/>
      <c r="JJ203" s="17"/>
      <c r="JK203" s="17"/>
      <c r="JL203" s="17"/>
      <c r="JM203" s="17"/>
      <c r="JN203" s="17"/>
      <c r="JO203" s="17"/>
      <c r="JP203" s="17"/>
      <c r="JQ203" s="17"/>
      <c r="JR203" s="17"/>
      <c r="JS203" s="17"/>
      <c r="JT203" s="17"/>
      <c r="JU203" s="17"/>
      <c r="JV203" s="17"/>
      <c r="JW203" s="17"/>
      <c r="JX203" s="17"/>
      <c r="JY203" s="17"/>
      <c r="JZ203" s="17"/>
      <c r="KA203" s="17"/>
      <c r="KB203" s="17"/>
      <c r="KC203" s="17"/>
      <c r="KD203" s="17"/>
      <c r="KE203" s="17"/>
      <c r="KF203" s="17"/>
      <c r="KG203" s="17"/>
      <c r="KH203" s="17"/>
      <c r="KI203" s="17"/>
      <c r="KJ203" s="17"/>
      <c r="KK203" s="17"/>
      <c r="KL203" s="17"/>
      <c r="KM203" s="17"/>
      <c r="KN203" s="17"/>
      <c r="KO203" s="17"/>
      <c r="KP203" s="17"/>
      <c r="KQ203" s="17"/>
      <c r="KR203" s="17"/>
      <c r="KS203" s="17"/>
      <c r="KT203" s="17"/>
      <c r="KU203" s="17"/>
      <c r="KV203" s="17"/>
      <c r="KW203" s="17"/>
      <c r="KX203" s="17"/>
      <c r="KY203" s="17"/>
      <c r="KZ203" s="17"/>
      <c r="LA203" s="17"/>
      <c r="LB203" s="17"/>
      <c r="LC203" s="17"/>
      <c r="LD203" s="17"/>
      <c r="LE203" s="17"/>
      <c r="LF203" s="17"/>
      <c r="LG203" s="17"/>
      <c r="LH203" s="17"/>
      <c r="LI203" s="17"/>
      <c r="LJ203" s="17"/>
      <c r="LK203" s="17"/>
      <c r="LL203" s="17"/>
      <c r="LM203" s="17"/>
      <c r="LN203" s="17"/>
      <c r="LO203" s="17"/>
      <c r="LP203" s="17"/>
      <c r="LQ203" s="17"/>
      <c r="LR203" s="17"/>
      <c r="LS203" s="17"/>
      <c r="LT203" s="17"/>
      <c r="LU203" s="17"/>
      <c r="LV203" s="17"/>
      <c r="LW203" s="17"/>
      <c r="LX203" s="17"/>
      <c r="LY203" s="17"/>
      <c r="LZ203" s="17"/>
      <c r="MA203" s="17"/>
      <c r="MB203" s="17"/>
      <c r="MC203" s="17"/>
      <c r="MD203" s="17"/>
      <c r="ME203" s="17"/>
      <c r="MF203" s="17"/>
      <c r="MG203" s="17"/>
      <c r="MH203" s="17"/>
      <c r="MI203" s="17"/>
      <c r="MJ203" s="17"/>
      <c r="MK203" s="17"/>
      <c r="ML203" s="17"/>
      <c r="MM203" s="17"/>
      <c r="MN203" s="17"/>
      <c r="MO203" s="17"/>
      <c r="MP203" s="17"/>
      <c r="MQ203" s="17"/>
      <c r="MR203" s="17"/>
      <c r="MS203" s="17"/>
      <c r="MT203" s="17"/>
      <c r="MU203" s="17"/>
      <c r="MV203" s="17"/>
      <c r="MW203" s="17"/>
      <c r="MX203" s="17"/>
      <c r="MY203" s="17"/>
      <c r="MZ203" s="17"/>
      <c r="NA203" s="17"/>
      <c r="NB203" s="17"/>
      <c r="NC203" s="17"/>
      <c r="ND203" s="17"/>
      <c r="NE203" s="17"/>
      <c r="NF203" s="17"/>
      <c r="NG203" s="17"/>
      <c r="NH203" s="17"/>
      <c r="NI203" s="17"/>
      <c r="NJ203" s="17"/>
      <c r="NK203" s="17"/>
      <c r="NL203" s="17"/>
      <c r="NM203" s="17"/>
      <c r="NN203" s="17"/>
      <c r="NO203" s="17"/>
      <c r="NP203" s="17"/>
      <c r="NQ203" s="17"/>
      <c r="NR203" s="17"/>
      <c r="NS203" s="17"/>
      <c r="NT203" s="17"/>
      <c r="NU203" s="17"/>
      <c r="NV203" s="17"/>
      <c r="NW203" s="17"/>
      <c r="NX203" s="17"/>
      <c r="NY203" s="17"/>
      <c r="NZ203" s="17"/>
      <c r="OA203" s="17"/>
      <c r="OB203" s="17"/>
      <c r="OC203" s="17"/>
      <c r="OD203" s="17"/>
      <c r="OE203" s="17"/>
      <c r="OF203" s="17"/>
      <c r="OG203" s="17"/>
      <c r="OH203" s="17"/>
      <c r="OI203" s="17"/>
      <c r="OJ203" s="17"/>
      <c r="OK203" s="17"/>
      <c r="OL203" s="17"/>
      <c r="OM203" s="17"/>
      <c r="ON203" s="17"/>
      <c r="OO203" s="17"/>
      <c r="OP203" s="17"/>
      <c r="OQ203" s="17"/>
      <c r="OR203" s="17"/>
      <c r="OS203" s="17"/>
      <c r="OT203" s="17"/>
      <c r="OU203" s="17"/>
      <c r="OV203" s="17"/>
      <c r="OW203" s="17"/>
      <c r="OX203" s="17"/>
      <c r="OY203" s="17"/>
      <c r="OZ203" s="17"/>
      <c r="PA203" s="17"/>
      <c r="PB203" s="17"/>
      <c r="PC203" s="17"/>
      <c r="PD203" s="17"/>
      <c r="PE203" s="17"/>
      <c r="PF203" s="17"/>
      <c r="PG203" s="17"/>
      <c r="PH203" s="17"/>
      <c r="PI203" s="17"/>
      <c r="PJ203" s="17"/>
      <c r="PK203" s="17"/>
      <c r="PL203" s="17"/>
      <c r="PM203" s="17"/>
      <c r="PN203" s="17"/>
      <c r="PO203" s="17"/>
      <c r="PP203" s="17"/>
      <c r="PQ203" s="17"/>
      <c r="PR203" s="17"/>
      <c r="PS203" s="17"/>
      <c r="PT203" s="17"/>
      <c r="PU203" s="17"/>
      <c r="PV203" s="17"/>
      <c r="PW203" s="17"/>
      <c r="PX203" s="17"/>
      <c r="PY203" s="17"/>
      <c r="PZ203" s="17"/>
      <c r="QA203" s="17"/>
      <c r="QB203" s="17"/>
      <c r="QC203" s="17"/>
      <c r="QD203" s="17"/>
      <c r="QE203" s="17"/>
      <c r="QF203" s="17"/>
      <c r="QG203" s="17"/>
      <c r="QH203" s="17"/>
      <c r="QI203" s="17"/>
      <c r="QJ203" s="17"/>
      <c r="QK203" s="17"/>
      <c r="QL203" s="17"/>
      <c r="QM203" s="17"/>
      <c r="QN203" s="17"/>
      <c r="QO203" s="17"/>
      <c r="QP203" s="17"/>
      <c r="QQ203" s="17"/>
      <c r="QR203" s="17"/>
      <c r="QS203" s="17"/>
      <c r="QT203" s="17"/>
      <c r="QU203" s="17"/>
      <c r="QV203" s="17"/>
      <c r="QW203" s="17"/>
      <c r="QX203" s="17"/>
      <c r="QY203" s="17"/>
      <c r="QZ203" s="17"/>
      <c r="RA203" s="17"/>
      <c r="RB203" s="17"/>
      <c r="RC203" s="17"/>
      <c r="RD203" s="17"/>
      <c r="RE203" s="17"/>
      <c r="RF203" s="17"/>
      <c r="RG203" s="17"/>
      <c r="RH203" s="17"/>
      <c r="RI203" s="17"/>
      <c r="RJ203" s="17"/>
      <c r="RK203" s="17"/>
      <c r="RL203" s="17"/>
      <c r="RM203" s="17"/>
      <c r="RN203" s="17"/>
      <c r="RO203" s="17"/>
      <c r="RP203" s="17"/>
      <c r="RQ203" s="17"/>
      <c r="RR203" s="17"/>
      <c r="RS203" s="17"/>
      <c r="RT203" s="17"/>
      <c r="RU203" s="17"/>
      <c r="RV203" s="17"/>
      <c r="RW203" s="17"/>
      <c r="RX203" s="17"/>
      <c r="RY203" s="17"/>
      <c r="RZ203" s="17"/>
      <c r="SA203" s="17"/>
      <c r="SB203" s="17"/>
      <c r="SC203" s="17"/>
      <c r="SD203" s="17"/>
      <c r="SE203" s="17"/>
      <c r="SF203" s="17"/>
      <c r="SG203" s="17"/>
      <c r="SH203" s="17"/>
      <c r="SI203" s="17"/>
      <c r="SJ203" s="17"/>
      <c r="SK203" s="17"/>
      <c r="SL203" s="17"/>
      <c r="SM203" s="17"/>
      <c r="SN203" s="17"/>
      <c r="SO203" s="17"/>
      <c r="SP203" s="17"/>
      <c r="SQ203" s="17"/>
      <c r="SR203" s="17"/>
      <c r="SS203" s="17"/>
      <c r="ST203" s="17"/>
      <c r="SU203" s="17"/>
      <c r="SV203" s="17"/>
      <c r="SW203" s="17"/>
      <c r="SX203" s="17"/>
      <c r="SY203" s="17"/>
      <c r="SZ203" s="17"/>
      <c r="TA203" s="17"/>
      <c r="TB203" s="17"/>
      <c r="TC203" s="17"/>
      <c r="TD203" s="17"/>
      <c r="TE203" s="17"/>
      <c r="TF203" s="17"/>
      <c r="TG203" s="17"/>
      <c r="TH203" s="17"/>
      <c r="TI203" s="17"/>
      <c r="TJ203" s="17"/>
      <c r="TK203" s="17"/>
      <c r="TL203" s="17"/>
      <c r="TM203" s="17"/>
      <c r="TN203" s="17"/>
      <c r="TO203" s="17"/>
      <c r="TP203" s="17"/>
      <c r="TQ203" s="17"/>
      <c r="TR203" s="17"/>
      <c r="TS203" s="17"/>
      <c r="TT203" s="17"/>
      <c r="TU203" s="17"/>
      <c r="TV203" s="17"/>
      <c r="TW203" s="17"/>
      <c r="TX203" s="17"/>
      <c r="TY203" s="17"/>
      <c r="TZ203" s="17"/>
      <c r="UA203" s="17"/>
      <c r="UB203" s="17"/>
      <c r="UC203" s="17"/>
      <c r="UD203" s="17"/>
      <c r="UE203" s="17"/>
      <c r="UF203" s="17"/>
      <c r="UG203" s="17"/>
      <c r="UH203" s="17"/>
      <c r="UI203" s="17"/>
      <c r="UJ203" s="17"/>
      <c r="UK203" s="17"/>
      <c r="UL203" s="17"/>
      <c r="UM203" s="17"/>
      <c r="UN203" s="17"/>
      <c r="UO203" s="17"/>
      <c r="UP203" s="17"/>
      <c r="UQ203" s="17"/>
      <c r="UR203" s="17"/>
      <c r="US203" s="17"/>
      <c r="UT203" s="17"/>
      <c r="UU203" s="17"/>
      <c r="UV203" s="17"/>
      <c r="UW203" s="17"/>
      <c r="UX203" s="17"/>
      <c r="UY203" s="17"/>
      <c r="UZ203" s="17"/>
      <c r="VA203" s="17"/>
      <c r="VB203" s="17"/>
      <c r="VC203" s="17"/>
      <c r="VD203" s="17"/>
      <c r="VE203" s="17"/>
      <c r="VF203" s="17"/>
      <c r="VG203" s="17"/>
      <c r="VH203" s="17"/>
      <c r="VI203" s="17"/>
      <c r="VJ203" s="17"/>
      <c r="VK203" s="17"/>
      <c r="VL203" s="17"/>
      <c r="VM203" s="17"/>
      <c r="VN203" s="17"/>
      <c r="VO203" s="17"/>
      <c r="VP203" s="17"/>
      <c r="VQ203" s="17"/>
      <c r="VR203" s="17"/>
      <c r="VS203" s="17"/>
      <c r="VT203" s="17"/>
      <c r="VU203" s="17"/>
      <c r="VV203" s="17"/>
      <c r="VW203" s="17"/>
      <c r="VX203" s="17"/>
      <c r="VY203" s="17"/>
      <c r="VZ203" s="17"/>
      <c r="WA203" s="17"/>
      <c r="WB203" s="17"/>
      <c r="WC203" s="17"/>
      <c r="WD203" s="17"/>
      <c r="WE203" s="17"/>
      <c r="WF203" s="17"/>
      <c r="WG203" s="17"/>
      <c r="WH203" s="17"/>
      <c r="WI203" s="17"/>
      <c r="WJ203" s="17"/>
      <c r="WK203" s="17"/>
      <c r="WL203" s="17"/>
      <c r="WM203" s="17"/>
      <c r="WN203" s="17"/>
      <c r="WO203" s="17"/>
      <c r="WP203" s="17"/>
      <c r="WQ203" s="17"/>
      <c r="WR203" s="17"/>
      <c r="WS203" s="17"/>
      <c r="WT203" s="17"/>
      <c r="WU203" s="17"/>
      <c r="WV203" s="17"/>
      <c r="WW203" s="17"/>
      <c r="WX203" s="17"/>
      <c r="WY203" s="17"/>
      <c r="WZ203" s="17"/>
      <c r="XA203" s="17"/>
      <c r="XB203" s="17"/>
      <c r="XC203" s="17"/>
      <c r="XD203" s="17"/>
      <c r="XE203" s="17"/>
      <c r="XF203" s="17"/>
      <c r="XG203" s="17"/>
      <c r="XH203" s="17"/>
      <c r="XI203" s="17"/>
      <c r="XJ203" s="17"/>
      <c r="XK203" s="17"/>
      <c r="XL203" s="17"/>
      <c r="XM203" s="17"/>
      <c r="XN203" s="17"/>
      <c r="XO203" s="17"/>
      <c r="XP203" s="17"/>
      <c r="XQ203" s="17"/>
      <c r="XR203" s="17"/>
      <c r="XS203" s="17"/>
      <c r="XT203" s="17"/>
      <c r="XU203" s="17"/>
      <c r="XV203" s="17"/>
      <c r="XW203" s="17"/>
      <c r="XX203" s="17"/>
      <c r="XY203" s="17"/>
      <c r="XZ203" s="17"/>
      <c r="YA203" s="17"/>
      <c r="YB203" s="17"/>
      <c r="YC203" s="17"/>
      <c r="YD203" s="17"/>
      <c r="YE203" s="17"/>
      <c r="YF203" s="17"/>
      <c r="YG203" s="17"/>
      <c r="YH203" s="17"/>
      <c r="YI203" s="17"/>
      <c r="YJ203" s="17"/>
      <c r="YK203" s="17"/>
      <c r="YL203" s="17"/>
      <c r="YM203" s="17"/>
      <c r="YN203" s="17"/>
      <c r="YO203" s="17"/>
      <c r="YP203" s="17"/>
      <c r="YQ203" s="17"/>
      <c r="YR203" s="17"/>
      <c r="YS203" s="17"/>
      <c r="YT203" s="17"/>
      <c r="YU203" s="17"/>
      <c r="YV203" s="17"/>
      <c r="YW203" s="17"/>
      <c r="YX203" s="17"/>
      <c r="YY203" s="17"/>
      <c r="YZ203" s="17"/>
      <c r="ZA203" s="17"/>
      <c r="ZB203" s="17"/>
      <c r="ZC203" s="17"/>
      <c r="ZD203" s="17"/>
      <c r="ZE203" s="17"/>
      <c r="ZF203" s="17"/>
      <c r="ZG203" s="17"/>
      <c r="ZH203" s="17"/>
      <c r="ZI203" s="17"/>
      <c r="ZJ203" s="17"/>
      <c r="ZK203" s="17"/>
      <c r="ZL203" s="17"/>
      <c r="ZM203" s="17"/>
      <c r="ZN203" s="17"/>
      <c r="ZO203" s="17"/>
      <c r="ZP203" s="17"/>
      <c r="ZQ203" s="17"/>
      <c r="ZR203" s="17"/>
      <c r="ZS203" s="17"/>
      <c r="ZT203" s="17"/>
      <c r="ZU203" s="17"/>
      <c r="ZV203" s="17"/>
      <c r="ZW203" s="17"/>
      <c r="ZX203" s="17"/>
      <c r="ZY203" s="17"/>
      <c r="ZZ203" s="17"/>
      <c r="AAA203" s="17"/>
      <c r="AAB203" s="17"/>
      <c r="AAC203" s="17"/>
      <c r="AAD203" s="17"/>
      <c r="AAE203" s="17"/>
      <c r="AAF203" s="17"/>
      <c r="AAG203" s="17"/>
      <c r="AAH203" s="17"/>
      <c r="AAI203" s="17"/>
      <c r="AAJ203" s="17"/>
      <c r="AAK203" s="17"/>
      <c r="AAL203" s="17"/>
      <c r="AAM203" s="17"/>
      <c r="AAN203" s="17"/>
      <c r="AAO203" s="17"/>
      <c r="AAP203" s="17"/>
      <c r="AAQ203" s="17"/>
      <c r="AAR203" s="17"/>
      <c r="AAS203" s="17"/>
      <c r="AAT203" s="17"/>
      <c r="AAU203" s="17"/>
      <c r="AAV203" s="17"/>
      <c r="AAW203" s="17"/>
      <c r="AAX203" s="17"/>
      <c r="AAY203" s="17"/>
      <c r="AAZ203" s="17"/>
      <c r="ABA203" s="17"/>
      <c r="ABB203" s="17"/>
      <c r="ABC203" s="17"/>
      <c r="ABD203" s="17"/>
      <c r="ABE203" s="17"/>
      <c r="ABF203" s="17"/>
      <c r="ABG203" s="17"/>
      <c r="ABH203" s="17"/>
      <c r="ABI203" s="17"/>
      <c r="ABJ203" s="17"/>
      <c r="ABK203" s="17"/>
      <c r="ABL203" s="17"/>
      <c r="ABM203" s="17"/>
      <c r="ABN203" s="17"/>
      <c r="ABO203" s="17"/>
      <c r="ABP203" s="17"/>
      <c r="ABQ203" s="17"/>
      <c r="ABR203" s="17"/>
      <c r="ABS203" s="17"/>
      <c r="ABT203" s="17"/>
      <c r="ABU203" s="17"/>
      <c r="ABV203" s="17"/>
      <c r="ABW203" s="17"/>
      <c r="ABX203" s="17"/>
      <c r="ABY203" s="17"/>
      <c r="ABZ203" s="17"/>
      <c r="ACA203" s="17"/>
      <c r="ACB203" s="17"/>
      <c r="ACC203" s="17"/>
      <c r="ACD203" s="17"/>
      <c r="ACE203" s="17"/>
      <c r="ACF203" s="17"/>
      <c r="ACG203" s="17"/>
      <c r="ACH203" s="17"/>
      <c r="ACI203" s="17"/>
      <c r="ACJ203" s="17"/>
      <c r="ACK203" s="17"/>
      <c r="ACL203" s="17"/>
      <c r="ACM203" s="17"/>
      <c r="ACN203" s="17"/>
      <c r="ACO203" s="17"/>
      <c r="ACP203" s="17"/>
      <c r="ACQ203" s="17"/>
      <c r="ACR203" s="17"/>
      <c r="ACS203" s="17"/>
      <c r="ACT203" s="17"/>
      <c r="ACU203" s="17"/>
      <c r="ACV203" s="17"/>
      <c r="ACW203" s="17"/>
      <c r="ACX203" s="17"/>
      <c r="ACY203" s="17"/>
      <c r="ACZ203" s="17"/>
      <c r="ADA203" s="17"/>
      <c r="ADB203" s="17"/>
      <c r="ADC203" s="17"/>
      <c r="ADD203" s="17"/>
      <c r="ADE203" s="17"/>
      <c r="ADF203" s="17"/>
      <c r="ADG203" s="17"/>
      <c r="ADH203" s="17"/>
      <c r="ADI203" s="17"/>
      <c r="ADJ203" s="17"/>
      <c r="ADK203" s="17"/>
      <c r="ADL203" s="17"/>
      <c r="ADM203" s="17"/>
      <c r="ADN203" s="17"/>
      <c r="ADO203" s="17"/>
      <c r="ADP203" s="17"/>
      <c r="ADQ203" s="17"/>
      <c r="ADR203" s="17"/>
      <c r="ADS203" s="17"/>
      <c r="ADT203" s="17"/>
      <c r="ADU203" s="17"/>
      <c r="ADV203" s="17"/>
      <c r="ADW203" s="17"/>
      <c r="ADX203" s="17"/>
      <c r="ADY203" s="17"/>
      <c r="ADZ203" s="17"/>
      <c r="AEA203" s="17"/>
      <c r="AEB203" s="17"/>
      <c r="AEC203" s="17"/>
      <c r="AED203" s="17"/>
      <c r="AEE203" s="17"/>
      <c r="AEF203" s="17"/>
      <c r="AEG203" s="17"/>
      <c r="AEH203" s="17"/>
      <c r="AEI203" s="17"/>
      <c r="AEJ203" s="17"/>
      <c r="AEK203" s="17"/>
      <c r="AEL203" s="17"/>
      <c r="AEM203" s="17"/>
      <c r="AEN203" s="17"/>
      <c r="AEO203" s="17"/>
      <c r="AEP203" s="17"/>
      <c r="AEQ203" s="17"/>
      <c r="AER203" s="17"/>
      <c r="AES203" s="17"/>
      <c r="AET203" s="17"/>
      <c r="AEU203" s="17"/>
      <c r="AEV203" s="17"/>
      <c r="AEW203" s="17"/>
      <c r="AEX203" s="17"/>
      <c r="AEY203" s="17"/>
      <c r="AEZ203" s="17"/>
      <c r="AFA203" s="17"/>
      <c r="AFB203" s="17"/>
      <c r="AFC203" s="17"/>
      <c r="AFD203" s="17"/>
      <c r="AFE203" s="17"/>
      <c r="AFF203" s="17"/>
      <c r="AFG203" s="17"/>
      <c r="AFH203" s="17"/>
      <c r="AFI203" s="17"/>
      <c r="AFJ203" s="17"/>
      <c r="AFK203" s="17"/>
      <c r="AFL203" s="17"/>
      <c r="AFM203" s="17"/>
      <c r="AFN203" s="17"/>
      <c r="AFO203" s="17"/>
      <c r="AFP203" s="17"/>
      <c r="AFQ203" s="17"/>
      <c r="AFR203" s="17"/>
      <c r="AFS203" s="17"/>
      <c r="AFT203" s="17"/>
      <c r="AFU203" s="17"/>
      <c r="AFV203" s="17"/>
      <c r="AFW203" s="17"/>
      <c r="AFX203" s="17"/>
      <c r="AFY203" s="17"/>
      <c r="AFZ203" s="17"/>
      <c r="AGA203" s="17"/>
      <c r="AGB203" s="17"/>
      <c r="AGC203" s="17"/>
      <c r="AGD203" s="17"/>
      <c r="AGE203" s="17"/>
      <c r="AGF203" s="17"/>
      <c r="AGG203" s="17"/>
      <c r="AGH203" s="17"/>
      <c r="AGI203" s="17"/>
      <c r="AGJ203" s="17"/>
      <c r="AGK203" s="17"/>
      <c r="AGL203" s="17"/>
      <c r="AGM203" s="17"/>
      <c r="AGN203" s="17"/>
      <c r="AGO203" s="17"/>
      <c r="AGP203" s="17"/>
      <c r="AGQ203" s="17"/>
      <c r="AGR203" s="17"/>
      <c r="AGS203" s="17"/>
      <c r="AGT203" s="17"/>
      <c r="AGU203" s="17"/>
      <c r="AGV203" s="17"/>
      <c r="AGW203" s="17"/>
      <c r="AGX203" s="17"/>
      <c r="AGY203" s="17"/>
      <c r="AGZ203" s="17"/>
      <c r="AHA203" s="17"/>
      <c r="AHB203" s="17"/>
      <c r="AHC203" s="17"/>
      <c r="AHD203" s="17"/>
      <c r="AHE203" s="17"/>
      <c r="AHF203" s="17"/>
      <c r="AHG203" s="17"/>
      <c r="AHH203" s="17"/>
      <c r="AHI203" s="17"/>
      <c r="AHJ203" s="17"/>
      <c r="AHK203" s="17"/>
      <c r="AHL203" s="17"/>
      <c r="AHM203" s="17"/>
      <c r="AHN203" s="17"/>
      <c r="AHO203" s="17"/>
      <c r="AHP203" s="17"/>
      <c r="AHQ203" s="17"/>
      <c r="AHR203" s="17"/>
      <c r="AHS203" s="17"/>
      <c r="AHT203" s="17"/>
      <c r="AHU203" s="17"/>
      <c r="AHV203" s="17"/>
      <c r="AHW203" s="17"/>
      <c r="AHX203" s="17"/>
      <c r="AHY203" s="17"/>
      <c r="AHZ203" s="17"/>
      <c r="AIA203" s="17"/>
      <c r="AIB203" s="17"/>
      <c r="AIC203" s="17"/>
      <c r="AID203" s="17"/>
      <c r="AIE203" s="17"/>
      <c r="AIF203" s="17"/>
      <c r="AIG203" s="17"/>
      <c r="AIH203" s="17"/>
      <c r="AII203" s="17"/>
      <c r="AIJ203" s="17"/>
      <c r="AIK203" s="17"/>
      <c r="AIL203" s="17"/>
      <c r="AIM203" s="17"/>
      <c r="AIN203" s="17"/>
      <c r="AIO203" s="17"/>
      <c r="AIP203" s="17"/>
      <c r="AIQ203" s="17"/>
      <c r="AIR203" s="17"/>
      <c r="AIS203" s="17"/>
      <c r="AIT203" s="17"/>
      <c r="AIU203" s="17"/>
      <c r="AIV203" s="17"/>
      <c r="AIW203" s="17"/>
      <c r="AIX203" s="17"/>
      <c r="AIY203" s="17"/>
      <c r="AIZ203" s="17"/>
      <c r="AJA203" s="17"/>
      <c r="AJB203" s="17"/>
      <c r="AJC203" s="17"/>
      <c r="AJD203" s="17"/>
      <c r="AJE203" s="17"/>
      <c r="AJF203" s="17"/>
      <c r="AJG203" s="17"/>
      <c r="AJH203" s="17"/>
      <c r="AJI203" s="17"/>
      <c r="AJJ203" s="17"/>
      <c r="AJK203" s="17"/>
      <c r="AJL203" s="17"/>
      <c r="AJM203" s="17"/>
      <c r="AJN203" s="17"/>
      <c r="AJO203" s="17"/>
      <c r="AJP203" s="17"/>
      <c r="AJQ203" s="17"/>
      <c r="AJR203" s="17"/>
      <c r="AJS203" s="17"/>
      <c r="AJT203" s="17"/>
      <c r="AJU203" s="17"/>
      <c r="AJV203" s="17"/>
      <c r="AJW203" s="17"/>
      <c r="AJX203" s="17"/>
      <c r="AJY203" s="17"/>
      <c r="AJZ203" s="17"/>
      <c r="AKA203" s="17"/>
      <c r="AKB203" s="17"/>
      <c r="AKC203" s="17"/>
      <c r="AKD203" s="17"/>
      <c r="AKE203" s="17"/>
      <c r="AKF203" s="17"/>
      <c r="AKG203" s="17"/>
      <c r="AKH203" s="17"/>
      <c r="AKI203" s="17"/>
      <c r="AKJ203" s="17"/>
      <c r="AKK203" s="17"/>
      <c r="AKL203" s="17"/>
      <c r="AKM203" s="17"/>
      <c r="AKN203" s="17"/>
      <c r="AKO203" s="17"/>
      <c r="AKP203" s="17"/>
      <c r="AKQ203" s="17"/>
      <c r="AKR203" s="17"/>
      <c r="AKS203" s="17"/>
      <c r="AKT203" s="17"/>
      <c r="AKU203" s="17"/>
      <c r="AKV203" s="17"/>
      <c r="AKW203" s="17"/>
      <c r="AKX203" s="17"/>
      <c r="AKY203" s="17"/>
      <c r="AKZ203" s="17"/>
      <c r="ALA203" s="17"/>
      <c r="ALB203" s="17"/>
      <c r="ALC203" s="17"/>
      <c r="ALD203" s="17"/>
      <c r="ALE203" s="17"/>
      <c r="ALF203" s="17"/>
      <c r="ALG203" s="17"/>
      <c r="ALH203" s="17"/>
      <c r="ALI203" s="17"/>
      <c r="ALJ203" s="17"/>
      <c r="ALK203" s="17"/>
      <c r="ALL203" s="17"/>
      <c r="ALM203" s="17"/>
      <c r="ALN203" s="17"/>
      <c r="ALO203" s="17"/>
      <c r="ALP203" s="17"/>
      <c r="ALQ203" s="17"/>
      <c r="ALR203" s="17"/>
      <c r="ALS203" s="17"/>
      <c r="ALT203" s="17"/>
      <c r="ALU203" s="17"/>
      <c r="ALV203" s="17"/>
      <c r="ALW203" s="17"/>
      <c r="ALX203" s="17"/>
      <c r="ALY203" s="17"/>
      <c r="ALZ203" s="17"/>
      <c r="AMA203" s="17"/>
      <c r="AMB203" s="17"/>
      <c r="AMC203" s="17"/>
      <c r="AMD203" s="17"/>
      <c r="AME203" s="17"/>
      <c r="AMF203" s="17"/>
      <c r="AMG203" s="17"/>
      <c r="AMH203" s="17"/>
      <c r="AMI203" s="17"/>
      <c r="AMJ203" s="17"/>
      <c r="AMK203" s="17"/>
      <c r="AML203" s="17"/>
      <c r="AMM203" s="17"/>
      <c r="AMN203" s="17"/>
      <c r="AMO203" s="17"/>
      <c r="AMP203" s="17"/>
      <c r="AMQ203" s="17"/>
      <c r="AMR203" s="17"/>
      <c r="AMS203" s="17"/>
      <c r="AMT203" s="17"/>
      <c r="AMU203" s="17"/>
      <c r="AMV203" s="17"/>
      <c r="AMW203" s="17"/>
      <c r="AMX203" s="17"/>
      <c r="AMY203" s="17"/>
      <c r="AMZ203" s="17"/>
      <c r="ANA203" s="17"/>
      <c r="ANB203" s="17"/>
      <c r="ANC203" s="17"/>
      <c r="AND203" s="17"/>
      <c r="ANE203" s="17"/>
      <c r="ANF203" s="17"/>
      <c r="ANG203" s="17"/>
      <c r="ANH203" s="17"/>
      <c r="ANI203" s="17"/>
      <c r="ANJ203" s="17"/>
      <c r="ANK203" s="17"/>
      <c r="ANL203" s="17"/>
      <c r="ANM203" s="17"/>
      <c r="ANN203" s="17"/>
      <c r="ANO203" s="17"/>
      <c r="ANP203" s="17"/>
      <c r="ANQ203" s="17"/>
      <c r="ANR203" s="17"/>
      <c r="ANS203" s="17"/>
      <c r="ANT203" s="17"/>
      <c r="ANU203" s="17"/>
      <c r="ANV203" s="17"/>
      <c r="ANW203" s="17"/>
      <c r="ANX203" s="17"/>
      <c r="ANY203" s="17"/>
      <c r="ANZ203" s="17"/>
      <c r="AOA203" s="17"/>
      <c r="AOB203" s="17"/>
      <c r="AOC203" s="17"/>
      <c r="AOD203" s="17"/>
      <c r="AOE203" s="17"/>
      <c r="AOF203" s="17"/>
      <c r="AOG203" s="17"/>
      <c r="AOH203" s="17"/>
      <c r="AOI203" s="17"/>
      <c r="AOJ203" s="17"/>
      <c r="AOK203" s="17"/>
      <c r="AOL203" s="17"/>
      <c r="AOM203" s="17"/>
      <c r="AON203" s="17"/>
      <c r="AOO203" s="17"/>
      <c r="AOP203" s="17"/>
      <c r="AOQ203" s="17"/>
      <c r="AOR203" s="17"/>
      <c r="AOS203" s="17"/>
      <c r="AOT203" s="17"/>
      <c r="AOU203" s="17"/>
      <c r="AOV203" s="17"/>
      <c r="AOW203" s="17"/>
      <c r="AOX203" s="17"/>
      <c r="AOY203" s="17"/>
      <c r="AOZ203" s="17"/>
      <c r="APA203" s="17"/>
      <c r="APB203" s="17"/>
      <c r="APC203" s="17"/>
      <c r="APD203" s="17"/>
      <c r="APE203" s="17"/>
      <c r="APF203" s="17"/>
      <c r="APG203" s="17"/>
      <c r="APH203" s="17"/>
      <c r="API203" s="17"/>
      <c r="APJ203" s="17"/>
      <c r="APK203" s="17"/>
      <c r="APL203" s="17"/>
      <c r="APM203" s="17"/>
      <c r="APN203" s="17"/>
      <c r="APO203" s="17"/>
      <c r="APP203" s="17"/>
      <c r="APQ203" s="17"/>
      <c r="APR203" s="17"/>
      <c r="APS203" s="17"/>
      <c r="APT203" s="17"/>
      <c r="APU203" s="17"/>
      <c r="APV203" s="17"/>
      <c r="APW203" s="17"/>
      <c r="APX203" s="17"/>
      <c r="APY203" s="17"/>
      <c r="APZ203" s="17"/>
      <c r="AQA203" s="17"/>
      <c r="AQB203" s="17"/>
      <c r="AQC203" s="17"/>
      <c r="AQD203" s="17"/>
      <c r="AQE203" s="17"/>
      <c r="AQF203" s="17"/>
      <c r="AQG203" s="17"/>
      <c r="AQH203" s="17"/>
      <c r="AQI203" s="17"/>
      <c r="AQJ203" s="17"/>
      <c r="AQK203" s="17"/>
      <c r="AQL203" s="17"/>
      <c r="AQM203" s="17"/>
      <c r="AQN203" s="17"/>
      <c r="AQO203" s="17"/>
      <c r="AQP203" s="17"/>
      <c r="AQQ203" s="17"/>
      <c r="AQR203" s="17"/>
      <c r="AQS203" s="17"/>
      <c r="AQT203" s="17"/>
      <c r="AQU203" s="17"/>
      <c r="AQV203" s="17"/>
      <c r="AQW203" s="17"/>
      <c r="AQX203" s="17"/>
      <c r="AQY203" s="17"/>
      <c r="AQZ203" s="17"/>
      <c r="ARA203" s="17"/>
      <c r="ARB203" s="17"/>
      <c r="ARC203" s="17"/>
      <c r="ARD203" s="17"/>
      <c r="ARE203" s="17"/>
      <c r="ARF203" s="17"/>
      <c r="ARG203" s="17"/>
      <c r="ARH203" s="17"/>
      <c r="ARI203" s="17"/>
      <c r="ARJ203" s="17"/>
      <c r="ARK203" s="17"/>
      <c r="ARL203" s="17"/>
      <c r="ARM203" s="17"/>
      <c r="ARN203" s="17"/>
      <c r="ARO203" s="17"/>
      <c r="ARP203" s="17"/>
      <c r="ARQ203" s="17"/>
      <c r="ARR203" s="17"/>
      <c r="ARS203" s="17"/>
      <c r="ART203" s="17"/>
      <c r="ARU203" s="17"/>
      <c r="ARV203" s="17"/>
      <c r="ARW203" s="17"/>
      <c r="ARX203" s="17"/>
      <c r="ARY203" s="17"/>
      <c r="ARZ203" s="17"/>
      <c r="ASA203" s="17"/>
      <c r="ASB203" s="17"/>
      <c r="ASC203" s="17"/>
      <c r="ASD203" s="17"/>
      <c r="ASE203" s="17"/>
      <c r="ASF203" s="17"/>
      <c r="ASG203" s="17"/>
      <c r="ASH203" s="17"/>
      <c r="ASI203" s="17"/>
      <c r="ASJ203" s="17"/>
      <c r="ASK203" s="17"/>
      <c r="ASL203" s="17"/>
      <c r="ASM203" s="17"/>
      <c r="ASN203" s="17"/>
      <c r="ASO203" s="17"/>
      <c r="ASP203" s="17"/>
      <c r="ASQ203" s="17"/>
      <c r="ASR203" s="17"/>
      <c r="ASS203" s="17"/>
      <c r="AST203" s="17"/>
      <c r="ASU203" s="17"/>
      <c r="ASV203" s="17"/>
      <c r="ASW203" s="17"/>
      <c r="ASX203" s="17"/>
      <c r="ASY203" s="17"/>
      <c r="ASZ203" s="17"/>
      <c r="ATA203" s="17"/>
      <c r="ATB203" s="17"/>
      <c r="ATC203" s="17"/>
    </row>
    <row r="204" spans="1:1199" s="4" customFormat="1" ht="54.95" customHeight="1">
      <c r="A204" s="13">
        <f>ROW()-22</f>
        <v>182</v>
      </c>
      <c r="B204" s="14" t="s">
        <v>811</v>
      </c>
      <c r="C204" s="13" t="s">
        <v>812</v>
      </c>
      <c r="D204" s="13" t="s">
        <v>813</v>
      </c>
      <c r="E204" s="13" t="s">
        <v>814</v>
      </c>
      <c r="F204" s="13" t="s">
        <v>815</v>
      </c>
      <c r="G204" s="13" t="s">
        <v>816</v>
      </c>
      <c r="H204" s="13" t="s">
        <v>90</v>
      </c>
      <c r="I204" s="13" t="s">
        <v>91</v>
      </c>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c r="JA204" s="5"/>
      <c r="JB204" s="5"/>
      <c r="JC204" s="5"/>
      <c r="JD204" s="5"/>
      <c r="JE204" s="5"/>
      <c r="JF204" s="5"/>
      <c r="JG204" s="5"/>
      <c r="JH204" s="5"/>
      <c r="JI204" s="5"/>
      <c r="JJ204" s="5"/>
      <c r="JK204" s="5"/>
      <c r="JL204" s="5"/>
      <c r="JM204" s="5"/>
      <c r="JN204" s="5"/>
      <c r="JO204" s="5"/>
      <c r="JP204" s="5"/>
      <c r="JQ204" s="5"/>
      <c r="JR204" s="5"/>
      <c r="JS204" s="5"/>
      <c r="JT204" s="5"/>
      <c r="JU204" s="5"/>
      <c r="JV204" s="5"/>
      <c r="JW204" s="5"/>
      <c r="JX204" s="5"/>
      <c r="JY204" s="5"/>
      <c r="JZ204" s="5"/>
      <c r="KA204" s="5"/>
      <c r="KB204" s="5"/>
      <c r="KC204" s="5"/>
      <c r="KD204" s="5"/>
      <c r="KE204" s="5"/>
      <c r="KF204" s="5"/>
      <c r="KG204" s="5"/>
      <c r="KH204" s="5"/>
      <c r="KI204" s="5"/>
      <c r="KJ204" s="5"/>
      <c r="KK204" s="5"/>
      <c r="KL204" s="5"/>
      <c r="KM204" s="5"/>
      <c r="KN204" s="5"/>
      <c r="KO204" s="5"/>
      <c r="KP204" s="5"/>
      <c r="KQ204" s="5"/>
      <c r="KR204" s="5"/>
      <c r="KS204" s="5"/>
      <c r="KT204" s="5"/>
      <c r="KU204" s="5"/>
      <c r="KV204" s="5"/>
      <c r="KW204" s="5"/>
      <c r="KX204" s="5"/>
      <c r="KY204" s="5"/>
      <c r="KZ204" s="5"/>
      <c r="LA204" s="5"/>
      <c r="LB204" s="5"/>
      <c r="LC204" s="5"/>
      <c r="LD204" s="5"/>
      <c r="LE204" s="5"/>
      <c r="LF204" s="5"/>
      <c r="LG204" s="5"/>
      <c r="LH204" s="5"/>
      <c r="LI204" s="5"/>
      <c r="LJ204" s="5"/>
      <c r="LK204" s="5"/>
      <c r="LL204" s="5"/>
      <c r="LM204" s="5"/>
      <c r="LN204" s="5"/>
      <c r="LO204" s="5"/>
      <c r="LP204" s="5"/>
      <c r="LQ204" s="5"/>
      <c r="LR204" s="5"/>
      <c r="LS204" s="5"/>
      <c r="LT204" s="5"/>
      <c r="LU204" s="5"/>
      <c r="LV204" s="5"/>
      <c r="LW204" s="5"/>
      <c r="LX204" s="5"/>
      <c r="LY204" s="5"/>
      <c r="LZ204" s="5"/>
      <c r="MA204" s="5"/>
      <c r="MB204" s="5"/>
      <c r="MC204" s="5"/>
      <c r="MD204" s="5"/>
      <c r="ME204" s="5"/>
      <c r="MF204" s="5"/>
      <c r="MG204" s="5"/>
      <c r="MH204" s="5"/>
      <c r="MI204" s="5"/>
      <c r="MJ204" s="5"/>
      <c r="MK204" s="5"/>
      <c r="ML204" s="5"/>
      <c r="MM204" s="5"/>
      <c r="MN204" s="5"/>
      <c r="MO204" s="5"/>
      <c r="MP204" s="5"/>
      <c r="MQ204" s="5"/>
      <c r="MR204" s="5"/>
      <c r="MS204" s="5"/>
      <c r="MT204" s="5"/>
      <c r="MU204" s="5"/>
      <c r="MV204" s="5"/>
      <c r="MW204" s="5"/>
      <c r="MX204" s="5"/>
      <c r="MY204" s="5"/>
      <c r="MZ204" s="5"/>
      <c r="NA204" s="5"/>
      <c r="NB204" s="5"/>
      <c r="NC204" s="5"/>
      <c r="ND204" s="5"/>
      <c r="NE204" s="5"/>
      <c r="NF204" s="5"/>
      <c r="NG204" s="5"/>
      <c r="NH204" s="5"/>
      <c r="NI204" s="5"/>
      <c r="NJ204" s="5"/>
      <c r="NK204" s="5"/>
      <c r="NL204" s="5"/>
      <c r="NM204" s="5"/>
      <c r="NN204" s="5"/>
      <c r="NO204" s="5"/>
      <c r="NP204" s="5"/>
      <c r="NQ204" s="5"/>
      <c r="NR204" s="5"/>
      <c r="NS204" s="5"/>
      <c r="NT204" s="5"/>
      <c r="NU204" s="5"/>
      <c r="NV204" s="5"/>
      <c r="NW204" s="5"/>
      <c r="NX204" s="5"/>
      <c r="NY204" s="5"/>
      <c r="NZ204" s="5"/>
      <c r="OA204" s="5"/>
      <c r="OB204" s="5"/>
      <c r="OC204" s="5"/>
      <c r="OD204" s="5"/>
      <c r="OE204" s="5"/>
      <c r="OF204" s="5"/>
      <c r="OG204" s="5"/>
      <c r="OH204" s="5"/>
      <c r="OI204" s="5"/>
      <c r="OJ204" s="5"/>
      <c r="OK204" s="5"/>
      <c r="OL204" s="5"/>
      <c r="OM204" s="5"/>
      <c r="ON204" s="5"/>
      <c r="OO204" s="5"/>
      <c r="OP204" s="5"/>
      <c r="OQ204" s="5"/>
      <c r="OR204" s="5"/>
      <c r="OS204" s="5"/>
      <c r="OT204" s="5"/>
      <c r="OU204" s="5"/>
      <c r="OV204" s="5"/>
      <c r="OW204" s="5"/>
      <c r="OX204" s="5"/>
      <c r="OY204" s="5"/>
      <c r="OZ204" s="5"/>
      <c r="PA204" s="5"/>
      <c r="PB204" s="5"/>
      <c r="PC204" s="5"/>
      <c r="PD204" s="5"/>
      <c r="PE204" s="5"/>
      <c r="PF204" s="5"/>
      <c r="PG204" s="5"/>
      <c r="PH204" s="5"/>
      <c r="PI204" s="5"/>
      <c r="PJ204" s="5"/>
      <c r="PK204" s="5"/>
      <c r="PL204" s="5"/>
      <c r="PM204" s="5"/>
      <c r="PN204" s="5"/>
      <c r="PO204" s="5"/>
      <c r="PP204" s="5"/>
      <c r="PQ204" s="5"/>
      <c r="PR204" s="5"/>
      <c r="PS204" s="5"/>
      <c r="PT204" s="5"/>
      <c r="PU204" s="5"/>
      <c r="PV204" s="5"/>
      <c r="PW204" s="5"/>
      <c r="PX204" s="5"/>
      <c r="PY204" s="5"/>
      <c r="PZ204" s="5"/>
      <c r="QA204" s="5"/>
      <c r="QB204" s="5"/>
      <c r="QC204" s="5"/>
      <c r="QD204" s="5"/>
      <c r="QE204" s="5"/>
      <c r="QF204" s="5"/>
      <c r="QG204" s="5"/>
      <c r="QH204" s="5"/>
      <c r="QI204" s="5"/>
      <c r="QJ204" s="5"/>
      <c r="QK204" s="5"/>
      <c r="QL204" s="5"/>
      <c r="QM204" s="5"/>
      <c r="QN204" s="5"/>
      <c r="QO204" s="5"/>
      <c r="QP204" s="5"/>
      <c r="QQ204" s="5"/>
      <c r="QR204" s="5"/>
      <c r="QS204" s="5"/>
      <c r="QT204" s="5"/>
      <c r="QU204" s="5"/>
      <c r="QV204" s="5"/>
      <c r="QW204" s="5"/>
      <c r="QX204" s="5"/>
      <c r="QY204" s="5"/>
      <c r="QZ204" s="5"/>
      <c r="RA204" s="5"/>
      <c r="RB204" s="5"/>
      <c r="RC204" s="5"/>
      <c r="RD204" s="5"/>
      <c r="RE204" s="5"/>
      <c r="RF204" s="5"/>
      <c r="RG204" s="5"/>
      <c r="RH204" s="5"/>
      <c r="RI204" s="5"/>
      <c r="RJ204" s="5"/>
      <c r="RK204" s="5"/>
      <c r="RL204" s="5"/>
      <c r="RM204" s="5"/>
      <c r="RN204" s="5"/>
      <c r="RO204" s="5"/>
      <c r="RP204" s="5"/>
      <c r="RQ204" s="5"/>
      <c r="RR204" s="5"/>
      <c r="RS204" s="5"/>
      <c r="RT204" s="5"/>
      <c r="RU204" s="5"/>
      <c r="RV204" s="5"/>
      <c r="RW204" s="5"/>
      <c r="RX204" s="5"/>
      <c r="RY204" s="5"/>
      <c r="RZ204" s="5"/>
      <c r="SA204" s="5"/>
      <c r="SB204" s="5"/>
      <c r="SC204" s="5"/>
      <c r="SD204" s="5"/>
      <c r="SE204" s="5"/>
      <c r="SF204" s="5"/>
      <c r="SG204" s="5"/>
      <c r="SH204" s="5"/>
      <c r="SI204" s="5"/>
      <c r="SJ204" s="5"/>
      <c r="SK204" s="5"/>
      <c r="SL204" s="5"/>
      <c r="SM204" s="5"/>
      <c r="SN204" s="5"/>
      <c r="SO204" s="5"/>
      <c r="SP204" s="5"/>
      <c r="SQ204" s="5"/>
      <c r="SR204" s="5"/>
      <c r="SS204" s="5"/>
      <c r="ST204" s="5"/>
      <c r="SU204" s="5"/>
      <c r="SV204" s="5"/>
      <c r="SW204" s="5"/>
      <c r="SX204" s="5"/>
      <c r="SY204" s="5"/>
      <c r="SZ204" s="5"/>
      <c r="TA204" s="5"/>
      <c r="TB204" s="5"/>
      <c r="TC204" s="5"/>
      <c r="TD204" s="5"/>
      <c r="TE204" s="5"/>
      <c r="TF204" s="5"/>
      <c r="TG204" s="5"/>
      <c r="TH204" s="5"/>
      <c r="TI204" s="5"/>
      <c r="TJ204" s="5"/>
      <c r="TK204" s="5"/>
      <c r="TL204" s="5"/>
      <c r="TM204" s="5"/>
      <c r="TN204" s="5"/>
      <c r="TO204" s="5"/>
      <c r="TP204" s="5"/>
      <c r="TQ204" s="5"/>
      <c r="TR204" s="5"/>
      <c r="TS204" s="5"/>
      <c r="TT204" s="5"/>
      <c r="TU204" s="5"/>
      <c r="TV204" s="5"/>
      <c r="TW204" s="5"/>
      <c r="TX204" s="5"/>
      <c r="TY204" s="5"/>
      <c r="TZ204" s="5"/>
      <c r="UA204" s="5"/>
      <c r="UB204" s="5"/>
      <c r="UC204" s="5"/>
      <c r="UD204" s="5"/>
      <c r="UE204" s="5"/>
      <c r="UF204" s="5"/>
      <c r="UG204" s="5"/>
      <c r="UH204" s="5"/>
      <c r="UI204" s="5"/>
      <c r="UJ204" s="5"/>
      <c r="UK204" s="5"/>
      <c r="UL204" s="5"/>
      <c r="UM204" s="5"/>
      <c r="UN204" s="5"/>
      <c r="UO204" s="5"/>
      <c r="UP204" s="5"/>
      <c r="UQ204" s="5"/>
      <c r="UR204" s="5"/>
      <c r="US204" s="5"/>
      <c r="UT204" s="5"/>
      <c r="UU204" s="5"/>
      <c r="UV204" s="5"/>
      <c r="UW204" s="5"/>
      <c r="UX204" s="5"/>
      <c r="UY204" s="5"/>
      <c r="UZ204" s="5"/>
      <c r="VA204" s="5"/>
      <c r="VB204" s="5"/>
      <c r="VC204" s="5"/>
      <c r="VD204" s="5"/>
      <c r="VE204" s="5"/>
      <c r="VF204" s="5"/>
      <c r="VG204" s="5"/>
      <c r="VH204" s="5"/>
      <c r="VI204" s="5"/>
      <c r="VJ204" s="5"/>
      <c r="VK204" s="5"/>
      <c r="VL204" s="5"/>
      <c r="VM204" s="5"/>
      <c r="VN204" s="5"/>
      <c r="VO204" s="5"/>
      <c r="VP204" s="5"/>
      <c r="VQ204" s="5"/>
      <c r="VR204" s="5"/>
      <c r="VS204" s="5"/>
      <c r="VT204" s="5"/>
      <c r="VU204" s="5"/>
      <c r="VV204" s="5"/>
      <c r="VW204" s="5"/>
      <c r="VX204" s="5"/>
      <c r="VY204" s="5"/>
      <c r="VZ204" s="5"/>
      <c r="WA204" s="5"/>
      <c r="WB204" s="5"/>
      <c r="WC204" s="5"/>
      <c r="WD204" s="5"/>
      <c r="WE204" s="5"/>
      <c r="WF204" s="5"/>
      <c r="WG204" s="5"/>
      <c r="WH204" s="5"/>
      <c r="WI204" s="5"/>
      <c r="WJ204" s="5"/>
      <c r="WK204" s="5"/>
      <c r="WL204" s="5"/>
      <c r="WM204" s="5"/>
      <c r="WN204" s="5"/>
      <c r="WO204" s="5"/>
      <c r="WP204" s="5"/>
      <c r="WQ204" s="5"/>
      <c r="WR204" s="5"/>
      <c r="WS204" s="5"/>
      <c r="WT204" s="5"/>
      <c r="WU204" s="5"/>
      <c r="WV204" s="5"/>
      <c r="WW204" s="5"/>
      <c r="WX204" s="5"/>
      <c r="WY204" s="5"/>
      <c r="WZ204" s="5"/>
      <c r="XA204" s="5"/>
      <c r="XB204" s="5"/>
      <c r="XC204" s="5"/>
      <c r="XD204" s="5"/>
      <c r="XE204" s="5"/>
      <c r="XF204" s="5"/>
      <c r="XG204" s="5"/>
      <c r="XH204" s="5"/>
      <c r="XI204" s="5"/>
      <c r="XJ204" s="5"/>
      <c r="XK204" s="5"/>
      <c r="XL204" s="5"/>
      <c r="XM204" s="5"/>
      <c r="XN204" s="5"/>
      <c r="XO204" s="5"/>
      <c r="XP204" s="5"/>
      <c r="XQ204" s="5"/>
      <c r="XR204" s="5"/>
      <c r="XS204" s="5"/>
      <c r="XT204" s="5"/>
      <c r="XU204" s="5"/>
      <c r="XV204" s="5"/>
      <c r="XW204" s="5"/>
      <c r="XX204" s="5"/>
      <c r="XY204" s="5"/>
      <c r="XZ204" s="5"/>
      <c r="YA204" s="5"/>
      <c r="YB204" s="5"/>
      <c r="YC204" s="5"/>
      <c r="YD204" s="5"/>
      <c r="YE204" s="5"/>
      <c r="YF204" s="5"/>
      <c r="YG204" s="5"/>
      <c r="YH204" s="5"/>
      <c r="YI204" s="5"/>
      <c r="YJ204" s="5"/>
      <c r="YK204" s="5"/>
      <c r="YL204" s="5"/>
      <c r="YM204" s="5"/>
      <c r="YN204" s="5"/>
      <c r="YO204" s="5"/>
      <c r="YP204" s="5"/>
      <c r="YQ204" s="5"/>
      <c r="YR204" s="5"/>
      <c r="YS204" s="5"/>
      <c r="YT204" s="5"/>
      <c r="YU204" s="5"/>
      <c r="YV204" s="5"/>
      <c r="YW204" s="5"/>
      <c r="YX204" s="5"/>
      <c r="YY204" s="5"/>
      <c r="YZ204" s="5"/>
      <c r="ZA204" s="5"/>
      <c r="ZB204" s="5"/>
      <c r="ZC204" s="5"/>
      <c r="ZD204" s="5"/>
      <c r="ZE204" s="5"/>
      <c r="ZF204" s="5"/>
      <c r="ZG204" s="5"/>
      <c r="ZH204" s="5"/>
      <c r="ZI204" s="5"/>
      <c r="ZJ204" s="5"/>
      <c r="ZK204" s="5"/>
      <c r="ZL204" s="5"/>
      <c r="ZM204" s="5"/>
      <c r="ZN204" s="5"/>
      <c r="ZO204" s="5"/>
      <c r="ZP204" s="5"/>
      <c r="ZQ204" s="5"/>
      <c r="ZR204" s="5"/>
      <c r="ZS204" s="5"/>
      <c r="ZT204" s="5"/>
      <c r="ZU204" s="5"/>
      <c r="ZV204" s="5"/>
      <c r="ZW204" s="5"/>
      <c r="ZX204" s="5"/>
      <c r="ZY204" s="5"/>
      <c r="ZZ204" s="5"/>
      <c r="AAA204" s="5"/>
      <c r="AAB204" s="5"/>
      <c r="AAC204" s="5"/>
      <c r="AAD204" s="5"/>
      <c r="AAE204" s="5"/>
      <c r="AAF204" s="5"/>
      <c r="AAG204" s="5"/>
      <c r="AAH204" s="5"/>
      <c r="AAI204" s="5"/>
      <c r="AAJ204" s="5"/>
      <c r="AAK204" s="5"/>
      <c r="AAL204" s="5"/>
      <c r="AAM204" s="5"/>
      <c r="AAN204" s="5"/>
      <c r="AAO204" s="5"/>
      <c r="AAP204" s="5"/>
      <c r="AAQ204" s="5"/>
      <c r="AAR204" s="5"/>
      <c r="AAS204" s="5"/>
      <c r="AAT204" s="5"/>
      <c r="AAU204" s="5"/>
      <c r="AAV204" s="5"/>
      <c r="AAW204" s="5"/>
      <c r="AAX204" s="5"/>
      <c r="AAY204" s="5"/>
      <c r="AAZ204" s="5"/>
      <c r="ABA204" s="5"/>
      <c r="ABB204" s="5"/>
      <c r="ABC204" s="5"/>
      <c r="ABD204" s="5"/>
      <c r="ABE204" s="5"/>
      <c r="ABF204" s="5"/>
      <c r="ABG204" s="5"/>
      <c r="ABH204" s="5"/>
      <c r="ABI204" s="5"/>
      <c r="ABJ204" s="5"/>
      <c r="ABK204" s="5"/>
      <c r="ABL204" s="5"/>
      <c r="ABM204" s="5"/>
      <c r="ABN204" s="5"/>
      <c r="ABO204" s="5"/>
      <c r="ABP204" s="5"/>
      <c r="ABQ204" s="5"/>
      <c r="ABR204" s="5"/>
      <c r="ABS204" s="5"/>
      <c r="ABT204" s="5"/>
      <c r="ABU204" s="5"/>
      <c r="ABV204" s="5"/>
      <c r="ABW204" s="5"/>
      <c r="ABX204" s="5"/>
      <c r="ABY204" s="5"/>
      <c r="ABZ204" s="5"/>
      <c r="ACA204" s="5"/>
      <c r="ACB204" s="5"/>
      <c r="ACC204" s="5"/>
      <c r="ACD204" s="5"/>
      <c r="ACE204" s="5"/>
      <c r="ACF204" s="5"/>
      <c r="ACG204" s="5"/>
      <c r="ACH204" s="5"/>
      <c r="ACI204" s="5"/>
      <c r="ACJ204" s="5"/>
      <c r="ACK204" s="5"/>
      <c r="ACL204" s="5"/>
      <c r="ACM204" s="5"/>
      <c r="ACN204" s="5"/>
      <c r="ACO204" s="5"/>
      <c r="ACP204" s="5"/>
      <c r="ACQ204" s="5"/>
      <c r="ACR204" s="5"/>
      <c r="ACS204" s="5"/>
      <c r="ACT204" s="5"/>
      <c r="ACU204" s="5"/>
      <c r="ACV204" s="5"/>
      <c r="ACW204" s="5"/>
      <c r="ACX204" s="5"/>
      <c r="ACY204" s="5"/>
      <c r="ACZ204" s="5"/>
      <c r="ADA204" s="5"/>
      <c r="ADB204" s="5"/>
      <c r="ADC204" s="5"/>
      <c r="ADD204" s="5"/>
      <c r="ADE204" s="5"/>
      <c r="ADF204" s="5"/>
      <c r="ADG204" s="5"/>
      <c r="ADH204" s="5"/>
      <c r="ADI204" s="5"/>
      <c r="ADJ204" s="5"/>
      <c r="ADK204" s="5"/>
      <c r="ADL204" s="5"/>
      <c r="ADM204" s="5"/>
      <c r="ADN204" s="5"/>
      <c r="ADO204" s="5"/>
      <c r="ADP204" s="5"/>
      <c r="ADQ204" s="5"/>
      <c r="ADR204" s="5"/>
      <c r="ADS204" s="5"/>
      <c r="ADT204" s="5"/>
      <c r="ADU204" s="5"/>
      <c r="ADV204" s="5"/>
      <c r="ADW204" s="5"/>
      <c r="ADX204" s="5"/>
      <c r="ADY204" s="5"/>
      <c r="ADZ204" s="5"/>
      <c r="AEA204" s="5"/>
      <c r="AEB204" s="5"/>
      <c r="AEC204" s="5"/>
      <c r="AED204" s="5"/>
      <c r="AEE204" s="5"/>
      <c r="AEF204" s="5"/>
      <c r="AEG204" s="5"/>
      <c r="AEH204" s="5"/>
      <c r="AEI204" s="5"/>
      <c r="AEJ204" s="5"/>
      <c r="AEK204" s="5"/>
      <c r="AEL204" s="5"/>
      <c r="AEM204" s="5"/>
      <c r="AEN204" s="5"/>
      <c r="AEO204" s="5"/>
      <c r="AEP204" s="5"/>
      <c r="AEQ204" s="5"/>
      <c r="AER204" s="5"/>
      <c r="AES204" s="5"/>
      <c r="AET204" s="5"/>
      <c r="AEU204" s="5"/>
      <c r="AEV204" s="5"/>
      <c r="AEW204" s="5"/>
      <c r="AEX204" s="5"/>
      <c r="AEY204" s="5"/>
      <c r="AEZ204" s="5"/>
      <c r="AFA204" s="5"/>
      <c r="AFB204" s="5"/>
      <c r="AFC204" s="5"/>
      <c r="AFD204" s="5"/>
      <c r="AFE204" s="5"/>
      <c r="AFF204" s="5"/>
      <c r="AFG204" s="5"/>
      <c r="AFH204" s="5"/>
      <c r="AFI204" s="5"/>
      <c r="AFJ204" s="5"/>
      <c r="AFK204" s="5"/>
      <c r="AFL204" s="5"/>
      <c r="AFM204" s="5"/>
      <c r="AFN204" s="5"/>
      <c r="AFO204" s="5"/>
      <c r="AFP204" s="5"/>
      <c r="AFQ204" s="5"/>
      <c r="AFR204" s="5"/>
      <c r="AFS204" s="5"/>
      <c r="AFT204" s="5"/>
      <c r="AFU204" s="5"/>
      <c r="AFV204" s="5"/>
      <c r="AFW204" s="5"/>
      <c r="AFX204" s="5"/>
      <c r="AFY204" s="5"/>
      <c r="AFZ204" s="5"/>
      <c r="AGA204" s="5"/>
      <c r="AGB204" s="5"/>
      <c r="AGC204" s="5"/>
      <c r="AGD204" s="5"/>
      <c r="AGE204" s="5"/>
      <c r="AGF204" s="5"/>
      <c r="AGG204" s="5"/>
      <c r="AGH204" s="5"/>
      <c r="AGI204" s="5"/>
      <c r="AGJ204" s="5"/>
      <c r="AGK204" s="5"/>
      <c r="AGL204" s="5"/>
      <c r="AGM204" s="5"/>
      <c r="AGN204" s="5"/>
      <c r="AGO204" s="5"/>
      <c r="AGP204" s="5"/>
      <c r="AGQ204" s="5"/>
      <c r="AGR204" s="5"/>
      <c r="AGS204" s="5"/>
      <c r="AGT204" s="5"/>
      <c r="AGU204" s="5"/>
      <c r="AGV204" s="5"/>
      <c r="AGW204" s="5"/>
      <c r="AGX204" s="5"/>
      <c r="AGY204" s="5"/>
      <c r="AGZ204" s="5"/>
      <c r="AHA204" s="5"/>
      <c r="AHB204" s="5"/>
      <c r="AHC204" s="5"/>
      <c r="AHD204" s="5"/>
      <c r="AHE204" s="5"/>
      <c r="AHF204" s="5"/>
      <c r="AHG204" s="5"/>
      <c r="AHH204" s="5"/>
      <c r="AHI204" s="5"/>
      <c r="AHJ204" s="5"/>
      <c r="AHK204" s="5"/>
      <c r="AHL204" s="5"/>
      <c r="AHM204" s="5"/>
      <c r="AHN204" s="5"/>
      <c r="AHO204" s="5"/>
      <c r="AHP204" s="5"/>
      <c r="AHQ204" s="5"/>
      <c r="AHR204" s="5"/>
      <c r="AHS204" s="5"/>
      <c r="AHT204" s="5"/>
      <c r="AHU204" s="5"/>
      <c r="AHV204" s="5"/>
      <c r="AHW204" s="5"/>
      <c r="AHX204" s="5"/>
      <c r="AHY204" s="5"/>
      <c r="AHZ204" s="5"/>
      <c r="AIA204" s="5"/>
      <c r="AIB204" s="5"/>
      <c r="AIC204" s="5"/>
      <c r="AID204" s="5"/>
      <c r="AIE204" s="5"/>
      <c r="AIF204" s="5"/>
      <c r="AIG204" s="5"/>
      <c r="AIH204" s="5"/>
      <c r="AII204" s="5"/>
      <c r="AIJ204" s="5"/>
      <c r="AIK204" s="5"/>
      <c r="AIL204" s="5"/>
      <c r="AIM204" s="5"/>
      <c r="AIN204" s="5"/>
      <c r="AIO204" s="5"/>
      <c r="AIP204" s="5"/>
      <c r="AIQ204" s="5"/>
      <c r="AIR204" s="5"/>
      <c r="AIS204" s="5"/>
      <c r="AIT204" s="5"/>
      <c r="AIU204" s="5"/>
      <c r="AIV204" s="5"/>
      <c r="AIW204" s="5"/>
      <c r="AIX204" s="5"/>
      <c r="AIY204" s="5"/>
      <c r="AIZ204" s="5"/>
      <c r="AJA204" s="5"/>
      <c r="AJB204" s="5"/>
      <c r="AJC204" s="5"/>
      <c r="AJD204" s="5"/>
      <c r="AJE204" s="5"/>
      <c r="AJF204" s="5"/>
      <c r="AJG204" s="5"/>
      <c r="AJH204" s="5"/>
      <c r="AJI204" s="5"/>
      <c r="AJJ204" s="5"/>
      <c r="AJK204" s="5"/>
      <c r="AJL204" s="5"/>
      <c r="AJM204" s="5"/>
      <c r="AJN204" s="5"/>
      <c r="AJO204" s="5"/>
      <c r="AJP204" s="5"/>
      <c r="AJQ204" s="5"/>
      <c r="AJR204" s="5"/>
      <c r="AJS204" s="5"/>
      <c r="AJT204" s="5"/>
      <c r="AJU204" s="5"/>
      <c r="AJV204" s="5"/>
      <c r="AJW204" s="5"/>
      <c r="AJX204" s="5"/>
      <c r="AJY204" s="5"/>
      <c r="AJZ204" s="5"/>
      <c r="AKA204" s="5"/>
      <c r="AKB204" s="5"/>
      <c r="AKC204" s="5"/>
      <c r="AKD204" s="5"/>
      <c r="AKE204" s="5"/>
      <c r="AKF204" s="5"/>
      <c r="AKG204" s="5"/>
      <c r="AKH204" s="5"/>
      <c r="AKI204" s="5"/>
      <c r="AKJ204" s="5"/>
      <c r="AKK204" s="5"/>
      <c r="AKL204" s="5"/>
      <c r="AKM204" s="5"/>
      <c r="AKN204" s="5"/>
      <c r="AKO204" s="5"/>
      <c r="AKP204" s="5"/>
      <c r="AKQ204" s="5"/>
      <c r="AKR204" s="5"/>
      <c r="AKS204" s="5"/>
      <c r="AKT204" s="5"/>
      <c r="AKU204" s="5"/>
      <c r="AKV204" s="5"/>
      <c r="AKW204" s="5"/>
      <c r="AKX204" s="5"/>
      <c r="AKY204" s="5"/>
      <c r="AKZ204" s="5"/>
      <c r="ALA204" s="5"/>
      <c r="ALB204" s="5"/>
      <c r="ALC204" s="5"/>
      <c r="ALD204" s="5"/>
      <c r="ALE204" s="5"/>
      <c r="ALF204" s="5"/>
      <c r="ALG204" s="5"/>
      <c r="ALH204" s="5"/>
      <c r="ALI204" s="5"/>
      <c r="ALJ204" s="5"/>
      <c r="ALK204" s="5"/>
      <c r="ALL204" s="5"/>
      <c r="ALM204" s="5"/>
      <c r="ALN204" s="5"/>
      <c r="ALO204" s="5"/>
      <c r="ALP204" s="5"/>
      <c r="ALQ204" s="5"/>
      <c r="ALR204" s="5"/>
      <c r="ALS204" s="5"/>
      <c r="ALT204" s="5"/>
      <c r="ALU204" s="5"/>
      <c r="ALV204" s="5"/>
      <c r="ALW204" s="5"/>
      <c r="ALX204" s="5"/>
      <c r="ALY204" s="5"/>
      <c r="ALZ204" s="5"/>
      <c r="AMA204" s="5"/>
      <c r="AMB204" s="5"/>
      <c r="AMC204" s="5"/>
      <c r="AMD204" s="5"/>
      <c r="AME204" s="5"/>
      <c r="AMF204" s="5"/>
      <c r="AMG204" s="5"/>
      <c r="AMH204" s="5"/>
      <c r="AMI204" s="5"/>
      <c r="AMJ204" s="5"/>
      <c r="AMK204" s="5"/>
      <c r="AML204" s="5"/>
      <c r="AMM204" s="5"/>
      <c r="AMN204" s="5"/>
      <c r="AMO204" s="5"/>
      <c r="AMP204" s="5"/>
      <c r="AMQ204" s="5"/>
      <c r="AMR204" s="5"/>
      <c r="AMS204" s="5"/>
      <c r="AMT204" s="5"/>
      <c r="AMU204" s="5"/>
      <c r="AMV204" s="5"/>
      <c r="AMW204" s="5"/>
      <c r="AMX204" s="5"/>
      <c r="AMY204" s="5"/>
      <c r="AMZ204" s="5"/>
      <c r="ANA204" s="5"/>
      <c r="ANB204" s="5"/>
      <c r="ANC204" s="5"/>
      <c r="AND204" s="5"/>
      <c r="ANE204" s="5"/>
      <c r="ANF204" s="5"/>
      <c r="ANG204" s="5"/>
      <c r="ANH204" s="5"/>
      <c r="ANI204" s="5"/>
      <c r="ANJ204" s="5"/>
      <c r="ANK204" s="5"/>
      <c r="ANL204" s="5"/>
      <c r="ANM204" s="5"/>
      <c r="ANN204" s="5"/>
      <c r="ANO204" s="5"/>
      <c r="ANP204" s="5"/>
      <c r="ANQ204" s="5"/>
      <c r="ANR204" s="5"/>
      <c r="ANS204" s="5"/>
      <c r="ANT204" s="5"/>
      <c r="ANU204" s="5"/>
      <c r="ANV204" s="5"/>
      <c r="ANW204" s="5"/>
      <c r="ANX204" s="5"/>
      <c r="ANY204" s="5"/>
      <c r="ANZ204" s="5"/>
      <c r="AOA204" s="5"/>
      <c r="AOB204" s="5"/>
      <c r="AOC204" s="5"/>
      <c r="AOD204" s="5"/>
      <c r="AOE204" s="5"/>
      <c r="AOF204" s="5"/>
      <c r="AOG204" s="5"/>
      <c r="AOH204" s="5"/>
      <c r="AOI204" s="5"/>
      <c r="AOJ204" s="5"/>
      <c r="AOK204" s="5"/>
      <c r="AOL204" s="5"/>
      <c r="AOM204" s="5"/>
      <c r="AON204" s="5"/>
      <c r="AOO204" s="5"/>
      <c r="AOP204" s="5"/>
      <c r="AOQ204" s="5"/>
      <c r="AOR204" s="5"/>
      <c r="AOS204" s="5"/>
      <c r="AOT204" s="5"/>
      <c r="AOU204" s="5"/>
      <c r="AOV204" s="5"/>
      <c r="AOW204" s="5"/>
      <c r="AOX204" s="5"/>
      <c r="AOY204" s="5"/>
      <c r="AOZ204" s="5"/>
      <c r="APA204" s="5"/>
      <c r="APB204" s="5"/>
      <c r="APC204" s="5"/>
      <c r="APD204" s="5"/>
      <c r="APE204" s="5"/>
      <c r="APF204" s="5"/>
      <c r="APG204" s="5"/>
      <c r="APH204" s="5"/>
      <c r="API204" s="5"/>
      <c r="APJ204" s="5"/>
      <c r="APK204" s="5"/>
      <c r="APL204" s="5"/>
      <c r="APM204" s="5"/>
      <c r="APN204" s="5"/>
      <c r="APO204" s="5"/>
      <c r="APP204" s="5"/>
      <c r="APQ204" s="5"/>
      <c r="APR204" s="5"/>
      <c r="APS204" s="5"/>
      <c r="APT204" s="5"/>
      <c r="APU204" s="5"/>
      <c r="APV204" s="5"/>
      <c r="APW204" s="5"/>
      <c r="APX204" s="5"/>
      <c r="APY204" s="5"/>
      <c r="APZ204" s="5"/>
      <c r="AQA204" s="5"/>
      <c r="AQB204" s="5"/>
      <c r="AQC204" s="5"/>
      <c r="AQD204" s="5"/>
      <c r="AQE204" s="5"/>
      <c r="AQF204" s="5"/>
      <c r="AQG204" s="5"/>
      <c r="AQH204" s="5"/>
      <c r="AQI204" s="5"/>
      <c r="AQJ204" s="5"/>
      <c r="AQK204" s="5"/>
      <c r="AQL204" s="5"/>
      <c r="AQM204" s="5"/>
      <c r="AQN204" s="5"/>
      <c r="AQO204" s="5"/>
      <c r="AQP204" s="5"/>
      <c r="AQQ204" s="5"/>
      <c r="AQR204" s="5"/>
      <c r="AQS204" s="5"/>
      <c r="AQT204" s="5"/>
      <c r="AQU204" s="5"/>
      <c r="AQV204" s="5"/>
      <c r="AQW204" s="5"/>
      <c r="AQX204" s="5"/>
      <c r="AQY204" s="5"/>
      <c r="AQZ204" s="5"/>
      <c r="ARA204" s="5"/>
      <c r="ARB204" s="5"/>
      <c r="ARC204" s="5"/>
      <c r="ARD204" s="5"/>
      <c r="ARE204" s="5"/>
      <c r="ARF204" s="5"/>
      <c r="ARG204" s="5"/>
      <c r="ARH204" s="5"/>
      <c r="ARI204" s="5"/>
      <c r="ARJ204" s="5"/>
      <c r="ARK204" s="5"/>
      <c r="ARL204" s="5"/>
      <c r="ARM204" s="5"/>
      <c r="ARN204" s="5"/>
      <c r="ARO204" s="5"/>
      <c r="ARP204" s="5"/>
      <c r="ARQ204" s="5"/>
      <c r="ARR204" s="5"/>
      <c r="ARS204" s="5"/>
      <c r="ART204" s="5"/>
      <c r="ARU204" s="5"/>
      <c r="ARV204" s="5"/>
      <c r="ARW204" s="5"/>
      <c r="ARX204" s="5"/>
      <c r="ARY204" s="5"/>
      <c r="ARZ204" s="5"/>
      <c r="ASA204" s="5"/>
      <c r="ASB204" s="5"/>
      <c r="ASC204" s="5"/>
      <c r="ASD204" s="5"/>
      <c r="ASE204" s="5"/>
      <c r="ASF204" s="5"/>
      <c r="ASG204" s="5"/>
      <c r="ASH204" s="5"/>
      <c r="ASI204" s="5"/>
      <c r="ASJ204" s="5"/>
      <c r="ASK204" s="5"/>
      <c r="ASL204" s="5"/>
      <c r="ASM204" s="5"/>
      <c r="ASN204" s="5"/>
      <c r="ASO204" s="5"/>
      <c r="ASP204" s="5"/>
      <c r="ASQ204" s="5"/>
      <c r="ASR204" s="5"/>
      <c r="ASS204" s="5"/>
      <c r="AST204" s="5"/>
      <c r="ASU204" s="5"/>
      <c r="ASV204" s="5"/>
      <c r="ASW204" s="5"/>
      <c r="ASX204" s="5"/>
      <c r="ASY204" s="5"/>
      <c r="ASZ204" s="5"/>
      <c r="ATA204" s="5"/>
      <c r="ATB204" s="5"/>
      <c r="ATC204" s="5"/>
    </row>
    <row r="205" spans="1:1199" s="4" customFormat="1" ht="35.1" customHeight="1">
      <c r="A205" s="13">
        <f t="shared" ref="A205:A214" si="18">ROW()-22</f>
        <v>183</v>
      </c>
      <c r="B205" s="14" t="s">
        <v>817</v>
      </c>
      <c r="C205" s="13" t="s">
        <v>818</v>
      </c>
      <c r="D205" s="13" t="s">
        <v>813</v>
      </c>
      <c r="E205" s="13" t="s">
        <v>819</v>
      </c>
      <c r="F205" s="13" t="s">
        <v>820</v>
      </c>
      <c r="G205" s="13" t="s">
        <v>821</v>
      </c>
      <c r="H205" s="13" t="s">
        <v>90</v>
      </c>
      <c r="I205" s="13" t="s">
        <v>91</v>
      </c>
    </row>
    <row r="206" spans="1:1199" s="4" customFormat="1" ht="45" customHeight="1">
      <c r="A206" s="13">
        <f t="shared" si="18"/>
        <v>184</v>
      </c>
      <c r="B206" s="14" t="s">
        <v>822</v>
      </c>
      <c r="C206" s="13" t="s">
        <v>823</v>
      </c>
      <c r="D206" s="13" t="s">
        <v>813</v>
      </c>
      <c r="E206" s="13" t="s">
        <v>824</v>
      </c>
      <c r="F206" s="13" t="s">
        <v>825</v>
      </c>
      <c r="G206" s="13" t="s">
        <v>826</v>
      </c>
      <c r="H206" s="13" t="s">
        <v>90</v>
      </c>
      <c r="I206" s="13" t="s">
        <v>91</v>
      </c>
    </row>
    <row r="207" spans="1:1199" s="4" customFormat="1" ht="45" customHeight="1">
      <c r="A207" s="13">
        <f t="shared" si="18"/>
        <v>185</v>
      </c>
      <c r="B207" s="14" t="s">
        <v>827</v>
      </c>
      <c r="C207" s="13" t="s">
        <v>828</v>
      </c>
      <c r="D207" s="13" t="s">
        <v>813</v>
      </c>
      <c r="E207" s="13" t="s">
        <v>829</v>
      </c>
      <c r="F207" s="13" t="s">
        <v>830</v>
      </c>
      <c r="G207" s="13" t="s">
        <v>831</v>
      </c>
      <c r="H207" s="13" t="s">
        <v>90</v>
      </c>
      <c r="I207" s="13" t="s">
        <v>91</v>
      </c>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c r="IW207" s="5"/>
      <c r="IX207" s="5"/>
      <c r="IY207" s="5"/>
      <c r="IZ207" s="5"/>
      <c r="JA207" s="5"/>
      <c r="JB207" s="5"/>
      <c r="JC207" s="5"/>
      <c r="JD207" s="5"/>
      <c r="JE207" s="5"/>
      <c r="JF207" s="5"/>
      <c r="JG207" s="5"/>
      <c r="JH207" s="5"/>
      <c r="JI207" s="5"/>
      <c r="JJ207" s="5"/>
      <c r="JK207" s="5"/>
      <c r="JL207" s="5"/>
      <c r="JM207" s="5"/>
      <c r="JN207" s="5"/>
      <c r="JO207" s="5"/>
      <c r="JP207" s="5"/>
      <c r="JQ207" s="5"/>
      <c r="JR207" s="5"/>
      <c r="JS207" s="5"/>
      <c r="JT207" s="5"/>
      <c r="JU207" s="5"/>
      <c r="JV207" s="5"/>
      <c r="JW207" s="5"/>
      <c r="JX207" s="5"/>
      <c r="JY207" s="5"/>
      <c r="JZ207" s="5"/>
      <c r="KA207" s="5"/>
      <c r="KB207" s="5"/>
      <c r="KC207" s="5"/>
      <c r="KD207" s="5"/>
      <c r="KE207" s="5"/>
      <c r="KF207" s="5"/>
      <c r="KG207" s="5"/>
      <c r="KH207" s="5"/>
      <c r="KI207" s="5"/>
      <c r="KJ207" s="5"/>
      <c r="KK207" s="5"/>
      <c r="KL207" s="5"/>
      <c r="KM207" s="5"/>
      <c r="KN207" s="5"/>
      <c r="KO207" s="5"/>
      <c r="KP207" s="5"/>
      <c r="KQ207" s="5"/>
      <c r="KR207" s="5"/>
      <c r="KS207" s="5"/>
      <c r="KT207" s="5"/>
      <c r="KU207" s="5"/>
      <c r="KV207" s="5"/>
      <c r="KW207" s="5"/>
      <c r="KX207" s="5"/>
      <c r="KY207" s="5"/>
      <c r="KZ207" s="5"/>
      <c r="LA207" s="5"/>
      <c r="LB207" s="5"/>
      <c r="LC207" s="5"/>
      <c r="LD207" s="5"/>
      <c r="LE207" s="5"/>
      <c r="LF207" s="5"/>
      <c r="LG207" s="5"/>
      <c r="LH207" s="5"/>
      <c r="LI207" s="5"/>
      <c r="LJ207" s="5"/>
      <c r="LK207" s="5"/>
      <c r="LL207" s="5"/>
      <c r="LM207" s="5"/>
      <c r="LN207" s="5"/>
      <c r="LO207" s="5"/>
      <c r="LP207" s="5"/>
      <c r="LQ207" s="5"/>
      <c r="LR207" s="5"/>
      <c r="LS207" s="5"/>
      <c r="LT207" s="5"/>
      <c r="LU207" s="5"/>
      <c r="LV207" s="5"/>
      <c r="LW207" s="5"/>
      <c r="LX207" s="5"/>
      <c r="LY207" s="5"/>
      <c r="LZ207" s="5"/>
      <c r="MA207" s="5"/>
      <c r="MB207" s="5"/>
      <c r="MC207" s="5"/>
      <c r="MD207" s="5"/>
      <c r="ME207" s="5"/>
      <c r="MF207" s="5"/>
      <c r="MG207" s="5"/>
      <c r="MH207" s="5"/>
      <c r="MI207" s="5"/>
      <c r="MJ207" s="5"/>
      <c r="MK207" s="5"/>
      <c r="ML207" s="5"/>
      <c r="MM207" s="5"/>
      <c r="MN207" s="5"/>
      <c r="MO207" s="5"/>
      <c r="MP207" s="5"/>
      <c r="MQ207" s="5"/>
      <c r="MR207" s="5"/>
      <c r="MS207" s="5"/>
      <c r="MT207" s="5"/>
      <c r="MU207" s="5"/>
      <c r="MV207" s="5"/>
      <c r="MW207" s="5"/>
      <c r="MX207" s="5"/>
      <c r="MY207" s="5"/>
      <c r="MZ207" s="5"/>
      <c r="NA207" s="5"/>
      <c r="NB207" s="5"/>
      <c r="NC207" s="5"/>
      <c r="ND207" s="5"/>
      <c r="NE207" s="5"/>
      <c r="NF207" s="5"/>
      <c r="NG207" s="5"/>
      <c r="NH207" s="5"/>
      <c r="NI207" s="5"/>
      <c r="NJ207" s="5"/>
      <c r="NK207" s="5"/>
      <c r="NL207" s="5"/>
      <c r="NM207" s="5"/>
      <c r="NN207" s="5"/>
      <c r="NO207" s="5"/>
      <c r="NP207" s="5"/>
      <c r="NQ207" s="5"/>
      <c r="NR207" s="5"/>
      <c r="NS207" s="5"/>
      <c r="NT207" s="5"/>
      <c r="NU207" s="5"/>
      <c r="NV207" s="5"/>
      <c r="NW207" s="5"/>
      <c r="NX207" s="5"/>
      <c r="NY207" s="5"/>
      <c r="NZ207" s="5"/>
      <c r="OA207" s="5"/>
      <c r="OB207" s="5"/>
      <c r="OC207" s="5"/>
      <c r="OD207" s="5"/>
      <c r="OE207" s="5"/>
      <c r="OF207" s="5"/>
      <c r="OG207" s="5"/>
      <c r="OH207" s="5"/>
      <c r="OI207" s="5"/>
      <c r="OJ207" s="5"/>
      <c r="OK207" s="5"/>
      <c r="OL207" s="5"/>
      <c r="OM207" s="5"/>
      <c r="ON207" s="5"/>
      <c r="OO207" s="5"/>
      <c r="OP207" s="5"/>
      <c r="OQ207" s="5"/>
      <c r="OR207" s="5"/>
      <c r="OS207" s="5"/>
      <c r="OT207" s="5"/>
      <c r="OU207" s="5"/>
      <c r="OV207" s="5"/>
      <c r="OW207" s="5"/>
      <c r="OX207" s="5"/>
      <c r="OY207" s="5"/>
      <c r="OZ207" s="5"/>
      <c r="PA207" s="5"/>
      <c r="PB207" s="5"/>
      <c r="PC207" s="5"/>
      <c r="PD207" s="5"/>
      <c r="PE207" s="5"/>
      <c r="PF207" s="5"/>
      <c r="PG207" s="5"/>
      <c r="PH207" s="5"/>
      <c r="PI207" s="5"/>
      <c r="PJ207" s="5"/>
      <c r="PK207" s="5"/>
      <c r="PL207" s="5"/>
      <c r="PM207" s="5"/>
      <c r="PN207" s="5"/>
      <c r="PO207" s="5"/>
      <c r="PP207" s="5"/>
      <c r="PQ207" s="5"/>
      <c r="PR207" s="5"/>
      <c r="PS207" s="5"/>
      <c r="PT207" s="5"/>
      <c r="PU207" s="5"/>
      <c r="PV207" s="5"/>
      <c r="PW207" s="5"/>
      <c r="PX207" s="5"/>
      <c r="PY207" s="5"/>
      <c r="PZ207" s="5"/>
      <c r="QA207" s="5"/>
      <c r="QB207" s="5"/>
      <c r="QC207" s="5"/>
      <c r="QD207" s="5"/>
      <c r="QE207" s="5"/>
      <c r="QF207" s="5"/>
      <c r="QG207" s="5"/>
      <c r="QH207" s="5"/>
      <c r="QI207" s="5"/>
      <c r="QJ207" s="5"/>
      <c r="QK207" s="5"/>
      <c r="QL207" s="5"/>
      <c r="QM207" s="5"/>
      <c r="QN207" s="5"/>
      <c r="QO207" s="5"/>
      <c r="QP207" s="5"/>
      <c r="QQ207" s="5"/>
      <c r="QR207" s="5"/>
      <c r="QS207" s="5"/>
      <c r="QT207" s="5"/>
      <c r="QU207" s="5"/>
      <c r="QV207" s="5"/>
      <c r="QW207" s="5"/>
      <c r="QX207" s="5"/>
      <c r="QY207" s="5"/>
      <c r="QZ207" s="5"/>
      <c r="RA207" s="5"/>
      <c r="RB207" s="5"/>
      <c r="RC207" s="5"/>
      <c r="RD207" s="5"/>
      <c r="RE207" s="5"/>
      <c r="RF207" s="5"/>
      <c r="RG207" s="5"/>
      <c r="RH207" s="5"/>
      <c r="RI207" s="5"/>
      <c r="RJ207" s="5"/>
      <c r="RK207" s="5"/>
      <c r="RL207" s="5"/>
      <c r="RM207" s="5"/>
      <c r="RN207" s="5"/>
      <c r="RO207" s="5"/>
      <c r="RP207" s="5"/>
      <c r="RQ207" s="5"/>
      <c r="RR207" s="5"/>
      <c r="RS207" s="5"/>
      <c r="RT207" s="5"/>
      <c r="RU207" s="5"/>
      <c r="RV207" s="5"/>
      <c r="RW207" s="5"/>
      <c r="RX207" s="5"/>
      <c r="RY207" s="5"/>
      <c r="RZ207" s="5"/>
      <c r="SA207" s="5"/>
      <c r="SB207" s="5"/>
      <c r="SC207" s="5"/>
      <c r="SD207" s="5"/>
      <c r="SE207" s="5"/>
      <c r="SF207" s="5"/>
      <c r="SG207" s="5"/>
      <c r="SH207" s="5"/>
      <c r="SI207" s="5"/>
      <c r="SJ207" s="5"/>
      <c r="SK207" s="5"/>
      <c r="SL207" s="5"/>
      <c r="SM207" s="5"/>
      <c r="SN207" s="5"/>
      <c r="SO207" s="5"/>
      <c r="SP207" s="5"/>
      <c r="SQ207" s="5"/>
      <c r="SR207" s="5"/>
      <c r="SS207" s="5"/>
      <c r="ST207" s="5"/>
      <c r="SU207" s="5"/>
      <c r="SV207" s="5"/>
      <c r="SW207" s="5"/>
      <c r="SX207" s="5"/>
      <c r="SY207" s="5"/>
      <c r="SZ207" s="5"/>
      <c r="TA207" s="5"/>
      <c r="TB207" s="5"/>
      <c r="TC207" s="5"/>
      <c r="TD207" s="5"/>
      <c r="TE207" s="5"/>
      <c r="TF207" s="5"/>
      <c r="TG207" s="5"/>
      <c r="TH207" s="5"/>
      <c r="TI207" s="5"/>
      <c r="TJ207" s="5"/>
      <c r="TK207" s="5"/>
      <c r="TL207" s="5"/>
      <c r="TM207" s="5"/>
      <c r="TN207" s="5"/>
      <c r="TO207" s="5"/>
      <c r="TP207" s="5"/>
      <c r="TQ207" s="5"/>
      <c r="TR207" s="5"/>
      <c r="TS207" s="5"/>
      <c r="TT207" s="5"/>
      <c r="TU207" s="5"/>
      <c r="TV207" s="5"/>
      <c r="TW207" s="5"/>
      <c r="TX207" s="5"/>
      <c r="TY207" s="5"/>
      <c r="TZ207" s="5"/>
      <c r="UA207" s="5"/>
      <c r="UB207" s="5"/>
      <c r="UC207" s="5"/>
      <c r="UD207" s="5"/>
      <c r="UE207" s="5"/>
      <c r="UF207" s="5"/>
      <c r="UG207" s="5"/>
      <c r="UH207" s="5"/>
      <c r="UI207" s="5"/>
      <c r="UJ207" s="5"/>
      <c r="UK207" s="5"/>
      <c r="UL207" s="5"/>
      <c r="UM207" s="5"/>
      <c r="UN207" s="5"/>
      <c r="UO207" s="5"/>
      <c r="UP207" s="5"/>
      <c r="UQ207" s="5"/>
      <c r="UR207" s="5"/>
      <c r="US207" s="5"/>
      <c r="UT207" s="5"/>
      <c r="UU207" s="5"/>
      <c r="UV207" s="5"/>
      <c r="UW207" s="5"/>
      <c r="UX207" s="5"/>
      <c r="UY207" s="5"/>
      <c r="UZ207" s="5"/>
      <c r="VA207" s="5"/>
      <c r="VB207" s="5"/>
      <c r="VC207" s="5"/>
      <c r="VD207" s="5"/>
      <c r="VE207" s="5"/>
      <c r="VF207" s="5"/>
      <c r="VG207" s="5"/>
      <c r="VH207" s="5"/>
      <c r="VI207" s="5"/>
      <c r="VJ207" s="5"/>
      <c r="VK207" s="5"/>
      <c r="VL207" s="5"/>
      <c r="VM207" s="5"/>
      <c r="VN207" s="5"/>
      <c r="VO207" s="5"/>
      <c r="VP207" s="5"/>
      <c r="VQ207" s="5"/>
      <c r="VR207" s="5"/>
      <c r="VS207" s="5"/>
      <c r="VT207" s="5"/>
      <c r="VU207" s="5"/>
      <c r="VV207" s="5"/>
      <c r="VW207" s="5"/>
      <c r="VX207" s="5"/>
      <c r="VY207" s="5"/>
      <c r="VZ207" s="5"/>
      <c r="WA207" s="5"/>
      <c r="WB207" s="5"/>
      <c r="WC207" s="5"/>
      <c r="WD207" s="5"/>
      <c r="WE207" s="5"/>
      <c r="WF207" s="5"/>
      <c r="WG207" s="5"/>
      <c r="WH207" s="5"/>
      <c r="WI207" s="5"/>
      <c r="WJ207" s="5"/>
      <c r="WK207" s="5"/>
      <c r="WL207" s="5"/>
      <c r="WM207" s="5"/>
      <c r="WN207" s="5"/>
      <c r="WO207" s="5"/>
      <c r="WP207" s="5"/>
      <c r="WQ207" s="5"/>
      <c r="WR207" s="5"/>
      <c r="WS207" s="5"/>
      <c r="WT207" s="5"/>
      <c r="WU207" s="5"/>
      <c r="WV207" s="5"/>
      <c r="WW207" s="5"/>
      <c r="WX207" s="5"/>
      <c r="WY207" s="5"/>
      <c r="WZ207" s="5"/>
      <c r="XA207" s="5"/>
      <c r="XB207" s="5"/>
      <c r="XC207" s="5"/>
      <c r="XD207" s="5"/>
      <c r="XE207" s="5"/>
      <c r="XF207" s="5"/>
      <c r="XG207" s="5"/>
      <c r="XH207" s="5"/>
      <c r="XI207" s="5"/>
      <c r="XJ207" s="5"/>
      <c r="XK207" s="5"/>
      <c r="XL207" s="5"/>
      <c r="XM207" s="5"/>
      <c r="XN207" s="5"/>
      <c r="XO207" s="5"/>
      <c r="XP207" s="5"/>
      <c r="XQ207" s="5"/>
      <c r="XR207" s="5"/>
      <c r="XS207" s="5"/>
      <c r="XT207" s="5"/>
      <c r="XU207" s="5"/>
      <c r="XV207" s="5"/>
      <c r="XW207" s="5"/>
      <c r="XX207" s="5"/>
      <c r="XY207" s="5"/>
      <c r="XZ207" s="5"/>
      <c r="YA207" s="5"/>
      <c r="YB207" s="5"/>
      <c r="YC207" s="5"/>
      <c r="YD207" s="5"/>
      <c r="YE207" s="5"/>
      <c r="YF207" s="5"/>
      <c r="YG207" s="5"/>
      <c r="YH207" s="5"/>
      <c r="YI207" s="5"/>
      <c r="YJ207" s="5"/>
      <c r="YK207" s="5"/>
      <c r="YL207" s="5"/>
      <c r="YM207" s="5"/>
      <c r="YN207" s="5"/>
      <c r="YO207" s="5"/>
      <c r="YP207" s="5"/>
      <c r="YQ207" s="5"/>
      <c r="YR207" s="5"/>
      <c r="YS207" s="5"/>
      <c r="YT207" s="5"/>
      <c r="YU207" s="5"/>
      <c r="YV207" s="5"/>
      <c r="YW207" s="5"/>
      <c r="YX207" s="5"/>
      <c r="YY207" s="5"/>
      <c r="YZ207" s="5"/>
      <c r="ZA207" s="5"/>
      <c r="ZB207" s="5"/>
      <c r="ZC207" s="5"/>
      <c r="ZD207" s="5"/>
      <c r="ZE207" s="5"/>
      <c r="ZF207" s="5"/>
      <c r="ZG207" s="5"/>
      <c r="ZH207" s="5"/>
      <c r="ZI207" s="5"/>
      <c r="ZJ207" s="5"/>
      <c r="ZK207" s="5"/>
      <c r="ZL207" s="5"/>
      <c r="ZM207" s="5"/>
      <c r="ZN207" s="5"/>
      <c r="ZO207" s="5"/>
      <c r="ZP207" s="5"/>
      <c r="ZQ207" s="5"/>
      <c r="ZR207" s="5"/>
      <c r="ZS207" s="5"/>
      <c r="ZT207" s="5"/>
      <c r="ZU207" s="5"/>
      <c r="ZV207" s="5"/>
      <c r="ZW207" s="5"/>
      <c r="ZX207" s="5"/>
      <c r="ZY207" s="5"/>
      <c r="ZZ207" s="5"/>
      <c r="AAA207" s="5"/>
      <c r="AAB207" s="5"/>
      <c r="AAC207" s="5"/>
      <c r="AAD207" s="5"/>
      <c r="AAE207" s="5"/>
      <c r="AAF207" s="5"/>
      <c r="AAG207" s="5"/>
      <c r="AAH207" s="5"/>
      <c r="AAI207" s="5"/>
      <c r="AAJ207" s="5"/>
      <c r="AAK207" s="5"/>
      <c r="AAL207" s="5"/>
      <c r="AAM207" s="5"/>
      <c r="AAN207" s="5"/>
      <c r="AAO207" s="5"/>
      <c r="AAP207" s="5"/>
      <c r="AAQ207" s="5"/>
      <c r="AAR207" s="5"/>
      <c r="AAS207" s="5"/>
      <c r="AAT207" s="5"/>
      <c r="AAU207" s="5"/>
      <c r="AAV207" s="5"/>
      <c r="AAW207" s="5"/>
      <c r="AAX207" s="5"/>
      <c r="AAY207" s="5"/>
      <c r="AAZ207" s="5"/>
      <c r="ABA207" s="5"/>
      <c r="ABB207" s="5"/>
      <c r="ABC207" s="5"/>
      <c r="ABD207" s="5"/>
      <c r="ABE207" s="5"/>
      <c r="ABF207" s="5"/>
      <c r="ABG207" s="5"/>
      <c r="ABH207" s="5"/>
      <c r="ABI207" s="5"/>
      <c r="ABJ207" s="5"/>
      <c r="ABK207" s="5"/>
      <c r="ABL207" s="5"/>
      <c r="ABM207" s="5"/>
      <c r="ABN207" s="5"/>
      <c r="ABO207" s="5"/>
      <c r="ABP207" s="5"/>
      <c r="ABQ207" s="5"/>
      <c r="ABR207" s="5"/>
      <c r="ABS207" s="5"/>
      <c r="ABT207" s="5"/>
      <c r="ABU207" s="5"/>
      <c r="ABV207" s="5"/>
      <c r="ABW207" s="5"/>
      <c r="ABX207" s="5"/>
      <c r="ABY207" s="5"/>
      <c r="ABZ207" s="5"/>
      <c r="ACA207" s="5"/>
      <c r="ACB207" s="5"/>
      <c r="ACC207" s="5"/>
      <c r="ACD207" s="5"/>
      <c r="ACE207" s="5"/>
      <c r="ACF207" s="5"/>
      <c r="ACG207" s="5"/>
      <c r="ACH207" s="5"/>
      <c r="ACI207" s="5"/>
      <c r="ACJ207" s="5"/>
      <c r="ACK207" s="5"/>
      <c r="ACL207" s="5"/>
      <c r="ACM207" s="5"/>
      <c r="ACN207" s="5"/>
      <c r="ACO207" s="5"/>
      <c r="ACP207" s="5"/>
      <c r="ACQ207" s="5"/>
      <c r="ACR207" s="5"/>
      <c r="ACS207" s="5"/>
      <c r="ACT207" s="5"/>
      <c r="ACU207" s="5"/>
      <c r="ACV207" s="5"/>
      <c r="ACW207" s="5"/>
      <c r="ACX207" s="5"/>
      <c r="ACY207" s="5"/>
      <c r="ACZ207" s="5"/>
      <c r="ADA207" s="5"/>
      <c r="ADB207" s="5"/>
      <c r="ADC207" s="5"/>
      <c r="ADD207" s="5"/>
      <c r="ADE207" s="5"/>
      <c r="ADF207" s="5"/>
      <c r="ADG207" s="5"/>
      <c r="ADH207" s="5"/>
      <c r="ADI207" s="5"/>
      <c r="ADJ207" s="5"/>
      <c r="ADK207" s="5"/>
      <c r="ADL207" s="5"/>
      <c r="ADM207" s="5"/>
      <c r="ADN207" s="5"/>
      <c r="ADO207" s="5"/>
      <c r="ADP207" s="5"/>
      <c r="ADQ207" s="5"/>
      <c r="ADR207" s="5"/>
      <c r="ADS207" s="5"/>
      <c r="ADT207" s="5"/>
      <c r="ADU207" s="5"/>
      <c r="ADV207" s="5"/>
      <c r="ADW207" s="5"/>
      <c r="ADX207" s="5"/>
      <c r="ADY207" s="5"/>
      <c r="ADZ207" s="5"/>
      <c r="AEA207" s="5"/>
      <c r="AEB207" s="5"/>
      <c r="AEC207" s="5"/>
      <c r="AED207" s="5"/>
      <c r="AEE207" s="5"/>
      <c r="AEF207" s="5"/>
      <c r="AEG207" s="5"/>
      <c r="AEH207" s="5"/>
      <c r="AEI207" s="5"/>
      <c r="AEJ207" s="5"/>
      <c r="AEK207" s="5"/>
      <c r="AEL207" s="5"/>
      <c r="AEM207" s="5"/>
      <c r="AEN207" s="5"/>
      <c r="AEO207" s="5"/>
      <c r="AEP207" s="5"/>
      <c r="AEQ207" s="5"/>
      <c r="AER207" s="5"/>
      <c r="AES207" s="5"/>
      <c r="AET207" s="5"/>
      <c r="AEU207" s="5"/>
      <c r="AEV207" s="5"/>
      <c r="AEW207" s="5"/>
      <c r="AEX207" s="5"/>
      <c r="AEY207" s="5"/>
      <c r="AEZ207" s="5"/>
      <c r="AFA207" s="5"/>
      <c r="AFB207" s="5"/>
      <c r="AFC207" s="5"/>
      <c r="AFD207" s="5"/>
      <c r="AFE207" s="5"/>
      <c r="AFF207" s="5"/>
      <c r="AFG207" s="5"/>
      <c r="AFH207" s="5"/>
      <c r="AFI207" s="5"/>
      <c r="AFJ207" s="5"/>
      <c r="AFK207" s="5"/>
      <c r="AFL207" s="5"/>
      <c r="AFM207" s="5"/>
      <c r="AFN207" s="5"/>
      <c r="AFO207" s="5"/>
      <c r="AFP207" s="5"/>
      <c r="AFQ207" s="5"/>
      <c r="AFR207" s="5"/>
      <c r="AFS207" s="5"/>
      <c r="AFT207" s="5"/>
      <c r="AFU207" s="5"/>
      <c r="AFV207" s="5"/>
      <c r="AFW207" s="5"/>
      <c r="AFX207" s="5"/>
      <c r="AFY207" s="5"/>
      <c r="AFZ207" s="5"/>
      <c r="AGA207" s="5"/>
      <c r="AGB207" s="5"/>
      <c r="AGC207" s="5"/>
      <c r="AGD207" s="5"/>
      <c r="AGE207" s="5"/>
      <c r="AGF207" s="5"/>
      <c r="AGG207" s="5"/>
      <c r="AGH207" s="5"/>
      <c r="AGI207" s="5"/>
      <c r="AGJ207" s="5"/>
      <c r="AGK207" s="5"/>
      <c r="AGL207" s="5"/>
      <c r="AGM207" s="5"/>
      <c r="AGN207" s="5"/>
      <c r="AGO207" s="5"/>
      <c r="AGP207" s="5"/>
      <c r="AGQ207" s="5"/>
      <c r="AGR207" s="5"/>
      <c r="AGS207" s="5"/>
      <c r="AGT207" s="5"/>
      <c r="AGU207" s="5"/>
      <c r="AGV207" s="5"/>
      <c r="AGW207" s="5"/>
      <c r="AGX207" s="5"/>
      <c r="AGY207" s="5"/>
      <c r="AGZ207" s="5"/>
      <c r="AHA207" s="5"/>
      <c r="AHB207" s="5"/>
      <c r="AHC207" s="5"/>
      <c r="AHD207" s="5"/>
      <c r="AHE207" s="5"/>
      <c r="AHF207" s="5"/>
      <c r="AHG207" s="5"/>
      <c r="AHH207" s="5"/>
      <c r="AHI207" s="5"/>
      <c r="AHJ207" s="5"/>
      <c r="AHK207" s="5"/>
      <c r="AHL207" s="5"/>
      <c r="AHM207" s="5"/>
      <c r="AHN207" s="5"/>
      <c r="AHO207" s="5"/>
      <c r="AHP207" s="5"/>
      <c r="AHQ207" s="5"/>
      <c r="AHR207" s="5"/>
      <c r="AHS207" s="5"/>
      <c r="AHT207" s="5"/>
      <c r="AHU207" s="5"/>
      <c r="AHV207" s="5"/>
      <c r="AHW207" s="5"/>
      <c r="AHX207" s="5"/>
      <c r="AHY207" s="5"/>
      <c r="AHZ207" s="5"/>
      <c r="AIA207" s="5"/>
      <c r="AIB207" s="5"/>
      <c r="AIC207" s="5"/>
      <c r="AID207" s="5"/>
      <c r="AIE207" s="5"/>
      <c r="AIF207" s="5"/>
      <c r="AIG207" s="5"/>
      <c r="AIH207" s="5"/>
      <c r="AII207" s="5"/>
      <c r="AIJ207" s="5"/>
      <c r="AIK207" s="5"/>
      <c r="AIL207" s="5"/>
      <c r="AIM207" s="5"/>
      <c r="AIN207" s="5"/>
      <c r="AIO207" s="5"/>
      <c r="AIP207" s="5"/>
      <c r="AIQ207" s="5"/>
      <c r="AIR207" s="5"/>
      <c r="AIS207" s="5"/>
      <c r="AIT207" s="5"/>
      <c r="AIU207" s="5"/>
      <c r="AIV207" s="5"/>
      <c r="AIW207" s="5"/>
      <c r="AIX207" s="5"/>
      <c r="AIY207" s="5"/>
      <c r="AIZ207" s="5"/>
      <c r="AJA207" s="5"/>
      <c r="AJB207" s="5"/>
      <c r="AJC207" s="5"/>
      <c r="AJD207" s="5"/>
      <c r="AJE207" s="5"/>
      <c r="AJF207" s="5"/>
      <c r="AJG207" s="5"/>
      <c r="AJH207" s="5"/>
      <c r="AJI207" s="5"/>
      <c r="AJJ207" s="5"/>
      <c r="AJK207" s="5"/>
      <c r="AJL207" s="5"/>
      <c r="AJM207" s="5"/>
      <c r="AJN207" s="5"/>
      <c r="AJO207" s="5"/>
      <c r="AJP207" s="5"/>
      <c r="AJQ207" s="5"/>
      <c r="AJR207" s="5"/>
      <c r="AJS207" s="5"/>
      <c r="AJT207" s="5"/>
      <c r="AJU207" s="5"/>
      <c r="AJV207" s="5"/>
      <c r="AJW207" s="5"/>
      <c r="AJX207" s="5"/>
      <c r="AJY207" s="5"/>
      <c r="AJZ207" s="5"/>
      <c r="AKA207" s="5"/>
      <c r="AKB207" s="5"/>
      <c r="AKC207" s="5"/>
      <c r="AKD207" s="5"/>
      <c r="AKE207" s="5"/>
      <c r="AKF207" s="5"/>
      <c r="AKG207" s="5"/>
      <c r="AKH207" s="5"/>
      <c r="AKI207" s="5"/>
      <c r="AKJ207" s="5"/>
      <c r="AKK207" s="5"/>
      <c r="AKL207" s="5"/>
      <c r="AKM207" s="5"/>
      <c r="AKN207" s="5"/>
      <c r="AKO207" s="5"/>
      <c r="AKP207" s="5"/>
      <c r="AKQ207" s="5"/>
      <c r="AKR207" s="5"/>
      <c r="AKS207" s="5"/>
      <c r="AKT207" s="5"/>
      <c r="AKU207" s="5"/>
      <c r="AKV207" s="5"/>
      <c r="AKW207" s="5"/>
      <c r="AKX207" s="5"/>
      <c r="AKY207" s="5"/>
      <c r="AKZ207" s="5"/>
      <c r="ALA207" s="5"/>
      <c r="ALB207" s="5"/>
      <c r="ALC207" s="5"/>
      <c r="ALD207" s="5"/>
      <c r="ALE207" s="5"/>
      <c r="ALF207" s="5"/>
      <c r="ALG207" s="5"/>
      <c r="ALH207" s="5"/>
      <c r="ALI207" s="5"/>
      <c r="ALJ207" s="5"/>
      <c r="ALK207" s="5"/>
      <c r="ALL207" s="5"/>
      <c r="ALM207" s="5"/>
      <c r="ALN207" s="5"/>
      <c r="ALO207" s="5"/>
      <c r="ALP207" s="5"/>
      <c r="ALQ207" s="5"/>
      <c r="ALR207" s="5"/>
      <c r="ALS207" s="5"/>
      <c r="ALT207" s="5"/>
      <c r="ALU207" s="5"/>
      <c r="ALV207" s="5"/>
      <c r="ALW207" s="5"/>
      <c r="ALX207" s="5"/>
      <c r="ALY207" s="5"/>
      <c r="ALZ207" s="5"/>
      <c r="AMA207" s="5"/>
      <c r="AMB207" s="5"/>
      <c r="AMC207" s="5"/>
      <c r="AMD207" s="5"/>
      <c r="AME207" s="5"/>
      <c r="AMF207" s="5"/>
      <c r="AMG207" s="5"/>
      <c r="AMH207" s="5"/>
      <c r="AMI207" s="5"/>
      <c r="AMJ207" s="5"/>
      <c r="AMK207" s="5"/>
      <c r="AML207" s="5"/>
      <c r="AMM207" s="5"/>
      <c r="AMN207" s="5"/>
      <c r="AMO207" s="5"/>
      <c r="AMP207" s="5"/>
      <c r="AMQ207" s="5"/>
      <c r="AMR207" s="5"/>
      <c r="AMS207" s="5"/>
      <c r="AMT207" s="5"/>
      <c r="AMU207" s="5"/>
      <c r="AMV207" s="5"/>
      <c r="AMW207" s="5"/>
      <c r="AMX207" s="5"/>
      <c r="AMY207" s="5"/>
      <c r="AMZ207" s="5"/>
      <c r="ANA207" s="5"/>
      <c r="ANB207" s="5"/>
      <c r="ANC207" s="5"/>
      <c r="AND207" s="5"/>
      <c r="ANE207" s="5"/>
      <c r="ANF207" s="5"/>
      <c r="ANG207" s="5"/>
      <c r="ANH207" s="5"/>
      <c r="ANI207" s="5"/>
      <c r="ANJ207" s="5"/>
      <c r="ANK207" s="5"/>
      <c r="ANL207" s="5"/>
      <c r="ANM207" s="5"/>
      <c r="ANN207" s="5"/>
      <c r="ANO207" s="5"/>
      <c r="ANP207" s="5"/>
      <c r="ANQ207" s="5"/>
      <c r="ANR207" s="5"/>
      <c r="ANS207" s="5"/>
      <c r="ANT207" s="5"/>
      <c r="ANU207" s="5"/>
      <c r="ANV207" s="5"/>
      <c r="ANW207" s="5"/>
      <c r="ANX207" s="5"/>
      <c r="ANY207" s="5"/>
      <c r="ANZ207" s="5"/>
      <c r="AOA207" s="5"/>
      <c r="AOB207" s="5"/>
      <c r="AOC207" s="5"/>
      <c r="AOD207" s="5"/>
      <c r="AOE207" s="5"/>
      <c r="AOF207" s="5"/>
      <c r="AOG207" s="5"/>
      <c r="AOH207" s="5"/>
      <c r="AOI207" s="5"/>
      <c r="AOJ207" s="5"/>
      <c r="AOK207" s="5"/>
      <c r="AOL207" s="5"/>
      <c r="AOM207" s="5"/>
      <c r="AON207" s="5"/>
      <c r="AOO207" s="5"/>
      <c r="AOP207" s="5"/>
      <c r="AOQ207" s="5"/>
      <c r="AOR207" s="5"/>
      <c r="AOS207" s="5"/>
      <c r="AOT207" s="5"/>
      <c r="AOU207" s="5"/>
      <c r="AOV207" s="5"/>
      <c r="AOW207" s="5"/>
      <c r="AOX207" s="5"/>
      <c r="AOY207" s="5"/>
      <c r="AOZ207" s="5"/>
      <c r="APA207" s="5"/>
      <c r="APB207" s="5"/>
      <c r="APC207" s="5"/>
      <c r="APD207" s="5"/>
      <c r="APE207" s="5"/>
      <c r="APF207" s="5"/>
      <c r="APG207" s="5"/>
      <c r="APH207" s="5"/>
      <c r="API207" s="5"/>
      <c r="APJ207" s="5"/>
      <c r="APK207" s="5"/>
      <c r="APL207" s="5"/>
      <c r="APM207" s="5"/>
      <c r="APN207" s="5"/>
      <c r="APO207" s="5"/>
      <c r="APP207" s="5"/>
      <c r="APQ207" s="5"/>
      <c r="APR207" s="5"/>
      <c r="APS207" s="5"/>
      <c r="APT207" s="5"/>
      <c r="APU207" s="5"/>
      <c r="APV207" s="5"/>
      <c r="APW207" s="5"/>
      <c r="APX207" s="5"/>
      <c r="APY207" s="5"/>
      <c r="APZ207" s="5"/>
      <c r="AQA207" s="5"/>
      <c r="AQB207" s="5"/>
      <c r="AQC207" s="5"/>
      <c r="AQD207" s="5"/>
      <c r="AQE207" s="5"/>
      <c r="AQF207" s="5"/>
      <c r="AQG207" s="5"/>
      <c r="AQH207" s="5"/>
      <c r="AQI207" s="5"/>
      <c r="AQJ207" s="5"/>
      <c r="AQK207" s="5"/>
      <c r="AQL207" s="5"/>
      <c r="AQM207" s="5"/>
      <c r="AQN207" s="5"/>
      <c r="AQO207" s="5"/>
      <c r="AQP207" s="5"/>
      <c r="AQQ207" s="5"/>
      <c r="AQR207" s="5"/>
      <c r="AQS207" s="5"/>
      <c r="AQT207" s="5"/>
      <c r="AQU207" s="5"/>
      <c r="AQV207" s="5"/>
      <c r="AQW207" s="5"/>
      <c r="AQX207" s="5"/>
      <c r="AQY207" s="5"/>
      <c r="AQZ207" s="5"/>
      <c r="ARA207" s="5"/>
      <c r="ARB207" s="5"/>
      <c r="ARC207" s="5"/>
      <c r="ARD207" s="5"/>
      <c r="ARE207" s="5"/>
      <c r="ARF207" s="5"/>
      <c r="ARG207" s="5"/>
      <c r="ARH207" s="5"/>
      <c r="ARI207" s="5"/>
      <c r="ARJ207" s="5"/>
      <c r="ARK207" s="5"/>
      <c r="ARL207" s="5"/>
      <c r="ARM207" s="5"/>
      <c r="ARN207" s="5"/>
      <c r="ARO207" s="5"/>
      <c r="ARP207" s="5"/>
      <c r="ARQ207" s="5"/>
      <c r="ARR207" s="5"/>
      <c r="ARS207" s="5"/>
      <c r="ART207" s="5"/>
      <c r="ARU207" s="5"/>
      <c r="ARV207" s="5"/>
      <c r="ARW207" s="5"/>
      <c r="ARX207" s="5"/>
      <c r="ARY207" s="5"/>
      <c r="ARZ207" s="5"/>
      <c r="ASA207" s="5"/>
      <c r="ASB207" s="5"/>
      <c r="ASC207" s="5"/>
      <c r="ASD207" s="5"/>
      <c r="ASE207" s="5"/>
      <c r="ASF207" s="5"/>
      <c r="ASG207" s="5"/>
      <c r="ASH207" s="5"/>
      <c r="ASI207" s="5"/>
      <c r="ASJ207" s="5"/>
      <c r="ASK207" s="5"/>
      <c r="ASL207" s="5"/>
      <c r="ASM207" s="5"/>
      <c r="ASN207" s="5"/>
      <c r="ASO207" s="5"/>
      <c r="ASP207" s="5"/>
      <c r="ASQ207" s="5"/>
      <c r="ASR207" s="5"/>
      <c r="ASS207" s="5"/>
      <c r="AST207" s="5"/>
      <c r="ASU207" s="5"/>
      <c r="ASV207" s="5"/>
      <c r="ASW207" s="5"/>
      <c r="ASX207" s="5"/>
      <c r="ASY207" s="5"/>
      <c r="ASZ207" s="5"/>
      <c r="ATA207" s="5"/>
      <c r="ATB207" s="5"/>
      <c r="ATC207" s="5"/>
    </row>
    <row r="208" spans="1:1199" s="4" customFormat="1" ht="45" customHeight="1">
      <c r="A208" s="13">
        <f t="shared" si="18"/>
        <v>186</v>
      </c>
      <c r="B208" s="14">
        <v>2023128583</v>
      </c>
      <c r="C208" s="13" t="s">
        <v>832</v>
      </c>
      <c r="D208" s="13" t="s">
        <v>813</v>
      </c>
      <c r="E208" s="13" t="s">
        <v>833</v>
      </c>
      <c r="F208" s="13" t="s">
        <v>834</v>
      </c>
      <c r="G208" s="13" t="s">
        <v>835</v>
      </c>
      <c r="H208" s="13" t="s">
        <v>90</v>
      </c>
      <c r="I208" s="13" t="s">
        <v>91</v>
      </c>
    </row>
    <row r="209" spans="1:1199" s="4" customFormat="1" ht="45" customHeight="1">
      <c r="A209" s="13">
        <f t="shared" si="18"/>
        <v>187</v>
      </c>
      <c r="B209" s="14" t="s">
        <v>836</v>
      </c>
      <c r="C209" s="13" t="s">
        <v>837</v>
      </c>
      <c r="D209" s="13" t="s">
        <v>813</v>
      </c>
      <c r="E209" s="15" t="s">
        <v>838</v>
      </c>
      <c r="F209" s="13" t="s">
        <v>839</v>
      </c>
      <c r="G209" s="13" t="s">
        <v>840</v>
      </c>
      <c r="H209" s="13" t="s">
        <v>90</v>
      </c>
      <c r="I209" s="13" t="s">
        <v>91</v>
      </c>
    </row>
    <row r="210" spans="1:1199" s="4" customFormat="1" ht="45" customHeight="1">
      <c r="A210" s="13">
        <f t="shared" si="18"/>
        <v>188</v>
      </c>
      <c r="B210" s="14" t="s">
        <v>841</v>
      </c>
      <c r="C210" s="13" t="s">
        <v>842</v>
      </c>
      <c r="D210" s="13" t="s">
        <v>813</v>
      </c>
      <c r="E210" s="13" t="s">
        <v>843</v>
      </c>
      <c r="F210" s="13" t="s">
        <v>844</v>
      </c>
      <c r="G210" s="13" t="s">
        <v>845</v>
      </c>
      <c r="H210" s="13" t="s">
        <v>90</v>
      </c>
      <c r="I210" s="13" t="s">
        <v>91</v>
      </c>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c r="JA210" s="5"/>
      <c r="JB210" s="5"/>
      <c r="JC210" s="5"/>
      <c r="JD210" s="5"/>
      <c r="JE210" s="5"/>
      <c r="JF210" s="5"/>
      <c r="JG210" s="5"/>
      <c r="JH210" s="5"/>
      <c r="JI210" s="5"/>
      <c r="JJ210" s="5"/>
      <c r="JK210" s="5"/>
      <c r="JL210" s="5"/>
      <c r="JM210" s="5"/>
      <c r="JN210" s="5"/>
      <c r="JO210" s="5"/>
      <c r="JP210" s="5"/>
      <c r="JQ210" s="5"/>
      <c r="JR210" s="5"/>
      <c r="JS210" s="5"/>
      <c r="JT210" s="5"/>
      <c r="JU210" s="5"/>
      <c r="JV210" s="5"/>
      <c r="JW210" s="5"/>
      <c r="JX210" s="5"/>
      <c r="JY210" s="5"/>
      <c r="JZ210" s="5"/>
      <c r="KA210" s="5"/>
      <c r="KB210" s="5"/>
      <c r="KC210" s="5"/>
      <c r="KD210" s="5"/>
      <c r="KE210" s="5"/>
      <c r="KF210" s="5"/>
      <c r="KG210" s="5"/>
      <c r="KH210" s="5"/>
      <c r="KI210" s="5"/>
      <c r="KJ210" s="5"/>
      <c r="KK210" s="5"/>
      <c r="KL210" s="5"/>
      <c r="KM210" s="5"/>
      <c r="KN210" s="5"/>
      <c r="KO210" s="5"/>
      <c r="KP210" s="5"/>
      <c r="KQ210" s="5"/>
      <c r="KR210" s="5"/>
      <c r="KS210" s="5"/>
      <c r="KT210" s="5"/>
      <c r="KU210" s="5"/>
      <c r="KV210" s="5"/>
      <c r="KW210" s="5"/>
      <c r="KX210" s="5"/>
      <c r="KY210" s="5"/>
      <c r="KZ210" s="5"/>
      <c r="LA210" s="5"/>
      <c r="LB210" s="5"/>
      <c r="LC210" s="5"/>
      <c r="LD210" s="5"/>
      <c r="LE210" s="5"/>
      <c r="LF210" s="5"/>
      <c r="LG210" s="5"/>
      <c r="LH210" s="5"/>
      <c r="LI210" s="5"/>
      <c r="LJ210" s="5"/>
      <c r="LK210" s="5"/>
      <c r="LL210" s="5"/>
      <c r="LM210" s="5"/>
      <c r="LN210" s="5"/>
      <c r="LO210" s="5"/>
      <c r="LP210" s="5"/>
      <c r="LQ210" s="5"/>
      <c r="LR210" s="5"/>
      <c r="LS210" s="5"/>
      <c r="LT210" s="5"/>
      <c r="LU210" s="5"/>
      <c r="LV210" s="5"/>
      <c r="LW210" s="5"/>
      <c r="LX210" s="5"/>
      <c r="LY210" s="5"/>
      <c r="LZ210" s="5"/>
      <c r="MA210" s="5"/>
      <c r="MB210" s="5"/>
      <c r="MC210" s="5"/>
      <c r="MD210" s="5"/>
      <c r="ME210" s="5"/>
      <c r="MF210" s="5"/>
      <c r="MG210" s="5"/>
      <c r="MH210" s="5"/>
      <c r="MI210" s="5"/>
      <c r="MJ210" s="5"/>
      <c r="MK210" s="5"/>
      <c r="ML210" s="5"/>
      <c r="MM210" s="5"/>
      <c r="MN210" s="5"/>
      <c r="MO210" s="5"/>
      <c r="MP210" s="5"/>
      <c r="MQ210" s="5"/>
      <c r="MR210" s="5"/>
      <c r="MS210" s="5"/>
      <c r="MT210" s="5"/>
      <c r="MU210" s="5"/>
      <c r="MV210" s="5"/>
      <c r="MW210" s="5"/>
      <c r="MX210" s="5"/>
      <c r="MY210" s="5"/>
      <c r="MZ210" s="5"/>
      <c r="NA210" s="5"/>
      <c r="NB210" s="5"/>
      <c r="NC210" s="5"/>
      <c r="ND210" s="5"/>
      <c r="NE210" s="5"/>
      <c r="NF210" s="5"/>
      <c r="NG210" s="5"/>
      <c r="NH210" s="5"/>
      <c r="NI210" s="5"/>
      <c r="NJ210" s="5"/>
      <c r="NK210" s="5"/>
      <c r="NL210" s="5"/>
      <c r="NM210" s="5"/>
      <c r="NN210" s="5"/>
      <c r="NO210" s="5"/>
      <c r="NP210" s="5"/>
      <c r="NQ210" s="5"/>
      <c r="NR210" s="5"/>
      <c r="NS210" s="5"/>
      <c r="NT210" s="5"/>
      <c r="NU210" s="5"/>
      <c r="NV210" s="5"/>
      <c r="NW210" s="5"/>
      <c r="NX210" s="5"/>
      <c r="NY210" s="5"/>
      <c r="NZ210" s="5"/>
      <c r="OA210" s="5"/>
      <c r="OB210" s="5"/>
      <c r="OC210" s="5"/>
      <c r="OD210" s="5"/>
      <c r="OE210" s="5"/>
      <c r="OF210" s="5"/>
      <c r="OG210" s="5"/>
      <c r="OH210" s="5"/>
      <c r="OI210" s="5"/>
      <c r="OJ210" s="5"/>
      <c r="OK210" s="5"/>
      <c r="OL210" s="5"/>
      <c r="OM210" s="5"/>
      <c r="ON210" s="5"/>
      <c r="OO210" s="5"/>
      <c r="OP210" s="5"/>
      <c r="OQ210" s="5"/>
      <c r="OR210" s="5"/>
      <c r="OS210" s="5"/>
      <c r="OT210" s="5"/>
      <c r="OU210" s="5"/>
      <c r="OV210" s="5"/>
      <c r="OW210" s="5"/>
      <c r="OX210" s="5"/>
      <c r="OY210" s="5"/>
      <c r="OZ210" s="5"/>
      <c r="PA210" s="5"/>
      <c r="PB210" s="5"/>
      <c r="PC210" s="5"/>
      <c r="PD210" s="5"/>
      <c r="PE210" s="5"/>
      <c r="PF210" s="5"/>
      <c r="PG210" s="5"/>
      <c r="PH210" s="5"/>
      <c r="PI210" s="5"/>
      <c r="PJ210" s="5"/>
      <c r="PK210" s="5"/>
      <c r="PL210" s="5"/>
      <c r="PM210" s="5"/>
      <c r="PN210" s="5"/>
      <c r="PO210" s="5"/>
      <c r="PP210" s="5"/>
      <c r="PQ210" s="5"/>
      <c r="PR210" s="5"/>
      <c r="PS210" s="5"/>
      <c r="PT210" s="5"/>
      <c r="PU210" s="5"/>
      <c r="PV210" s="5"/>
      <c r="PW210" s="5"/>
      <c r="PX210" s="5"/>
      <c r="PY210" s="5"/>
      <c r="PZ210" s="5"/>
      <c r="QA210" s="5"/>
      <c r="QB210" s="5"/>
      <c r="QC210" s="5"/>
      <c r="QD210" s="5"/>
      <c r="QE210" s="5"/>
      <c r="QF210" s="5"/>
      <c r="QG210" s="5"/>
      <c r="QH210" s="5"/>
      <c r="QI210" s="5"/>
      <c r="QJ210" s="5"/>
      <c r="QK210" s="5"/>
      <c r="QL210" s="5"/>
      <c r="QM210" s="5"/>
      <c r="QN210" s="5"/>
      <c r="QO210" s="5"/>
      <c r="QP210" s="5"/>
      <c r="QQ210" s="5"/>
      <c r="QR210" s="5"/>
      <c r="QS210" s="5"/>
      <c r="QT210" s="5"/>
      <c r="QU210" s="5"/>
      <c r="QV210" s="5"/>
      <c r="QW210" s="5"/>
      <c r="QX210" s="5"/>
      <c r="QY210" s="5"/>
      <c r="QZ210" s="5"/>
      <c r="RA210" s="5"/>
      <c r="RB210" s="5"/>
      <c r="RC210" s="5"/>
      <c r="RD210" s="5"/>
      <c r="RE210" s="5"/>
      <c r="RF210" s="5"/>
      <c r="RG210" s="5"/>
      <c r="RH210" s="5"/>
      <c r="RI210" s="5"/>
      <c r="RJ210" s="5"/>
      <c r="RK210" s="5"/>
      <c r="RL210" s="5"/>
      <c r="RM210" s="5"/>
      <c r="RN210" s="5"/>
      <c r="RO210" s="5"/>
      <c r="RP210" s="5"/>
      <c r="RQ210" s="5"/>
      <c r="RR210" s="5"/>
      <c r="RS210" s="5"/>
      <c r="RT210" s="5"/>
      <c r="RU210" s="5"/>
      <c r="RV210" s="5"/>
      <c r="RW210" s="5"/>
      <c r="RX210" s="5"/>
      <c r="RY210" s="5"/>
      <c r="RZ210" s="5"/>
      <c r="SA210" s="5"/>
      <c r="SB210" s="5"/>
      <c r="SC210" s="5"/>
      <c r="SD210" s="5"/>
      <c r="SE210" s="5"/>
      <c r="SF210" s="5"/>
      <c r="SG210" s="5"/>
      <c r="SH210" s="5"/>
      <c r="SI210" s="5"/>
      <c r="SJ210" s="5"/>
      <c r="SK210" s="5"/>
      <c r="SL210" s="5"/>
      <c r="SM210" s="5"/>
      <c r="SN210" s="5"/>
      <c r="SO210" s="5"/>
      <c r="SP210" s="5"/>
      <c r="SQ210" s="5"/>
      <c r="SR210" s="5"/>
      <c r="SS210" s="5"/>
      <c r="ST210" s="5"/>
      <c r="SU210" s="5"/>
      <c r="SV210" s="5"/>
      <c r="SW210" s="5"/>
      <c r="SX210" s="5"/>
      <c r="SY210" s="5"/>
      <c r="SZ210" s="5"/>
      <c r="TA210" s="5"/>
      <c r="TB210" s="5"/>
      <c r="TC210" s="5"/>
      <c r="TD210" s="5"/>
      <c r="TE210" s="5"/>
      <c r="TF210" s="5"/>
      <c r="TG210" s="5"/>
      <c r="TH210" s="5"/>
      <c r="TI210" s="5"/>
      <c r="TJ210" s="5"/>
      <c r="TK210" s="5"/>
      <c r="TL210" s="5"/>
      <c r="TM210" s="5"/>
      <c r="TN210" s="5"/>
      <c r="TO210" s="5"/>
      <c r="TP210" s="5"/>
      <c r="TQ210" s="5"/>
      <c r="TR210" s="5"/>
      <c r="TS210" s="5"/>
      <c r="TT210" s="5"/>
      <c r="TU210" s="5"/>
      <c r="TV210" s="5"/>
      <c r="TW210" s="5"/>
      <c r="TX210" s="5"/>
      <c r="TY210" s="5"/>
      <c r="TZ210" s="5"/>
      <c r="UA210" s="5"/>
      <c r="UB210" s="5"/>
      <c r="UC210" s="5"/>
      <c r="UD210" s="5"/>
      <c r="UE210" s="5"/>
      <c r="UF210" s="5"/>
      <c r="UG210" s="5"/>
      <c r="UH210" s="5"/>
      <c r="UI210" s="5"/>
      <c r="UJ210" s="5"/>
      <c r="UK210" s="5"/>
      <c r="UL210" s="5"/>
      <c r="UM210" s="5"/>
      <c r="UN210" s="5"/>
      <c r="UO210" s="5"/>
      <c r="UP210" s="5"/>
      <c r="UQ210" s="5"/>
      <c r="UR210" s="5"/>
      <c r="US210" s="5"/>
      <c r="UT210" s="5"/>
      <c r="UU210" s="5"/>
      <c r="UV210" s="5"/>
      <c r="UW210" s="5"/>
      <c r="UX210" s="5"/>
      <c r="UY210" s="5"/>
      <c r="UZ210" s="5"/>
      <c r="VA210" s="5"/>
      <c r="VB210" s="5"/>
      <c r="VC210" s="5"/>
      <c r="VD210" s="5"/>
      <c r="VE210" s="5"/>
      <c r="VF210" s="5"/>
      <c r="VG210" s="5"/>
      <c r="VH210" s="5"/>
      <c r="VI210" s="5"/>
      <c r="VJ210" s="5"/>
      <c r="VK210" s="5"/>
      <c r="VL210" s="5"/>
      <c r="VM210" s="5"/>
      <c r="VN210" s="5"/>
      <c r="VO210" s="5"/>
      <c r="VP210" s="5"/>
      <c r="VQ210" s="5"/>
      <c r="VR210" s="5"/>
      <c r="VS210" s="5"/>
      <c r="VT210" s="5"/>
      <c r="VU210" s="5"/>
      <c r="VV210" s="5"/>
      <c r="VW210" s="5"/>
      <c r="VX210" s="5"/>
      <c r="VY210" s="5"/>
      <c r="VZ210" s="5"/>
      <c r="WA210" s="5"/>
      <c r="WB210" s="5"/>
      <c r="WC210" s="5"/>
      <c r="WD210" s="5"/>
      <c r="WE210" s="5"/>
      <c r="WF210" s="5"/>
      <c r="WG210" s="5"/>
      <c r="WH210" s="5"/>
      <c r="WI210" s="5"/>
      <c r="WJ210" s="5"/>
      <c r="WK210" s="5"/>
      <c r="WL210" s="5"/>
      <c r="WM210" s="5"/>
      <c r="WN210" s="5"/>
      <c r="WO210" s="5"/>
      <c r="WP210" s="5"/>
      <c r="WQ210" s="5"/>
      <c r="WR210" s="5"/>
      <c r="WS210" s="5"/>
      <c r="WT210" s="5"/>
      <c r="WU210" s="5"/>
      <c r="WV210" s="5"/>
      <c r="WW210" s="5"/>
      <c r="WX210" s="5"/>
      <c r="WY210" s="5"/>
      <c r="WZ210" s="5"/>
      <c r="XA210" s="5"/>
      <c r="XB210" s="5"/>
      <c r="XC210" s="5"/>
      <c r="XD210" s="5"/>
      <c r="XE210" s="5"/>
      <c r="XF210" s="5"/>
      <c r="XG210" s="5"/>
      <c r="XH210" s="5"/>
      <c r="XI210" s="5"/>
      <c r="XJ210" s="5"/>
      <c r="XK210" s="5"/>
      <c r="XL210" s="5"/>
      <c r="XM210" s="5"/>
      <c r="XN210" s="5"/>
      <c r="XO210" s="5"/>
      <c r="XP210" s="5"/>
      <c r="XQ210" s="5"/>
      <c r="XR210" s="5"/>
      <c r="XS210" s="5"/>
      <c r="XT210" s="5"/>
      <c r="XU210" s="5"/>
      <c r="XV210" s="5"/>
      <c r="XW210" s="5"/>
      <c r="XX210" s="5"/>
      <c r="XY210" s="5"/>
      <c r="XZ210" s="5"/>
      <c r="YA210" s="5"/>
      <c r="YB210" s="5"/>
      <c r="YC210" s="5"/>
      <c r="YD210" s="5"/>
      <c r="YE210" s="5"/>
      <c r="YF210" s="5"/>
      <c r="YG210" s="5"/>
      <c r="YH210" s="5"/>
      <c r="YI210" s="5"/>
      <c r="YJ210" s="5"/>
      <c r="YK210" s="5"/>
      <c r="YL210" s="5"/>
      <c r="YM210" s="5"/>
      <c r="YN210" s="5"/>
      <c r="YO210" s="5"/>
      <c r="YP210" s="5"/>
      <c r="YQ210" s="5"/>
      <c r="YR210" s="5"/>
      <c r="YS210" s="5"/>
      <c r="YT210" s="5"/>
      <c r="YU210" s="5"/>
      <c r="YV210" s="5"/>
      <c r="YW210" s="5"/>
      <c r="YX210" s="5"/>
      <c r="YY210" s="5"/>
      <c r="YZ210" s="5"/>
      <c r="ZA210" s="5"/>
      <c r="ZB210" s="5"/>
      <c r="ZC210" s="5"/>
      <c r="ZD210" s="5"/>
      <c r="ZE210" s="5"/>
      <c r="ZF210" s="5"/>
      <c r="ZG210" s="5"/>
      <c r="ZH210" s="5"/>
      <c r="ZI210" s="5"/>
      <c r="ZJ210" s="5"/>
      <c r="ZK210" s="5"/>
      <c r="ZL210" s="5"/>
      <c r="ZM210" s="5"/>
      <c r="ZN210" s="5"/>
      <c r="ZO210" s="5"/>
      <c r="ZP210" s="5"/>
      <c r="ZQ210" s="5"/>
      <c r="ZR210" s="5"/>
      <c r="ZS210" s="5"/>
      <c r="ZT210" s="5"/>
      <c r="ZU210" s="5"/>
      <c r="ZV210" s="5"/>
      <c r="ZW210" s="5"/>
      <c r="ZX210" s="5"/>
      <c r="ZY210" s="5"/>
      <c r="ZZ210" s="5"/>
      <c r="AAA210" s="5"/>
      <c r="AAB210" s="5"/>
      <c r="AAC210" s="5"/>
      <c r="AAD210" s="5"/>
      <c r="AAE210" s="5"/>
      <c r="AAF210" s="5"/>
      <c r="AAG210" s="5"/>
      <c r="AAH210" s="5"/>
      <c r="AAI210" s="5"/>
      <c r="AAJ210" s="5"/>
      <c r="AAK210" s="5"/>
      <c r="AAL210" s="5"/>
      <c r="AAM210" s="5"/>
      <c r="AAN210" s="5"/>
      <c r="AAO210" s="5"/>
      <c r="AAP210" s="5"/>
      <c r="AAQ210" s="5"/>
      <c r="AAR210" s="5"/>
      <c r="AAS210" s="5"/>
      <c r="AAT210" s="5"/>
      <c r="AAU210" s="5"/>
      <c r="AAV210" s="5"/>
      <c r="AAW210" s="5"/>
      <c r="AAX210" s="5"/>
      <c r="AAY210" s="5"/>
      <c r="AAZ210" s="5"/>
      <c r="ABA210" s="5"/>
      <c r="ABB210" s="5"/>
      <c r="ABC210" s="5"/>
      <c r="ABD210" s="5"/>
      <c r="ABE210" s="5"/>
      <c r="ABF210" s="5"/>
      <c r="ABG210" s="5"/>
      <c r="ABH210" s="5"/>
      <c r="ABI210" s="5"/>
      <c r="ABJ210" s="5"/>
      <c r="ABK210" s="5"/>
      <c r="ABL210" s="5"/>
      <c r="ABM210" s="5"/>
      <c r="ABN210" s="5"/>
      <c r="ABO210" s="5"/>
      <c r="ABP210" s="5"/>
      <c r="ABQ210" s="5"/>
      <c r="ABR210" s="5"/>
      <c r="ABS210" s="5"/>
      <c r="ABT210" s="5"/>
      <c r="ABU210" s="5"/>
      <c r="ABV210" s="5"/>
      <c r="ABW210" s="5"/>
      <c r="ABX210" s="5"/>
      <c r="ABY210" s="5"/>
      <c r="ABZ210" s="5"/>
      <c r="ACA210" s="5"/>
      <c r="ACB210" s="5"/>
      <c r="ACC210" s="5"/>
      <c r="ACD210" s="5"/>
      <c r="ACE210" s="5"/>
      <c r="ACF210" s="5"/>
      <c r="ACG210" s="5"/>
      <c r="ACH210" s="5"/>
      <c r="ACI210" s="5"/>
      <c r="ACJ210" s="5"/>
      <c r="ACK210" s="5"/>
      <c r="ACL210" s="5"/>
      <c r="ACM210" s="5"/>
      <c r="ACN210" s="5"/>
      <c r="ACO210" s="5"/>
      <c r="ACP210" s="5"/>
      <c r="ACQ210" s="5"/>
      <c r="ACR210" s="5"/>
      <c r="ACS210" s="5"/>
      <c r="ACT210" s="5"/>
      <c r="ACU210" s="5"/>
      <c r="ACV210" s="5"/>
      <c r="ACW210" s="5"/>
      <c r="ACX210" s="5"/>
      <c r="ACY210" s="5"/>
      <c r="ACZ210" s="5"/>
      <c r="ADA210" s="5"/>
      <c r="ADB210" s="5"/>
      <c r="ADC210" s="5"/>
      <c r="ADD210" s="5"/>
      <c r="ADE210" s="5"/>
      <c r="ADF210" s="5"/>
      <c r="ADG210" s="5"/>
      <c r="ADH210" s="5"/>
      <c r="ADI210" s="5"/>
      <c r="ADJ210" s="5"/>
      <c r="ADK210" s="5"/>
      <c r="ADL210" s="5"/>
      <c r="ADM210" s="5"/>
      <c r="ADN210" s="5"/>
      <c r="ADO210" s="5"/>
      <c r="ADP210" s="5"/>
      <c r="ADQ210" s="5"/>
      <c r="ADR210" s="5"/>
      <c r="ADS210" s="5"/>
      <c r="ADT210" s="5"/>
      <c r="ADU210" s="5"/>
      <c r="ADV210" s="5"/>
      <c r="ADW210" s="5"/>
      <c r="ADX210" s="5"/>
      <c r="ADY210" s="5"/>
      <c r="ADZ210" s="5"/>
      <c r="AEA210" s="5"/>
      <c r="AEB210" s="5"/>
      <c r="AEC210" s="5"/>
      <c r="AED210" s="5"/>
      <c r="AEE210" s="5"/>
      <c r="AEF210" s="5"/>
      <c r="AEG210" s="5"/>
      <c r="AEH210" s="5"/>
      <c r="AEI210" s="5"/>
      <c r="AEJ210" s="5"/>
      <c r="AEK210" s="5"/>
      <c r="AEL210" s="5"/>
      <c r="AEM210" s="5"/>
      <c r="AEN210" s="5"/>
      <c r="AEO210" s="5"/>
      <c r="AEP210" s="5"/>
      <c r="AEQ210" s="5"/>
      <c r="AER210" s="5"/>
      <c r="AES210" s="5"/>
      <c r="AET210" s="5"/>
      <c r="AEU210" s="5"/>
      <c r="AEV210" s="5"/>
      <c r="AEW210" s="5"/>
      <c r="AEX210" s="5"/>
      <c r="AEY210" s="5"/>
      <c r="AEZ210" s="5"/>
      <c r="AFA210" s="5"/>
      <c r="AFB210" s="5"/>
      <c r="AFC210" s="5"/>
      <c r="AFD210" s="5"/>
      <c r="AFE210" s="5"/>
      <c r="AFF210" s="5"/>
      <c r="AFG210" s="5"/>
      <c r="AFH210" s="5"/>
      <c r="AFI210" s="5"/>
      <c r="AFJ210" s="5"/>
      <c r="AFK210" s="5"/>
      <c r="AFL210" s="5"/>
      <c r="AFM210" s="5"/>
      <c r="AFN210" s="5"/>
      <c r="AFO210" s="5"/>
      <c r="AFP210" s="5"/>
      <c r="AFQ210" s="5"/>
      <c r="AFR210" s="5"/>
      <c r="AFS210" s="5"/>
      <c r="AFT210" s="5"/>
      <c r="AFU210" s="5"/>
      <c r="AFV210" s="5"/>
      <c r="AFW210" s="5"/>
      <c r="AFX210" s="5"/>
      <c r="AFY210" s="5"/>
      <c r="AFZ210" s="5"/>
      <c r="AGA210" s="5"/>
      <c r="AGB210" s="5"/>
      <c r="AGC210" s="5"/>
      <c r="AGD210" s="5"/>
      <c r="AGE210" s="5"/>
      <c r="AGF210" s="5"/>
      <c r="AGG210" s="5"/>
      <c r="AGH210" s="5"/>
      <c r="AGI210" s="5"/>
      <c r="AGJ210" s="5"/>
      <c r="AGK210" s="5"/>
      <c r="AGL210" s="5"/>
      <c r="AGM210" s="5"/>
      <c r="AGN210" s="5"/>
      <c r="AGO210" s="5"/>
      <c r="AGP210" s="5"/>
      <c r="AGQ210" s="5"/>
      <c r="AGR210" s="5"/>
      <c r="AGS210" s="5"/>
      <c r="AGT210" s="5"/>
      <c r="AGU210" s="5"/>
      <c r="AGV210" s="5"/>
      <c r="AGW210" s="5"/>
      <c r="AGX210" s="5"/>
      <c r="AGY210" s="5"/>
      <c r="AGZ210" s="5"/>
      <c r="AHA210" s="5"/>
      <c r="AHB210" s="5"/>
      <c r="AHC210" s="5"/>
      <c r="AHD210" s="5"/>
      <c r="AHE210" s="5"/>
      <c r="AHF210" s="5"/>
      <c r="AHG210" s="5"/>
      <c r="AHH210" s="5"/>
      <c r="AHI210" s="5"/>
      <c r="AHJ210" s="5"/>
      <c r="AHK210" s="5"/>
      <c r="AHL210" s="5"/>
      <c r="AHM210" s="5"/>
      <c r="AHN210" s="5"/>
      <c r="AHO210" s="5"/>
      <c r="AHP210" s="5"/>
      <c r="AHQ210" s="5"/>
      <c r="AHR210" s="5"/>
      <c r="AHS210" s="5"/>
      <c r="AHT210" s="5"/>
      <c r="AHU210" s="5"/>
      <c r="AHV210" s="5"/>
      <c r="AHW210" s="5"/>
      <c r="AHX210" s="5"/>
      <c r="AHY210" s="5"/>
      <c r="AHZ210" s="5"/>
      <c r="AIA210" s="5"/>
      <c r="AIB210" s="5"/>
      <c r="AIC210" s="5"/>
      <c r="AID210" s="5"/>
      <c r="AIE210" s="5"/>
      <c r="AIF210" s="5"/>
      <c r="AIG210" s="5"/>
      <c r="AIH210" s="5"/>
      <c r="AII210" s="5"/>
      <c r="AIJ210" s="5"/>
      <c r="AIK210" s="5"/>
      <c r="AIL210" s="5"/>
      <c r="AIM210" s="5"/>
      <c r="AIN210" s="5"/>
      <c r="AIO210" s="5"/>
      <c r="AIP210" s="5"/>
      <c r="AIQ210" s="5"/>
      <c r="AIR210" s="5"/>
      <c r="AIS210" s="5"/>
      <c r="AIT210" s="5"/>
      <c r="AIU210" s="5"/>
      <c r="AIV210" s="5"/>
      <c r="AIW210" s="5"/>
      <c r="AIX210" s="5"/>
      <c r="AIY210" s="5"/>
      <c r="AIZ210" s="5"/>
      <c r="AJA210" s="5"/>
      <c r="AJB210" s="5"/>
      <c r="AJC210" s="5"/>
      <c r="AJD210" s="5"/>
      <c r="AJE210" s="5"/>
      <c r="AJF210" s="5"/>
      <c r="AJG210" s="5"/>
      <c r="AJH210" s="5"/>
      <c r="AJI210" s="5"/>
      <c r="AJJ210" s="5"/>
      <c r="AJK210" s="5"/>
      <c r="AJL210" s="5"/>
      <c r="AJM210" s="5"/>
      <c r="AJN210" s="5"/>
      <c r="AJO210" s="5"/>
      <c r="AJP210" s="5"/>
      <c r="AJQ210" s="5"/>
      <c r="AJR210" s="5"/>
      <c r="AJS210" s="5"/>
      <c r="AJT210" s="5"/>
      <c r="AJU210" s="5"/>
      <c r="AJV210" s="5"/>
      <c r="AJW210" s="5"/>
      <c r="AJX210" s="5"/>
      <c r="AJY210" s="5"/>
      <c r="AJZ210" s="5"/>
      <c r="AKA210" s="5"/>
      <c r="AKB210" s="5"/>
      <c r="AKC210" s="5"/>
      <c r="AKD210" s="5"/>
      <c r="AKE210" s="5"/>
      <c r="AKF210" s="5"/>
      <c r="AKG210" s="5"/>
      <c r="AKH210" s="5"/>
      <c r="AKI210" s="5"/>
      <c r="AKJ210" s="5"/>
      <c r="AKK210" s="5"/>
      <c r="AKL210" s="5"/>
      <c r="AKM210" s="5"/>
      <c r="AKN210" s="5"/>
      <c r="AKO210" s="5"/>
      <c r="AKP210" s="5"/>
      <c r="AKQ210" s="5"/>
      <c r="AKR210" s="5"/>
      <c r="AKS210" s="5"/>
      <c r="AKT210" s="5"/>
      <c r="AKU210" s="5"/>
      <c r="AKV210" s="5"/>
      <c r="AKW210" s="5"/>
      <c r="AKX210" s="5"/>
      <c r="AKY210" s="5"/>
      <c r="AKZ210" s="5"/>
      <c r="ALA210" s="5"/>
      <c r="ALB210" s="5"/>
      <c r="ALC210" s="5"/>
      <c r="ALD210" s="5"/>
      <c r="ALE210" s="5"/>
      <c r="ALF210" s="5"/>
      <c r="ALG210" s="5"/>
      <c r="ALH210" s="5"/>
      <c r="ALI210" s="5"/>
      <c r="ALJ210" s="5"/>
      <c r="ALK210" s="5"/>
      <c r="ALL210" s="5"/>
      <c r="ALM210" s="5"/>
      <c r="ALN210" s="5"/>
      <c r="ALO210" s="5"/>
      <c r="ALP210" s="5"/>
      <c r="ALQ210" s="5"/>
      <c r="ALR210" s="5"/>
      <c r="ALS210" s="5"/>
      <c r="ALT210" s="5"/>
      <c r="ALU210" s="5"/>
      <c r="ALV210" s="5"/>
      <c r="ALW210" s="5"/>
      <c r="ALX210" s="5"/>
      <c r="ALY210" s="5"/>
      <c r="ALZ210" s="5"/>
      <c r="AMA210" s="5"/>
      <c r="AMB210" s="5"/>
      <c r="AMC210" s="5"/>
      <c r="AMD210" s="5"/>
      <c r="AME210" s="5"/>
      <c r="AMF210" s="5"/>
      <c r="AMG210" s="5"/>
      <c r="AMH210" s="5"/>
      <c r="AMI210" s="5"/>
      <c r="AMJ210" s="5"/>
      <c r="AMK210" s="5"/>
      <c r="AML210" s="5"/>
      <c r="AMM210" s="5"/>
      <c r="AMN210" s="5"/>
      <c r="AMO210" s="5"/>
      <c r="AMP210" s="5"/>
      <c r="AMQ210" s="5"/>
      <c r="AMR210" s="5"/>
      <c r="AMS210" s="5"/>
      <c r="AMT210" s="5"/>
      <c r="AMU210" s="5"/>
      <c r="AMV210" s="5"/>
      <c r="AMW210" s="5"/>
      <c r="AMX210" s="5"/>
      <c r="AMY210" s="5"/>
      <c r="AMZ210" s="5"/>
      <c r="ANA210" s="5"/>
      <c r="ANB210" s="5"/>
      <c r="ANC210" s="5"/>
      <c r="AND210" s="5"/>
      <c r="ANE210" s="5"/>
      <c r="ANF210" s="5"/>
      <c r="ANG210" s="5"/>
      <c r="ANH210" s="5"/>
      <c r="ANI210" s="5"/>
      <c r="ANJ210" s="5"/>
      <c r="ANK210" s="5"/>
      <c r="ANL210" s="5"/>
      <c r="ANM210" s="5"/>
      <c r="ANN210" s="5"/>
      <c r="ANO210" s="5"/>
      <c r="ANP210" s="5"/>
      <c r="ANQ210" s="5"/>
      <c r="ANR210" s="5"/>
      <c r="ANS210" s="5"/>
      <c r="ANT210" s="5"/>
      <c r="ANU210" s="5"/>
      <c r="ANV210" s="5"/>
      <c r="ANW210" s="5"/>
      <c r="ANX210" s="5"/>
      <c r="ANY210" s="5"/>
      <c r="ANZ210" s="5"/>
      <c r="AOA210" s="5"/>
      <c r="AOB210" s="5"/>
      <c r="AOC210" s="5"/>
      <c r="AOD210" s="5"/>
      <c r="AOE210" s="5"/>
      <c r="AOF210" s="5"/>
      <c r="AOG210" s="5"/>
      <c r="AOH210" s="5"/>
      <c r="AOI210" s="5"/>
      <c r="AOJ210" s="5"/>
      <c r="AOK210" s="5"/>
      <c r="AOL210" s="5"/>
      <c r="AOM210" s="5"/>
      <c r="AON210" s="5"/>
      <c r="AOO210" s="5"/>
      <c r="AOP210" s="5"/>
      <c r="AOQ210" s="5"/>
      <c r="AOR210" s="5"/>
      <c r="AOS210" s="5"/>
      <c r="AOT210" s="5"/>
      <c r="AOU210" s="5"/>
      <c r="AOV210" s="5"/>
      <c r="AOW210" s="5"/>
      <c r="AOX210" s="5"/>
      <c r="AOY210" s="5"/>
      <c r="AOZ210" s="5"/>
      <c r="APA210" s="5"/>
      <c r="APB210" s="5"/>
      <c r="APC210" s="5"/>
      <c r="APD210" s="5"/>
      <c r="APE210" s="5"/>
      <c r="APF210" s="5"/>
      <c r="APG210" s="5"/>
      <c r="APH210" s="5"/>
      <c r="API210" s="5"/>
      <c r="APJ210" s="5"/>
      <c r="APK210" s="5"/>
      <c r="APL210" s="5"/>
      <c r="APM210" s="5"/>
      <c r="APN210" s="5"/>
      <c r="APO210" s="5"/>
      <c r="APP210" s="5"/>
      <c r="APQ210" s="5"/>
      <c r="APR210" s="5"/>
      <c r="APS210" s="5"/>
      <c r="APT210" s="5"/>
      <c r="APU210" s="5"/>
      <c r="APV210" s="5"/>
      <c r="APW210" s="5"/>
      <c r="APX210" s="5"/>
      <c r="APY210" s="5"/>
      <c r="APZ210" s="5"/>
      <c r="AQA210" s="5"/>
      <c r="AQB210" s="5"/>
      <c r="AQC210" s="5"/>
      <c r="AQD210" s="5"/>
      <c r="AQE210" s="5"/>
      <c r="AQF210" s="5"/>
      <c r="AQG210" s="5"/>
      <c r="AQH210" s="5"/>
      <c r="AQI210" s="5"/>
      <c r="AQJ210" s="5"/>
      <c r="AQK210" s="5"/>
      <c r="AQL210" s="5"/>
      <c r="AQM210" s="5"/>
      <c r="AQN210" s="5"/>
      <c r="AQO210" s="5"/>
      <c r="AQP210" s="5"/>
      <c r="AQQ210" s="5"/>
      <c r="AQR210" s="5"/>
      <c r="AQS210" s="5"/>
      <c r="AQT210" s="5"/>
      <c r="AQU210" s="5"/>
      <c r="AQV210" s="5"/>
      <c r="AQW210" s="5"/>
      <c r="AQX210" s="5"/>
      <c r="AQY210" s="5"/>
      <c r="AQZ210" s="5"/>
      <c r="ARA210" s="5"/>
      <c r="ARB210" s="5"/>
      <c r="ARC210" s="5"/>
      <c r="ARD210" s="5"/>
      <c r="ARE210" s="5"/>
      <c r="ARF210" s="5"/>
      <c r="ARG210" s="5"/>
      <c r="ARH210" s="5"/>
      <c r="ARI210" s="5"/>
      <c r="ARJ210" s="5"/>
      <c r="ARK210" s="5"/>
      <c r="ARL210" s="5"/>
      <c r="ARM210" s="5"/>
      <c r="ARN210" s="5"/>
      <c r="ARO210" s="5"/>
      <c r="ARP210" s="5"/>
      <c r="ARQ210" s="5"/>
      <c r="ARR210" s="5"/>
      <c r="ARS210" s="5"/>
      <c r="ART210" s="5"/>
      <c r="ARU210" s="5"/>
      <c r="ARV210" s="5"/>
      <c r="ARW210" s="5"/>
      <c r="ARX210" s="5"/>
      <c r="ARY210" s="5"/>
      <c r="ARZ210" s="5"/>
      <c r="ASA210" s="5"/>
      <c r="ASB210" s="5"/>
      <c r="ASC210" s="5"/>
      <c r="ASD210" s="5"/>
      <c r="ASE210" s="5"/>
      <c r="ASF210" s="5"/>
      <c r="ASG210" s="5"/>
      <c r="ASH210" s="5"/>
      <c r="ASI210" s="5"/>
      <c r="ASJ210" s="5"/>
      <c r="ASK210" s="5"/>
      <c r="ASL210" s="5"/>
      <c r="ASM210" s="5"/>
      <c r="ASN210" s="5"/>
      <c r="ASO210" s="5"/>
      <c r="ASP210" s="5"/>
      <c r="ASQ210" s="5"/>
      <c r="ASR210" s="5"/>
      <c r="ASS210" s="5"/>
      <c r="AST210" s="5"/>
      <c r="ASU210" s="5"/>
      <c r="ASV210" s="5"/>
      <c r="ASW210" s="5"/>
      <c r="ASX210" s="5"/>
      <c r="ASY210" s="5"/>
      <c r="ASZ210" s="5"/>
      <c r="ATA210" s="5"/>
      <c r="ATB210" s="5"/>
      <c r="ATC210" s="5"/>
    </row>
    <row r="211" spans="1:1199" s="4" customFormat="1" ht="35.1" customHeight="1">
      <c r="A211" s="13">
        <f t="shared" si="18"/>
        <v>189</v>
      </c>
      <c r="B211" s="14" t="s">
        <v>846</v>
      </c>
      <c r="C211" s="13" t="s">
        <v>847</v>
      </c>
      <c r="D211" s="13" t="s">
        <v>813</v>
      </c>
      <c r="E211" s="13" t="s">
        <v>848</v>
      </c>
      <c r="F211" s="13" t="s">
        <v>849</v>
      </c>
      <c r="G211" s="13" t="s">
        <v>850</v>
      </c>
      <c r="H211" s="13" t="s">
        <v>90</v>
      </c>
      <c r="I211" s="13" t="s">
        <v>91</v>
      </c>
    </row>
    <row r="212" spans="1:1199" s="4" customFormat="1" ht="45" customHeight="1">
      <c r="A212" s="13">
        <f t="shared" si="18"/>
        <v>190</v>
      </c>
      <c r="B212" s="14" t="s">
        <v>851</v>
      </c>
      <c r="C212" s="13" t="s">
        <v>852</v>
      </c>
      <c r="D212" s="13" t="s">
        <v>813</v>
      </c>
      <c r="E212" s="13" t="s">
        <v>853</v>
      </c>
      <c r="F212" s="13" t="s">
        <v>854</v>
      </c>
      <c r="G212" s="13" t="s">
        <v>855</v>
      </c>
      <c r="H212" s="13" t="s">
        <v>90</v>
      </c>
      <c r="I212" s="13" t="s">
        <v>91</v>
      </c>
    </row>
    <row r="213" spans="1:1199" s="4" customFormat="1" ht="45" customHeight="1">
      <c r="A213" s="13">
        <f t="shared" si="18"/>
        <v>191</v>
      </c>
      <c r="B213" s="14" t="s">
        <v>856</v>
      </c>
      <c r="C213" s="13" t="s">
        <v>857</v>
      </c>
      <c r="D213" s="13" t="s">
        <v>813</v>
      </c>
      <c r="E213" s="13" t="s">
        <v>858</v>
      </c>
      <c r="F213" s="13" t="s">
        <v>859</v>
      </c>
      <c r="G213" s="13" t="s">
        <v>860</v>
      </c>
      <c r="H213" s="13" t="s">
        <v>90</v>
      </c>
      <c r="I213" s="13" t="s">
        <v>91</v>
      </c>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c r="JA213" s="5"/>
      <c r="JB213" s="5"/>
      <c r="JC213" s="5"/>
      <c r="JD213" s="5"/>
      <c r="JE213" s="5"/>
      <c r="JF213" s="5"/>
      <c r="JG213" s="5"/>
      <c r="JH213" s="5"/>
      <c r="JI213" s="5"/>
      <c r="JJ213" s="5"/>
      <c r="JK213" s="5"/>
      <c r="JL213" s="5"/>
      <c r="JM213" s="5"/>
      <c r="JN213" s="5"/>
      <c r="JO213" s="5"/>
      <c r="JP213" s="5"/>
      <c r="JQ213" s="5"/>
      <c r="JR213" s="5"/>
      <c r="JS213" s="5"/>
      <c r="JT213" s="5"/>
      <c r="JU213" s="5"/>
      <c r="JV213" s="5"/>
      <c r="JW213" s="5"/>
      <c r="JX213" s="5"/>
      <c r="JY213" s="5"/>
      <c r="JZ213" s="5"/>
      <c r="KA213" s="5"/>
      <c r="KB213" s="5"/>
      <c r="KC213" s="5"/>
      <c r="KD213" s="5"/>
      <c r="KE213" s="5"/>
      <c r="KF213" s="5"/>
      <c r="KG213" s="5"/>
      <c r="KH213" s="5"/>
      <c r="KI213" s="5"/>
      <c r="KJ213" s="5"/>
      <c r="KK213" s="5"/>
      <c r="KL213" s="5"/>
      <c r="KM213" s="5"/>
      <c r="KN213" s="5"/>
      <c r="KO213" s="5"/>
      <c r="KP213" s="5"/>
      <c r="KQ213" s="5"/>
      <c r="KR213" s="5"/>
      <c r="KS213" s="5"/>
      <c r="KT213" s="5"/>
      <c r="KU213" s="5"/>
      <c r="KV213" s="5"/>
      <c r="KW213" s="5"/>
      <c r="KX213" s="5"/>
      <c r="KY213" s="5"/>
      <c r="KZ213" s="5"/>
      <c r="LA213" s="5"/>
      <c r="LB213" s="5"/>
      <c r="LC213" s="5"/>
      <c r="LD213" s="5"/>
      <c r="LE213" s="5"/>
      <c r="LF213" s="5"/>
      <c r="LG213" s="5"/>
      <c r="LH213" s="5"/>
      <c r="LI213" s="5"/>
      <c r="LJ213" s="5"/>
      <c r="LK213" s="5"/>
      <c r="LL213" s="5"/>
      <c r="LM213" s="5"/>
      <c r="LN213" s="5"/>
      <c r="LO213" s="5"/>
      <c r="LP213" s="5"/>
      <c r="LQ213" s="5"/>
      <c r="LR213" s="5"/>
      <c r="LS213" s="5"/>
      <c r="LT213" s="5"/>
      <c r="LU213" s="5"/>
      <c r="LV213" s="5"/>
      <c r="LW213" s="5"/>
      <c r="LX213" s="5"/>
      <c r="LY213" s="5"/>
      <c r="LZ213" s="5"/>
      <c r="MA213" s="5"/>
      <c r="MB213" s="5"/>
      <c r="MC213" s="5"/>
      <c r="MD213" s="5"/>
      <c r="ME213" s="5"/>
      <c r="MF213" s="5"/>
      <c r="MG213" s="5"/>
      <c r="MH213" s="5"/>
      <c r="MI213" s="5"/>
      <c r="MJ213" s="5"/>
      <c r="MK213" s="5"/>
      <c r="ML213" s="5"/>
      <c r="MM213" s="5"/>
      <c r="MN213" s="5"/>
      <c r="MO213" s="5"/>
      <c r="MP213" s="5"/>
      <c r="MQ213" s="5"/>
      <c r="MR213" s="5"/>
      <c r="MS213" s="5"/>
      <c r="MT213" s="5"/>
      <c r="MU213" s="5"/>
      <c r="MV213" s="5"/>
      <c r="MW213" s="5"/>
      <c r="MX213" s="5"/>
      <c r="MY213" s="5"/>
      <c r="MZ213" s="5"/>
      <c r="NA213" s="5"/>
      <c r="NB213" s="5"/>
      <c r="NC213" s="5"/>
      <c r="ND213" s="5"/>
      <c r="NE213" s="5"/>
      <c r="NF213" s="5"/>
      <c r="NG213" s="5"/>
      <c r="NH213" s="5"/>
      <c r="NI213" s="5"/>
      <c r="NJ213" s="5"/>
      <c r="NK213" s="5"/>
      <c r="NL213" s="5"/>
      <c r="NM213" s="5"/>
      <c r="NN213" s="5"/>
      <c r="NO213" s="5"/>
      <c r="NP213" s="5"/>
      <c r="NQ213" s="5"/>
      <c r="NR213" s="5"/>
      <c r="NS213" s="5"/>
      <c r="NT213" s="5"/>
      <c r="NU213" s="5"/>
      <c r="NV213" s="5"/>
      <c r="NW213" s="5"/>
      <c r="NX213" s="5"/>
      <c r="NY213" s="5"/>
      <c r="NZ213" s="5"/>
      <c r="OA213" s="5"/>
      <c r="OB213" s="5"/>
      <c r="OC213" s="5"/>
      <c r="OD213" s="5"/>
      <c r="OE213" s="5"/>
      <c r="OF213" s="5"/>
      <c r="OG213" s="5"/>
      <c r="OH213" s="5"/>
      <c r="OI213" s="5"/>
      <c r="OJ213" s="5"/>
      <c r="OK213" s="5"/>
      <c r="OL213" s="5"/>
      <c r="OM213" s="5"/>
      <c r="ON213" s="5"/>
      <c r="OO213" s="5"/>
      <c r="OP213" s="5"/>
      <c r="OQ213" s="5"/>
      <c r="OR213" s="5"/>
      <c r="OS213" s="5"/>
      <c r="OT213" s="5"/>
      <c r="OU213" s="5"/>
      <c r="OV213" s="5"/>
      <c r="OW213" s="5"/>
      <c r="OX213" s="5"/>
      <c r="OY213" s="5"/>
      <c r="OZ213" s="5"/>
      <c r="PA213" s="5"/>
      <c r="PB213" s="5"/>
      <c r="PC213" s="5"/>
      <c r="PD213" s="5"/>
      <c r="PE213" s="5"/>
      <c r="PF213" s="5"/>
      <c r="PG213" s="5"/>
      <c r="PH213" s="5"/>
      <c r="PI213" s="5"/>
      <c r="PJ213" s="5"/>
      <c r="PK213" s="5"/>
      <c r="PL213" s="5"/>
      <c r="PM213" s="5"/>
      <c r="PN213" s="5"/>
      <c r="PO213" s="5"/>
      <c r="PP213" s="5"/>
      <c r="PQ213" s="5"/>
      <c r="PR213" s="5"/>
      <c r="PS213" s="5"/>
      <c r="PT213" s="5"/>
      <c r="PU213" s="5"/>
      <c r="PV213" s="5"/>
      <c r="PW213" s="5"/>
      <c r="PX213" s="5"/>
      <c r="PY213" s="5"/>
      <c r="PZ213" s="5"/>
      <c r="QA213" s="5"/>
      <c r="QB213" s="5"/>
      <c r="QC213" s="5"/>
      <c r="QD213" s="5"/>
      <c r="QE213" s="5"/>
      <c r="QF213" s="5"/>
      <c r="QG213" s="5"/>
      <c r="QH213" s="5"/>
      <c r="QI213" s="5"/>
      <c r="QJ213" s="5"/>
      <c r="QK213" s="5"/>
      <c r="QL213" s="5"/>
      <c r="QM213" s="5"/>
      <c r="QN213" s="5"/>
      <c r="QO213" s="5"/>
      <c r="QP213" s="5"/>
      <c r="QQ213" s="5"/>
      <c r="QR213" s="5"/>
      <c r="QS213" s="5"/>
      <c r="QT213" s="5"/>
      <c r="QU213" s="5"/>
      <c r="QV213" s="5"/>
      <c r="QW213" s="5"/>
      <c r="QX213" s="5"/>
      <c r="QY213" s="5"/>
      <c r="QZ213" s="5"/>
      <c r="RA213" s="5"/>
      <c r="RB213" s="5"/>
      <c r="RC213" s="5"/>
      <c r="RD213" s="5"/>
      <c r="RE213" s="5"/>
      <c r="RF213" s="5"/>
      <c r="RG213" s="5"/>
      <c r="RH213" s="5"/>
      <c r="RI213" s="5"/>
      <c r="RJ213" s="5"/>
      <c r="RK213" s="5"/>
      <c r="RL213" s="5"/>
      <c r="RM213" s="5"/>
      <c r="RN213" s="5"/>
      <c r="RO213" s="5"/>
      <c r="RP213" s="5"/>
      <c r="RQ213" s="5"/>
      <c r="RR213" s="5"/>
      <c r="RS213" s="5"/>
      <c r="RT213" s="5"/>
      <c r="RU213" s="5"/>
      <c r="RV213" s="5"/>
      <c r="RW213" s="5"/>
      <c r="RX213" s="5"/>
      <c r="RY213" s="5"/>
      <c r="RZ213" s="5"/>
      <c r="SA213" s="5"/>
      <c r="SB213" s="5"/>
      <c r="SC213" s="5"/>
      <c r="SD213" s="5"/>
      <c r="SE213" s="5"/>
      <c r="SF213" s="5"/>
      <c r="SG213" s="5"/>
      <c r="SH213" s="5"/>
      <c r="SI213" s="5"/>
      <c r="SJ213" s="5"/>
      <c r="SK213" s="5"/>
      <c r="SL213" s="5"/>
      <c r="SM213" s="5"/>
      <c r="SN213" s="5"/>
      <c r="SO213" s="5"/>
      <c r="SP213" s="5"/>
      <c r="SQ213" s="5"/>
      <c r="SR213" s="5"/>
      <c r="SS213" s="5"/>
      <c r="ST213" s="5"/>
      <c r="SU213" s="5"/>
      <c r="SV213" s="5"/>
      <c r="SW213" s="5"/>
      <c r="SX213" s="5"/>
      <c r="SY213" s="5"/>
      <c r="SZ213" s="5"/>
      <c r="TA213" s="5"/>
      <c r="TB213" s="5"/>
      <c r="TC213" s="5"/>
      <c r="TD213" s="5"/>
      <c r="TE213" s="5"/>
      <c r="TF213" s="5"/>
      <c r="TG213" s="5"/>
      <c r="TH213" s="5"/>
      <c r="TI213" s="5"/>
      <c r="TJ213" s="5"/>
      <c r="TK213" s="5"/>
      <c r="TL213" s="5"/>
      <c r="TM213" s="5"/>
      <c r="TN213" s="5"/>
      <c r="TO213" s="5"/>
      <c r="TP213" s="5"/>
      <c r="TQ213" s="5"/>
      <c r="TR213" s="5"/>
      <c r="TS213" s="5"/>
      <c r="TT213" s="5"/>
      <c r="TU213" s="5"/>
      <c r="TV213" s="5"/>
      <c r="TW213" s="5"/>
      <c r="TX213" s="5"/>
      <c r="TY213" s="5"/>
      <c r="TZ213" s="5"/>
      <c r="UA213" s="5"/>
      <c r="UB213" s="5"/>
      <c r="UC213" s="5"/>
      <c r="UD213" s="5"/>
      <c r="UE213" s="5"/>
      <c r="UF213" s="5"/>
      <c r="UG213" s="5"/>
      <c r="UH213" s="5"/>
      <c r="UI213" s="5"/>
      <c r="UJ213" s="5"/>
      <c r="UK213" s="5"/>
      <c r="UL213" s="5"/>
      <c r="UM213" s="5"/>
      <c r="UN213" s="5"/>
      <c r="UO213" s="5"/>
      <c r="UP213" s="5"/>
      <c r="UQ213" s="5"/>
      <c r="UR213" s="5"/>
      <c r="US213" s="5"/>
      <c r="UT213" s="5"/>
      <c r="UU213" s="5"/>
      <c r="UV213" s="5"/>
      <c r="UW213" s="5"/>
      <c r="UX213" s="5"/>
      <c r="UY213" s="5"/>
      <c r="UZ213" s="5"/>
      <c r="VA213" s="5"/>
      <c r="VB213" s="5"/>
      <c r="VC213" s="5"/>
      <c r="VD213" s="5"/>
      <c r="VE213" s="5"/>
      <c r="VF213" s="5"/>
      <c r="VG213" s="5"/>
      <c r="VH213" s="5"/>
      <c r="VI213" s="5"/>
      <c r="VJ213" s="5"/>
      <c r="VK213" s="5"/>
      <c r="VL213" s="5"/>
      <c r="VM213" s="5"/>
      <c r="VN213" s="5"/>
      <c r="VO213" s="5"/>
      <c r="VP213" s="5"/>
      <c r="VQ213" s="5"/>
      <c r="VR213" s="5"/>
      <c r="VS213" s="5"/>
      <c r="VT213" s="5"/>
      <c r="VU213" s="5"/>
      <c r="VV213" s="5"/>
      <c r="VW213" s="5"/>
      <c r="VX213" s="5"/>
      <c r="VY213" s="5"/>
      <c r="VZ213" s="5"/>
      <c r="WA213" s="5"/>
      <c r="WB213" s="5"/>
      <c r="WC213" s="5"/>
      <c r="WD213" s="5"/>
      <c r="WE213" s="5"/>
      <c r="WF213" s="5"/>
      <c r="WG213" s="5"/>
      <c r="WH213" s="5"/>
      <c r="WI213" s="5"/>
      <c r="WJ213" s="5"/>
      <c r="WK213" s="5"/>
      <c r="WL213" s="5"/>
      <c r="WM213" s="5"/>
      <c r="WN213" s="5"/>
      <c r="WO213" s="5"/>
      <c r="WP213" s="5"/>
      <c r="WQ213" s="5"/>
      <c r="WR213" s="5"/>
      <c r="WS213" s="5"/>
      <c r="WT213" s="5"/>
      <c r="WU213" s="5"/>
      <c r="WV213" s="5"/>
      <c r="WW213" s="5"/>
      <c r="WX213" s="5"/>
      <c r="WY213" s="5"/>
      <c r="WZ213" s="5"/>
      <c r="XA213" s="5"/>
      <c r="XB213" s="5"/>
      <c r="XC213" s="5"/>
      <c r="XD213" s="5"/>
      <c r="XE213" s="5"/>
      <c r="XF213" s="5"/>
      <c r="XG213" s="5"/>
      <c r="XH213" s="5"/>
      <c r="XI213" s="5"/>
      <c r="XJ213" s="5"/>
      <c r="XK213" s="5"/>
      <c r="XL213" s="5"/>
      <c r="XM213" s="5"/>
      <c r="XN213" s="5"/>
      <c r="XO213" s="5"/>
      <c r="XP213" s="5"/>
      <c r="XQ213" s="5"/>
      <c r="XR213" s="5"/>
      <c r="XS213" s="5"/>
      <c r="XT213" s="5"/>
      <c r="XU213" s="5"/>
      <c r="XV213" s="5"/>
      <c r="XW213" s="5"/>
      <c r="XX213" s="5"/>
      <c r="XY213" s="5"/>
      <c r="XZ213" s="5"/>
      <c r="YA213" s="5"/>
      <c r="YB213" s="5"/>
      <c r="YC213" s="5"/>
      <c r="YD213" s="5"/>
      <c r="YE213" s="5"/>
      <c r="YF213" s="5"/>
      <c r="YG213" s="5"/>
      <c r="YH213" s="5"/>
      <c r="YI213" s="5"/>
      <c r="YJ213" s="5"/>
      <c r="YK213" s="5"/>
      <c r="YL213" s="5"/>
      <c r="YM213" s="5"/>
      <c r="YN213" s="5"/>
      <c r="YO213" s="5"/>
      <c r="YP213" s="5"/>
      <c r="YQ213" s="5"/>
      <c r="YR213" s="5"/>
      <c r="YS213" s="5"/>
      <c r="YT213" s="5"/>
      <c r="YU213" s="5"/>
      <c r="YV213" s="5"/>
      <c r="YW213" s="5"/>
      <c r="YX213" s="5"/>
      <c r="YY213" s="5"/>
      <c r="YZ213" s="5"/>
      <c r="ZA213" s="5"/>
      <c r="ZB213" s="5"/>
      <c r="ZC213" s="5"/>
      <c r="ZD213" s="5"/>
      <c r="ZE213" s="5"/>
      <c r="ZF213" s="5"/>
      <c r="ZG213" s="5"/>
      <c r="ZH213" s="5"/>
      <c r="ZI213" s="5"/>
      <c r="ZJ213" s="5"/>
      <c r="ZK213" s="5"/>
      <c r="ZL213" s="5"/>
      <c r="ZM213" s="5"/>
      <c r="ZN213" s="5"/>
      <c r="ZO213" s="5"/>
      <c r="ZP213" s="5"/>
      <c r="ZQ213" s="5"/>
      <c r="ZR213" s="5"/>
      <c r="ZS213" s="5"/>
      <c r="ZT213" s="5"/>
      <c r="ZU213" s="5"/>
      <c r="ZV213" s="5"/>
      <c r="ZW213" s="5"/>
      <c r="ZX213" s="5"/>
      <c r="ZY213" s="5"/>
      <c r="ZZ213" s="5"/>
      <c r="AAA213" s="5"/>
      <c r="AAB213" s="5"/>
      <c r="AAC213" s="5"/>
      <c r="AAD213" s="5"/>
      <c r="AAE213" s="5"/>
      <c r="AAF213" s="5"/>
      <c r="AAG213" s="5"/>
      <c r="AAH213" s="5"/>
      <c r="AAI213" s="5"/>
      <c r="AAJ213" s="5"/>
      <c r="AAK213" s="5"/>
      <c r="AAL213" s="5"/>
      <c r="AAM213" s="5"/>
      <c r="AAN213" s="5"/>
      <c r="AAO213" s="5"/>
      <c r="AAP213" s="5"/>
      <c r="AAQ213" s="5"/>
      <c r="AAR213" s="5"/>
      <c r="AAS213" s="5"/>
      <c r="AAT213" s="5"/>
      <c r="AAU213" s="5"/>
      <c r="AAV213" s="5"/>
      <c r="AAW213" s="5"/>
      <c r="AAX213" s="5"/>
      <c r="AAY213" s="5"/>
      <c r="AAZ213" s="5"/>
      <c r="ABA213" s="5"/>
      <c r="ABB213" s="5"/>
      <c r="ABC213" s="5"/>
      <c r="ABD213" s="5"/>
      <c r="ABE213" s="5"/>
      <c r="ABF213" s="5"/>
      <c r="ABG213" s="5"/>
      <c r="ABH213" s="5"/>
      <c r="ABI213" s="5"/>
      <c r="ABJ213" s="5"/>
      <c r="ABK213" s="5"/>
      <c r="ABL213" s="5"/>
      <c r="ABM213" s="5"/>
      <c r="ABN213" s="5"/>
      <c r="ABO213" s="5"/>
      <c r="ABP213" s="5"/>
      <c r="ABQ213" s="5"/>
      <c r="ABR213" s="5"/>
      <c r="ABS213" s="5"/>
      <c r="ABT213" s="5"/>
      <c r="ABU213" s="5"/>
      <c r="ABV213" s="5"/>
      <c r="ABW213" s="5"/>
      <c r="ABX213" s="5"/>
      <c r="ABY213" s="5"/>
      <c r="ABZ213" s="5"/>
      <c r="ACA213" s="5"/>
      <c r="ACB213" s="5"/>
      <c r="ACC213" s="5"/>
      <c r="ACD213" s="5"/>
      <c r="ACE213" s="5"/>
      <c r="ACF213" s="5"/>
      <c r="ACG213" s="5"/>
      <c r="ACH213" s="5"/>
      <c r="ACI213" s="5"/>
      <c r="ACJ213" s="5"/>
      <c r="ACK213" s="5"/>
      <c r="ACL213" s="5"/>
      <c r="ACM213" s="5"/>
      <c r="ACN213" s="5"/>
      <c r="ACO213" s="5"/>
      <c r="ACP213" s="5"/>
      <c r="ACQ213" s="5"/>
      <c r="ACR213" s="5"/>
      <c r="ACS213" s="5"/>
      <c r="ACT213" s="5"/>
      <c r="ACU213" s="5"/>
      <c r="ACV213" s="5"/>
      <c r="ACW213" s="5"/>
      <c r="ACX213" s="5"/>
      <c r="ACY213" s="5"/>
      <c r="ACZ213" s="5"/>
      <c r="ADA213" s="5"/>
      <c r="ADB213" s="5"/>
      <c r="ADC213" s="5"/>
      <c r="ADD213" s="5"/>
      <c r="ADE213" s="5"/>
      <c r="ADF213" s="5"/>
      <c r="ADG213" s="5"/>
      <c r="ADH213" s="5"/>
      <c r="ADI213" s="5"/>
      <c r="ADJ213" s="5"/>
      <c r="ADK213" s="5"/>
      <c r="ADL213" s="5"/>
      <c r="ADM213" s="5"/>
      <c r="ADN213" s="5"/>
      <c r="ADO213" s="5"/>
      <c r="ADP213" s="5"/>
      <c r="ADQ213" s="5"/>
      <c r="ADR213" s="5"/>
      <c r="ADS213" s="5"/>
      <c r="ADT213" s="5"/>
      <c r="ADU213" s="5"/>
      <c r="ADV213" s="5"/>
      <c r="ADW213" s="5"/>
      <c r="ADX213" s="5"/>
      <c r="ADY213" s="5"/>
      <c r="ADZ213" s="5"/>
      <c r="AEA213" s="5"/>
      <c r="AEB213" s="5"/>
      <c r="AEC213" s="5"/>
      <c r="AED213" s="5"/>
      <c r="AEE213" s="5"/>
      <c r="AEF213" s="5"/>
      <c r="AEG213" s="5"/>
      <c r="AEH213" s="5"/>
      <c r="AEI213" s="5"/>
      <c r="AEJ213" s="5"/>
      <c r="AEK213" s="5"/>
      <c r="AEL213" s="5"/>
      <c r="AEM213" s="5"/>
      <c r="AEN213" s="5"/>
      <c r="AEO213" s="5"/>
      <c r="AEP213" s="5"/>
      <c r="AEQ213" s="5"/>
      <c r="AER213" s="5"/>
      <c r="AES213" s="5"/>
      <c r="AET213" s="5"/>
      <c r="AEU213" s="5"/>
      <c r="AEV213" s="5"/>
      <c r="AEW213" s="5"/>
      <c r="AEX213" s="5"/>
      <c r="AEY213" s="5"/>
      <c r="AEZ213" s="5"/>
      <c r="AFA213" s="5"/>
      <c r="AFB213" s="5"/>
      <c r="AFC213" s="5"/>
      <c r="AFD213" s="5"/>
      <c r="AFE213" s="5"/>
      <c r="AFF213" s="5"/>
      <c r="AFG213" s="5"/>
      <c r="AFH213" s="5"/>
      <c r="AFI213" s="5"/>
      <c r="AFJ213" s="5"/>
      <c r="AFK213" s="5"/>
      <c r="AFL213" s="5"/>
      <c r="AFM213" s="5"/>
      <c r="AFN213" s="5"/>
      <c r="AFO213" s="5"/>
      <c r="AFP213" s="5"/>
      <c r="AFQ213" s="5"/>
      <c r="AFR213" s="5"/>
      <c r="AFS213" s="5"/>
      <c r="AFT213" s="5"/>
      <c r="AFU213" s="5"/>
      <c r="AFV213" s="5"/>
      <c r="AFW213" s="5"/>
      <c r="AFX213" s="5"/>
      <c r="AFY213" s="5"/>
      <c r="AFZ213" s="5"/>
      <c r="AGA213" s="5"/>
      <c r="AGB213" s="5"/>
      <c r="AGC213" s="5"/>
      <c r="AGD213" s="5"/>
      <c r="AGE213" s="5"/>
      <c r="AGF213" s="5"/>
      <c r="AGG213" s="5"/>
      <c r="AGH213" s="5"/>
      <c r="AGI213" s="5"/>
      <c r="AGJ213" s="5"/>
      <c r="AGK213" s="5"/>
      <c r="AGL213" s="5"/>
      <c r="AGM213" s="5"/>
      <c r="AGN213" s="5"/>
      <c r="AGO213" s="5"/>
      <c r="AGP213" s="5"/>
      <c r="AGQ213" s="5"/>
      <c r="AGR213" s="5"/>
      <c r="AGS213" s="5"/>
      <c r="AGT213" s="5"/>
      <c r="AGU213" s="5"/>
      <c r="AGV213" s="5"/>
      <c r="AGW213" s="5"/>
      <c r="AGX213" s="5"/>
      <c r="AGY213" s="5"/>
      <c r="AGZ213" s="5"/>
      <c r="AHA213" s="5"/>
      <c r="AHB213" s="5"/>
      <c r="AHC213" s="5"/>
      <c r="AHD213" s="5"/>
      <c r="AHE213" s="5"/>
      <c r="AHF213" s="5"/>
      <c r="AHG213" s="5"/>
      <c r="AHH213" s="5"/>
      <c r="AHI213" s="5"/>
      <c r="AHJ213" s="5"/>
      <c r="AHK213" s="5"/>
      <c r="AHL213" s="5"/>
      <c r="AHM213" s="5"/>
      <c r="AHN213" s="5"/>
      <c r="AHO213" s="5"/>
      <c r="AHP213" s="5"/>
      <c r="AHQ213" s="5"/>
      <c r="AHR213" s="5"/>
      <c r="AHS213" s="5"/>
      <c r="AHT213" s="5"/>
      <c r="AHU213" s="5"/>
      <c r="AHV213" s="5"/>
      <c r="AHW213" s="5"/>
      <c r="AHX213" s="5"/>
      <c r="AHY213" s="5"/>
      <c r="AHZ213" s="5"/>
      <c r="AIA213" s="5"/>
      <c r="AIB213" s="5"/>
      <c r="AIC213" s="5"/>
      <c r="AID213" s="5"/>
      <c r="AIE213" s="5"/>
      <c r="AIF213" s="5"/>
      <c r="AIG213" s="5"/>
      <c r="AIH213" s="5"/>
      <c r="AII213" s="5"/>
      <c r="AIJ213" s="5"/>
      <c r="AIK213" s="5"/>
      <c r="AIL213" s="5"/>
      <c r="AIM213" s="5"/>
      <c r="AIN213" s="5"/>
      <c r="AIO213" s="5"/>
      <c r="AIP213" s="5"/>
      <c r="AIQ213" s="5"/>
      <c r="AIR213" s="5"/>
      <c r="AIS213" s="5"/>
      <c r="AIT213" s="5"/>
      <c r="AIU213" s="5"/>
      <c r="AIV213" s="5"/>
      <c r="AIW213" s="5"/>
      <c r="AIX213" s="5"/>
      <c r="AIY213" s="5"/>
      <c r="AIZ213" s="5"/>
      <c r="AJA213" s="5"/>
      <c r="AJB213" s="5"/>
      <c r="AJC213" s="5"/>
      <c r="AJD213" s="5"/>
      <c r="AJE213" s="5"/>
      <c r="AJF213" s="5"/>
      <c r="AJG213" s="5"/>
      <c r="AJH213" s="5"/>
      <c r="AJI213" s="5"/>
      <c r="AJJ213" s="5"/>
      <c r="AJK213" s="5"/>
      <c r="AJL213" s="5"/>
      <c r="AJM213" s="5"/>
      <c r="AJN213" s="5"/>
      <c r="AJO213" s="5"/>
      <c r="AJP213" s="5"/>
      <c r="AJQ213" s="5"/>
      <c r="AJR213" s="5"/>
      <c r="AJS213" s="5"/>
      <c r="AJT213" s="5"/>
      <c r="AJU213" s="5"/>
      <c r="AJV213" s="5"/>
      <c r="AJW213" s="5"/>
      <c r="AJX213" s="5"/>
      <c r="AJY213" s="5"/>
      <c r="AJZ213" s="5"/>
      <c r="AKA213" s="5"/>
      <c r="AKB213" s="5"/>
      <c r="AKC213" s="5"/>
      <c r="AKD213" s="5"/>
      <c r="AKE213" s="5"/>
      <c r="AKF213" s="5"/>
      <c r="AKG213" s="5"/>
      <c r="AKH213" s="5"/>
      <c r="AKI213" s="5"/>
      <c r="AKJ213" s="5"/>
      <c r="AKK213" s="5"/>
      <c r="AKL213" s="5"/>
      <c r="AKM213" s="5"/>
      <c r="AKN213" s="5"/>
      <c r="AKO213" s="5"/>
      <c r="AKP213" s="5"/>
      <c r="AKQ213" s="5"/>
      <c r="AKR213" s="5"/>
      <c r="AKS213" s="5"/>
      <c r="AKT213" s="5"/>
      <c r="AKU213" s="5"/>
      <c r="AKV213" s="5"/>
      <c r="AKW213" s="5"/>
      <c r="AKX213" s="5"/>
      <c r="AKY213" s="5"/>
      <c r="AKZ213" s="5"/>
      <c r="ALA213" s="5"/>
      <c r="ALB213" s="5"/>
      <c r="ALC213" s="5"/>
      <c r="ALD213" s="5"/>
      <c r="ALE213" s="5"/>
      <c r="ALF213" s="5"/>
      <c r="ALG213" s="5"/>
      <c r="ALH213" s="5"/>
      <c r="ALI213" s="5"/>
      <c r="ALJ213" s="5"/>
      <c r="ALK213" s="5"/>
      <c r="ALL213" s="5"/>
      <c r="ALM213" s="5"/>
      <c r="ALN213" s="5"/>
      <c r="ALO213" s="5"/>
      <c r="ALP213" s="5"/>
      <c r="ALQ213" s="5"/>
      <c r="ALR213" s="5"/>
      <c r="ALS213" s="5"/>
      <c r="ALT213" s="5"/>
      <c r="ALU213" s="5"/>
      <c r="ALV213" s="5"/>
      <c r="ALW213" s="5"/>
      <c r="ALX213" s="5"/>
      <c r="ALY213" s="5"/>
      <c r="ALZ213" s="5"/>
      <c r="AMA213" s="5"/>
      <c r="AMB213" s="5"/>
      <c r="AMC213" s="5"/>
      <c r="AMD213" s="5"/>
      <c r="AME213" s="5"/>
      <c r="AMF213" s="5"/>
      <c r="AMG213" s="5"/>
      <c r="AMH213" s="5"/>
      <c r="AMI213" s="5"/>
      <c r="AMJ213" s="5"/>
      <c r="AMK213" s="5"/>
      <c r="AML213" s="5"/>
      <c r="AMM213" s="5"/>
      <c r="AMN213" s="5"/>
      <c r="AMO213" s="5"/>
      <c r="AMP213" s="5"/>
      <c r="AMQ213" s="5"/>
      <c r="AMR213" s="5"/>
      <c r="AMS213" s="5"/>
      <c r="AMT213" s="5"/>
      <c r="AMU213" s="5"/>
      <c r="AMV213" s="5"/>
      <c r="AMW213" s="5"/>
      <c r="AMX213" s="5"/>
      <c r="AMY213" s="5"/>
      <c r="AMZ213" s="5"/>
      <c r="ANA213" s="5"/>
      <c r="ANB213" s="5"/>
      <c r="ANC213" s="5"/>
      <c r="AND213" s="5"/>
      <c r="ANE213" s="5"/>
      <c r="ANF213" s="5"/>
      <c r="ANG213" s="5"/>
      <c r="ANH213" s="5"/>
      <c r="ANI213" s="5"/>
      <c r="ANJ213" s="5"/>
      <c r="ANK213" s="5"/>
      <c r="ANL213" s="5"/>
      <c r="ANM213" s="5"/>
      <c r="ANN213" s="5"/>
      <c r="ANO213" s="5"/>
      <c r="ANP213" s="5"/>
      <c r="ANQ213" s="5"/>
      <c r="ANR213" s="5"/>
      <c r="ANS213" s="5"/>
      <c r="ANT213" s="5"/>
      <c r="ANU213" s="5"/>
      <c r="ANV213" s="5"/>
      <c r="ANW213" s="5"/>
      <c r="ANX213" s="5"/>
      <c r="ANY213" s="5"/>
      <c r="ANZ213" s="5"/>
      <c r="AOA213" s="5"/>
      <c r="AOB213" s="5"/>
      <c r="AOC213" s="5"/>
      <c r="AOD213" s="5"/>
      <c r="AOE213" s="5"/>
      <c r="AOF213" s="5"/>
      <c r="AOG213" s="5"/>
      <c r="AOH213" s="5"/>
      <c r="AOI213" s="5"/>
      <c r="AOJ213" s="5"/>
      <c r="AOK213" s="5"/>
      <c r="AOL213" s="5"/>
      <c r="AOM213" s="5"/>
      <c r="AON213" s="5"/>
      <c r="AOO213" s="5"/>
      <c r="AOP213" s="5"/>
      <c r="AOQ213" s="5"/>
      <c r="AOR213" s="5"/>
      <c r="AOS213" s="5"/>
      <c r="AOT213" s="5"/>
      <c r="AOU213" s="5"/>
      <c r="AOV213" s="5"/>
      <c r="AOW213" s="5"/>
      <c r="AOX213" s="5"/>
      <c r="AOY213" s="5"/>
      <c r="AOZ213" s="5"/>
      <c r="APA213" s="5"/>
      <c r="APB213" s="5"/>
      <c r="APC213" s="5"/>
      <c r="APD213" s="5"/>
      <c r="APE213" s="5"/>
      <c r="APF213" s="5"/>
      <c r="APG213" s="5"/>
      <c r="APH213" s="5"/>
      <c r="API213" s="5"/>
      <c r="APJ213" s="5"/>
      <c r="APK213" s="5"/>
      <c r="APL213" s="5"/>
      <c r="APM213" s="5"/>
      <c r="APN213" s="5"/>
      <c r="APO213" s="5"/>
      <c r="APP213" s="5"/>
      <c r="APQ213" s="5"/>
      <c r="APR213" s="5"/>
      <c r="APS213" s="5"/>
      <c r="APT213" s="5"/>
      <c r="APU213" s="5"/>
      <c r="APV213" s="5"/>
      <c r="APW213" s="5"/>
      <c r="APX213" s="5"/>
      <c r="APY213" s="5"/>
      <c r="APZ213" s="5"/>
      <c r="AQA213" s="5"/>
      <c r="AQB213" s="5"/>
      <c r="AQC213" s="5"/>
      <c r="AQD213" s="5"/>
      <c r="AQE213" s="5"/>
      <c r="AQF213" s="5"/>
      <c r="AQG213" s="5"/>
      <c r="AQH213" s="5"/>
      <c r="AQI213" s="5"/>
      <c r="AQJ213" s="5"/>
      <c r="AQK213" s="5"/>
      <c r="AQL213" s="5"/>
      <c r="AQM213" s="5"/>
      <c r="AQN213" s="5"/>
      <c r="AQO213" s="5"/>
      <c r="AQP213" s="5"/>
      <c r="AQQ213" s="5"/>
      <c r="AQR213" s="5"/>
      <c r="AQS213" s="5"/>
      <c r="AQT213" s="5"/>
      <c r="AQU213" s="5"/>
      <c r="AQV213" s="5"/>
      <c r="AQW213" s="5"/>
      <c r="AQX213" s="5"/>
      <c r="AQY213" s="5"/>
      <c r="AQZ213" s="5"/>
      <c r="ARA213" s="5"/>
      <c r="ARB213" s="5"/>
      <c r="ARC213" s="5"/>
      <c r="ARD213" s="5"/>
      <c r="ARE213" s="5"/>
      <c r="ARF213" s="5"/>
      <c r="ARG213" s="5"/>
      <c r="ARH213" s="5"/>
      <c r="ARI213" s="5"/>
      <c r="ARJ213" s="5"/>
      <c r="ARK213" s="5"/>
      <c r="ARL213" s="5"/>
      <c r="ARM213" s="5"/>
      <c r="ARN213" s="5"/>
      <c r="ARO213" s="5"/>
      <c r="ARP213" s="5"/>
      <c r="ARQ213" s="5"/>
      <c r="ARR213" s="5"/>
      <c r="ARS213" s="5"/>
      <c r="ART213" s="5"/>
      <c r="ARU213" s="5"/>
      <c r="ARV213" s="5"/>
      <c r="ARW213" s="5"/>
      <c r="ARX213" s="5"/>
      <c r="ARY213" s="5"/>
      <c r="ARZ213" s="5"/>
      <c r="ASA213" s="5"/>
      <c r="ASB213" s="5"/>
      <c r="ASC213" s="5"/>
      <c r="ASD213" s="5"/>
      <c r="ASE213" s="5"/>
      <c r="ASF213" s="5"/>
      <c r="ASG213" s="5"/>
      <c r="ASH213" s="5"/>
      <c r="ASI213" s="5"/>
      <c r="ASJ213" s="5"/>
      <c r="ASK213" s="5"/>
      <c r="ASL213" s="5"/>
      <c r="ASM213" s="5"/>
      <c r="ASN213" s="5"/>
      <c r="ASO213" s="5"/>
      <c r="ASP213" s="5"/>
      <c r="ASQ213" s="5"/>
      <c r="ASR213" s="5"/>
      <c r="ASS213" s="5"/>
      <c r="AST213" s="5"/>
      <c r="ASU213" s="5"/>
      <c r="ASV213" s="5"/>
      <c r="ASW213" s="5"/>
      <c r="ASX213" s="5"/>
      <c r="ASY213" s="5"/>
      <c r="ASZ213" s="5"/>
      <c r="ATA213" s="5"/>
      <c r="ATB213" s="5"/>
      <c r="ATC213" s="5"/>
    </row>
    <row r="214" spans="1:1199" s="4" customFormat="1" ht="35.1" customHeight="1">
      <c r="A214" s="13">
        <f t="shared" si="18"/>
        <v>192</v>
      </c>
      <c r="B214" s="14" t="s">
        <v>861</v>
      </c>
      <c r="C214" s="13" t="s">
        <v>862</v>
      </c>
      <c r="D214" s="13" t="s">
        <v>813</v>
      </c>
      <c r="E214" s="15" t="s">
        <v>863</v>
      </c>
      <c r="F214" s="13" t="s">
        <v>864</v>
      </c>
      <c r="G214" s="13" t="s">
        <v>865</v>
      </c>
      <c r="H214" s="13" t="s">
        <v>90</v>
      </c>
      <c r="I214" s="13" t="s">
        <v>91</v>
      </c>
    </row>
    <row r="215" spans="1:1199" s="4" customFormat="1" ht="45" customHeight="1">
      <c r="A215" s="13">
        <f t="shared" ref="A215:A224" si="19">ROW()-22</f>
        <v>193</v>
      </c>
      <c r="B215" s="14" t="s">
        <v>866</v>
      </c>
      <c r="C215" s="13" t="s">
        <v>867</v>
      </c>
      <c r="D215" s="13" t="s">
        <v>813</v>
      </c>
      <c r="E215" s="13" t="s">
        <v>868</v>
      </c>
      <c r="F215" s="13" t="s">
        <v>869</v>
      </c>
      <c r="G215" s="13" t="s">
        <v>870</v>
      </c>
      <c r="H215" s="13" t="s">
        <v>90</v>
      </c>
      <c r="I215" s="13" t="s">
        <v>91</v>
      </c>
    </row>
    <row r="216" spans="1:1199" s="4" customFormat="1" ht="35.1" customHeight="1">
      <c r="A216" s="13">
        <f t="shared" si="19"/>
        <v>194</v>
      </c>
      <c r="B216" s="14" t="s">
        <v>871</v>
      </c>
      <c r="C216" s="13" t="s">
        <v>872</v>
      </c>
      <c r="D216" s="13" t="s">
        <v>813</v>
      </c>
      <c r="E216" s="15" t="s">
        <v>873</v>
      </c>
      <c r="F216" s="13" t="s">
        <v>874</v>
      </c>
      <c r="G216" s="13" t="s">
        <v>875</v>
      </c>
      <c r="H216" s="13" t="s">
        <v>90</v>
      </c>
      <c r="I216" s="13" t="s">
        <v>91</v>
      </c>
    </row>
    <row r="217" spans="1:1199" s="4" customFormat="1" ht="45" customHeight="1">
      <c r="A217" s="13">
        <f t="shared" si="19"/>
        <v>195</v>
      </c>
      <c r="B217" s="14" t="s">
        <v>876</v>
      </c>
      <c r="C217" s="13" t="s">
        <v>877</v>
      </c>
      <c r="D217" s="13" t="s">
        <v>813</v>
      </c>
      <c r="E217" s="13" t="s">
        <v>878</v>
      </c>
      <c r="F217" s="13" t="s">
        <v>879</v>
      </c>
      <c r="G217" s="13" t="s">
        <v>880</v>
      </c>
      <c r="H217" s="13" t="s">
        <v>90</v>
      </c>
      <c r="I217" s="13" t="s">
        <v>530</v>
      </c>
    </row>
    <row r="218" spans="1:1199" s="4" customFormat="1" ht="45" customHeight="1">
      <c r="A218" s="13">
        <f t="shared" si="19"/>
        <v>196</v>
      </c>
      <c r="B218" s="14" t="s">
        <v>881</v>
      </c>
      <c r="C218" s="13" t="s">
        <v>882</v>
      </c>
      <c r="D218" s="13" t="s">
        <v>813</v>
      </c>
      <c r="E218" s="13" t="s">
        <v>883</v>
      </c>
      <c r="F218" s="13" t="s">
        <v>884</v>
      </c>
      <c r="G218" s="13" t="s">
        <v>885</v>
      </c>
      <c r="H218" s="13" t="s">
        <v>90</v>
      </c>
      <c r="I218" s="13" t="s">
        <v>530</v>
      </c>
    </row>
    <row r="219" spans="1:1199" s="4" customFormat="1" ht="45" customHeight="1">
      <c r="A219" s="13">
        <f t="shared" si="19"/>
        <v>197</v>
      </c>
      <c r="B219" s="14" t="s">
        <v>886</v>
      </c>
      <c r="C219" s="13" t="s">
        <v>887</v>
      </c>
      <c r="D219" s="13" t="s">
        <v>813</v>
      </c>
      <c r="E219" s="13" t="s">
        <v>888</v>
      </c>
      <c r="F219" s="13" t="s">
        <v>889</v>
      </c>
      <c r="G219" s="13" t="s">
        <v>890</v>
      </c>
      <c r="H219" s="13" t="s">
        <v>90</v>
      </c>
      <c r="I219" s="13" t="s">
        <v>530</v>
      </c>
    </row>
    <row r="220" spans="1:1199" s="4" customFormat="1" ht="45" customHeight="1">
      <c r="A220" s="13">
        <f t="shared" si="19"/>
        <v>198</v>
      </c>
      <c r="B220" s="14" t="s">
        <v>891</v>
      </c>
      <c r="C220" s="13" t="s">
        <v>892</v>
      </c>
      <c r="D220" s="13" t="s">
        <v>813</v>
      </c>
      <c r="E220" s="13" t="s">
        <v>893</v>
      </c>
      <c r="F220" s="13" t="s">
        <v>894</v>
      </c>
      <c r="G220" s="13" t="s">
        <v>895</v>
      </c>
      <c r="H220" s="13" t="s">
        <v>90</v>
      </c>
      <c r="I220" s="13" t="s">
        <v>530</v>
      </c>
    </row>
    <row r="221" spans="1:1199" s="4" customFormat="1" ht="54.95" customHeight="1">
      <c r="A221" s="13">
        <f t="shared" si="19"/>
        <v>199</v>
      </c>
      <c r="B221" s="14" t="s">
        <v>896</v>
      </c>
      <c r="C221" s="13" t="s">
        <v>823</v>
      </c>
      <c r="D221" s="13" t="s">
        <v>813</v>
      </c>
      <c r="E221" s="13" t="s">
        <v>897</v>
      </c>
      <c r="F221" s="13" t="s">
        <v>898</v>
      </c>
      <c r="G221" s="13" t="s">
        <v>899</v>
      </c>
      <c r="H221" s="13" t="s">
        <v>90</v>
      </c>
      <c r="I221" s="13" t="s">
        <v>530</v>
      </c>
    </row>
    <row r="222" spans="1:1199" s="4" customFormat="1" ht="45" customHeight="1">
      <c r="A222" s="13">
        <f t="shared" si="19"/>
        <v>200</v>
      </c>
      <c r="B222" s="14" t="s">
        <v>900</v>
      </c>
      <c r="C222" s="13" t="s">
        <v>901</v>
      </c>
      <c r="D222" s="13" t="s">
        <v>813</v>
      </c>
      <c r="E222" s="13" t="s">
        <v>902</v>
      </c>
      <c r="F222" s="13" t="s">
        <v>903</v>
      </c>
      <c r="G222" s="13" t="s">
        <v>904</v>
      </c>
      <c r="H222" s="13" t="s">
        <v>90</v>
      </c>
      <c r="I222" s="13" t="s">
        <v>530</v>
      </c>
    </row>
    <row r="223" spans="1:1199" s="4" customFormat="1" ht="45" customHeight="1">
      <c r="A223" s="13">
        <f t="shared" si="19"/>
        <v>201</v>
      </c>
      <c r="B223" s="14" t="s">
        <v>905</v>
      </c>
      <c r="C223" s="13" t="s">
        <v>906</v>
      </c>
      <c r="D223" s="13" t="s">
        <v>813</v>
      </c>
      <c r="E223" s="13" t="s">
        <v>907</v>
      </c>
      <c r="F223" s="13" t="s">
        <v>908</v>
      </c>
      <c r="G223" s="13" t="s">
        <v>909</v>
      </c>
      <c r="H223" s="13" t="s">
        <v>90</v>
      </c>
      <c r="I223" s="13" t="s">
        <v>530</v>
      </c>
    </row>
    <row r="224" spans="1:1199" s="4" customFormat="1" ht="45" customHeight="1">
      <c r="A224" s="13">
        <f t="shared" si="19"/>
        <v>202</v>
      </c>
      <c r="B224" s="14" t="s">
        <v>910</v>
      </c>
      <c r="C224" s="13" t="s">
        <v>882</v>
      </c>
      <c r="D224" s="13" t="s">
        <v>813</v>
      </c>
      <c r="E224" s="13" t="s">
        <v>911</v>
      </c>
      <c r="F224" s="13" t="s">
        <v>912</v>
      </c>
      <c r="G224" s="13" t="s">
        <v>913</v>
      </c>
      <c r="H224" s="13" t="s">
        <v>90</v>
      </c>
      <c r="I224" s="13" t="s">
        <v>530</v>
      </c>
    </row>
    <row r="225" spans="1:1199" s="4" customFormat="1" ht="45" customHeight="1">
      <c r="A225" s="13">
        <f t="shared" ref="A225:A235" si="20">ROW()-22</f>
        <v>203</v>
      </c>
      <c r="B225" s="14" t="s">
        <v>914</v>
      </c>
      <c r="C225" s="13" t="s">
        <v>915</v>
      </c>
      <c r="D225" s="13" t="s">
        <v>813</v>
      </c>
      <c r="E225" s="13" t="s">
        <v>916</v>
      </c>
      <c r="F225" s="13" t="s">
        <v>917</v>
      </c>
      <c r="G225" s="13" t="s">
        <v>918</v>
      </c>
      <c r="H225" s="13" t="s">
        <v>90</v>
      </c>
      <c r="I225" s="13" t="s">
        <v>530</v>
      </c>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c r="IW225" s="5"/>
      <c r="IX225" s="5"/>
      <c r="IY225" s="5"/>
      <c r="IZ225" s="5"/>
      <c r="JA225" s="5"/>
      <c r="JB225" s="5"/>
      <c r="JC225" s="5"/>
      <c r="JD225" s="5"/>
      <c r="JE225" s="5"/>
      <c r="JF225" s="5"/>
      <c r="JG225" s="5"/>
      <c r="JH225" s="5"/>
      <c r="JI225" s="5"/>
      <c r="JJ225" s="5"/>
      <c r="JK225" s="5"/>
      <c r="JL225" s="5"/>
      <c r="JM225" s="5"/>
      <c r="JN225" s="5"/>
      <c r="JO225" s="5"/>
      <c r="JP225" s="5"/>
      <c r="JQ225" s="5"/>
      <c r="JR225" s="5"/>
      <c r="JS225" s="5"/>
      <c r="JT225" s="5"/>
      <c r="JU225" s="5"/>
      <c r="JV225" s="5"/>
      <c r="JW225" s="5"/>
      <c r="JX225" s="5"/>
      <c r="JY225" s="5"/>
      <c r="JZ225" s="5"/>
      <c r="KA225" s="5"/>
      <c r="KB225" s="5"/>
      <c r="KC225" s="5"/>
      <c r="KD225" s="5"/>
      <c r="KE225" s="5"/>
      <c r="KF225" s="5"/>
      <c r="KG225" s="5"/>
      <c r="KH225" s="5"/>
      <c r="KI225" s="5"/>
      <c r="KJ225" s="5"/>
      <c r="KK225" s="5"/>
      <c r="KL225" s="5"/>
      <c r="KM225" s="5"/>
      <c r="KN225" s="5"/>
      <c r="KO225" s="5"/>
      <c r="KP225" s="5"/>
      <c r="KQ225" s="5"/>
      <c r="KR225" s="5"/>
      <c r="KS225" s="5"/>
      <c r="KT225" s="5"/>
      <c r="KU225" s="5"/>
      <c r="KV225" s="5"/>
      <c r="KW225" s="5"/>
      <c r="KX225" s="5"/>
      <c r="KY225" s="5"/>
      <c r="KZ225" s="5"/>
      <c r="LA225" s="5"/>
      <c r="LB225" s="5"/>
      <c r="LC225" s="5"/>
      <c r="LD225" s="5"/>
      <c r="LE225" s="5"/>
      <c r="LF225" s="5"/>
      <c r="LG225" s="5"/>
      <c r="LH225" s="5"/>
      <c r="LI225" s="5"/>
      <c r="LJ225" s="5"/>
      <c r="LK225" s="5"/>
      <c r="LL225" s="5"/>
      <c r="LM225" s="5"/>
      <c r="LN225" s="5"/>
      <c r="LO225" s="5"/>
      <c r="LP225" s="5"/>
      <c r="LQ225" s="5"/>
      <c r="LR225" s="5"/>
      <c r="LS225" s="5"/>
      <c r="LT225" s="5"/>
      <c r="LU225" s="5"/>
      <c r="LV225" s="5"/>
      <c r="LW225" s="5"/>
      <c r="LX225" s="5"/>
      <c r="LY225" s="5"/>
      <c r="LZ225" s="5"/>
      <c r="MA225" s="5"/>
      <c r="MB225" s="5"/>
      <c r="MC225" s="5"/>
      <c r="MD225" s="5"/>
      <c r="ME225" s="5"/>
      <c r="MF225" s="5"/>
      <c r="MG225" s="5"/>
      <c r="MH225" s="5"/>
      <c r="MI225" s="5"/>
      <c r="MJ225" s="5"/>
      <c r="MK225" s="5"/>
      <c r="ML225" s="5"/>
      <c r="MM225" s="5"/>
      <c r="MN225" s="5"/>
      <c r="MO225" s="5"/>
      <c r="MP225" s="5"/>
      <c r="MQ225" s="5"/>
      <c r="MR225" s="5"/>
      <c r="MS225" s="5"/>
      <c r="MT225" s="5"/>
      <c r="MU225" s="5"/>
      <c r="MV225" s="5"/>
      <c r="MW225" s="5"/>
      <c r="MX225" s="5"/>
      <c r="MY225" s="5"/>
      <c r="MZ225" s="5"/>
      <c r="NA225" s="5"/>
      <c r="NB225" s="5"/>
      <c r="NC225" s="5"/>
      <c r="ND225" s="5"/>
      <c r="NE225" s="5"/>
      <c r="NF225" s="5"/>
      <c r="NG225" s="5"/>
      <c r="NH225" s="5"/>
      <c r="NI225" s="5"/>
      <c r="NJ225" s="5"/>
      <c r="NK225" s="5"/>
      <c r="NL225" s="5"/>
      <c r="NM225" s="5"/>
      <c r="NN225" s="5"/>
      <c r="NO225" s="5"/>
      <c r="NP225" s="5"/>
      <c r="NQ225" s="5"/>
      <c r="NR225" s="5"/>
      <c r="NS225" s="5"/>
      <c r="NT225" s="5"/>
      <c r="NU225" s="5"/>
      <c r="NV225" s="5"/>
      <c r="NW225" s="5"/>
      <c r="NX225" s="5"/>
      <c r="NY225" s="5"/>
      <c r="NZ225" s="5"/>
      <c r="OA225" s="5"/>
      <c r="OB225" s="5"/>
      <c r="OC225" s="5"/>
      <c r="OD225" s="5"/>
      <c r="OE225" s="5"/>
      <c r="OF225" s="5"/>
      <c r="OG225" s="5"/>
      <c r="OH225" s="5"/>
      <c r="OI225" s="5"/>
      <c r="OJ225" s="5"/>
      <c r="OK225" s="5"/>
      <c r="OL225" s="5"/>
      <c r="OM225" s="5"/>
      <c r="ON225" s="5"/>
      <c r="OO225" s="5"/>
      <c r="OP225" s="5"/>
      <c r="OQ225" s="5"/>
      <c r="OR225" s="5"/>
      <c r="OS225" s="5"/>
      <c r="OT225" s="5"/>
      <c r="OU225" s="5"/>
      <c r="OV225" s="5"/>
      <c r="OW225" s="5"/>
      <c r="OX225" s="5"/>
      <c r="OY225" s="5"/>
      <c r="OZ225" s="5"/>
      <c r="PA225" s="5"/>
      <c r="PB225" s="5"/>
      <c r="PC225" s="5"/>
      <c r="PD225" s="5"/>
      <c r="PE225" s="5"/>
      <c r="PF225" s="5"/>
      <c r="PG225" s="5"/>
      <c r="PH225" s="5"/>
      <c r="PI225" s="5"/>
      <c r="PJ225" s="5"/>
      <c r="PK225" s="5"/>
      <c r="PL225" s="5"/>
      <c r="PM225" s="5"/>
      <c r="PN225" s="5"/>
      <c r="PO225" s="5"/>
      <c r="PP225" s="5"/>
      <c r="PQ225" s="5"/>
      <c r="PR225" s="5"/>
      <c r="PS225" s="5"/>
      <c r="PT225" s="5"/>
      <c r="PU225" s="5"/>
      <c r="PV225" s="5"/>
      <c r="PW225" s="5"/>
      <c r="PX225" s="5"/>
      <c r="PY225" s="5"/>
      <c r="PZ225" s="5"/>
      <c r="QA225" s="5"/>
      <c r="QB225" s="5"/>
      <c r="QC225" s="5"/>
      <c r="QD225" s="5"/>
      <c r="QE225" s="5"/>
      <c r="QF225" s="5"/>
      <c r="QG225" s="5"/>
      <c r="QH225" s="5"/>
      <c r="QI225" s="5"/>
      <c r="QJ225" s="5"/>
      <c r="QK225" s="5"/>
      <c r="QL225" s="5"/>
      <c r="QM225" s="5"/>
      <c r="QN225" s="5"/>
      <c r="QO225" s="5"/>
      <c r="QP225" s="5"/>
      <c r="QQ225" s="5"/>
      <c r="QR225" s="5"/>
      <c r="QS225" s="5"/>
      <c r="QT225" s="5"/>
      <c r="QU225" s="5"/>
      <c r="QV225" s="5"/>
      <c r="QW225" s="5"/>
      <c r="QX225" s="5"/>
      <c r="QY225" s="5"/>
      <c r="QZ225" s="5"/>
      <c r="RA225" s="5"/>
      <c r="RB225" s="5"/>
      <c r="RC225" s="5"/>
      <c r="RD225" s="5"/>
      <c r="RE225" s="5"/>
      <c r="RF225" s="5"/>
      <c r="RG225" s="5"/>
      <c r="RH225" s="5"/>
      <c r="RI225" s="5"/>
      <c r="RJ225" s="5"/>
      <c r="RK225" s="5"/>
      <c r="RL225" s="5"/>
      <c r="RM225" s="5"/>
      <c r="RN225" s="5"/>
      <c r="RO225" s="5"/>
      <c r="RP225" s="5"/>
      <c r="RQ225" s="5"/>
      <c r="RR225" s="5"/>
      <c r="RS225" s="5"/>
      <c r="RT225" s="5"/>
      <c r="RU225" s="5"/>
      <c r="RV225" s="5"/>
      <c r="RW225" s="5"/>
      <c r="RX225" s="5"/>
      <c r="RY225" s="5"/>
      <c r="RZ225" s="5"/>
      <c r="SA225" s="5"/>
      <c r="SB225" s="5"/>
      <c r="SC225" s="5"/>
      <c r="SD225" s="5"/>
      <c r="SE225" s="5"/>
      <c r="SF225" s="5"/>
      <c r="SG225" s="5"/>
      <c r="SH225" s="5"/>
      <c r="SI225" s="5"/>
      <c r="SJ225" s="5"/>
      <c r="SK225" s="5"/>
      <c r="SL225" s="5"/>
      <c r="SM225" s="5"/>
      <c r="SN225" s="5"/>
      <c r="SO225" s="5"/>
      <c r="SP225" s="5"/>
      <c r="SQ225" s="5"/>
      <c r="SR225" s="5"/>
      <c r="SS225" s="5"/>
      <c r="ST225" s="5"/>
      <c r="SU225" s="5"/>
      <c r="SV225" s="5"/>
      <c r="SW225" s="5"/>
      <c r="SX225" s="5"/>
      <c r="SY225" s="5"/>
      <c r="SZ225" s="5"/>
      <c r="TA225" s="5"/>
      <c r="TB225" s="5"/>
      <c r="TC225" s="5"/>
      <c r="TD225" s="5"/>
      <c r="TE225" s="5"/>
      <c r="TF225" s="5"/>
      <c r="TG225" s="5"/>
      <c r="TH225" s="5"/>
      <c r="TI225" s="5"/>
      <c r="TJ225" s="5"/>
      <c r="TK225" s="5"/>
      <c r="TL225" s="5"/>
      <c r="TM225" s="5"/>
      <c r="TN225" s="5"/>
      <c r="TO225" s="5"/>
      <c r="TP225" s="5"/>
      <c r="TQ225" s="5"/>
      <c r="TR225" s="5"/>
      <c r="TS225" s="5"/>
      <c r="TT225" s="5"/>
      <c r="TU225" s="5"/>
      <c r="TV225" s="5"/>
      <c r="TW225" s="5"/>
      <c r="TX225" s="5"/>
      <c r="TY225" s="5"/>
      <c r="TZ225" s="5"/>
      <c r="UA225" s="5"/>
      <c r="UB225" s="5"/>
      <c r="UC225" s="5"/>
      <c r="UD225" s="5"/>
      <c r="UE225" s="5"/>
      <c r="UF225" s="5"/>
      <c r="UG225" s="5"/>
      <c r="UH225" s="5"/>
      <c r="UI225" s="5"/>
      <c r="UJ225" s="5"/>
      <c r="UK225" s="5"/>
      <c r="UL225" s="5"/>
      <c r="UM225" s="5"/>
      <c r="UN225" s="5"/>
      <c r="UO225" s="5"/>
      <c r="UP225" s="5"/>
      <c r="UQ225" s="5"/>
      <c r="UR225" s="5"/>
      <c r="US225" s="5"/>
      <c r="UT225" s="5"/>
      <c r="UU225" s="5"/>
      <c r="UV225" s="5"/>
      <c r="UW225" s="5"/>
      <c r="UX225" s="5"/>
      <c r="UY225" s="5"/>
      <c r="UZ225" s="5"/>
      <c r="VA225" s="5"/>
      <c r="VB225" s="5"/>
      <c r="VC225" s="5"/>
      <c r="VD225" s="5"/>
      <c r="VE225" s="5"/>
      <c r="VF225" s="5"/>
      <c r="VG225" s="5"/>
      <c r="VH225" s="5"/>
      <c r="VI225" s="5"/>
      <c r="VJ225" s="5"/>
      <c r="VK225" s="5"/>
      <c r="VL225" s="5"/>
      <c r="VM225" s="5"/>
      <c r="VN225" s="5"/>
      <c r="VO225" s="5"/>
      <c r="VP225" s="5"/>
      <c r="VQ225" s="5"/>
      <c r="VR225" s="5"/>
      <c r="VS225" s="5"/>
      <c r="VT225" s="5"/>
      <c r="VU225" s="5"/>
      <c r="VV225" s="5"/>
      <c r="VW225" s="5"/>
      <c r="VX225" s="5"/>
      <c r="VY225" s="5"/>
      <c r="VZ225" s="5"/>
      <c r="WA225" s="5"/>
      <c r="WB225" s="5"/>
      <c r="WC225" s="5"/>
      <c r="WD225" s="5"/>
      <c r="WE225" s="5"/>
      <c r="WF225" s="5"/>
      <c r="WG225" s="5"/>
      <c r="WH225" s="5"/>
      <c r="WI225" s="5"/>
      <c r="WJ225" s="5"/>
      <c r="WK225" s="5"/>
      <c r="WL225" s="5"/>
      <c r="WM225" s="5"/>
      <c r="WN225" s="5"/>
      <c r="WO225" s="5"/>
      <c r="WP225" s="5"/>
      <c r="WQ225" s="5"/>
      <c r="WR225" s="5"/>
      <c r="WS225" s="5"/>
      <c r="WT225" s="5"/>
      <c r="WU225" s="5"/>
      <c r="WV225" s="5"/>
      <c r="WW225" s="5"/>
      <c r="WX225" s="5"/>
      <c r="WY225" s="5"/>
      <c r="WZ225" s="5"/>
      <c r="XA225" s="5"/>
      <c r="XB225" s="5"/>
      <c r="XC225" s="5"/>
      <c r="XD225" s="5"/>
      <c r="XE225" s="5"/>
      <c r="XF225" s="5"/>
      <c r="XG225" s="5"/>
      <c r="XH225" s="5"/>
      <c r="XI225" s="5"/>
      <c r="XJ225" s="5"/>
      <c r="XK225" s="5"/>
      <c r="XL225" s="5"/>
      <c r="XM225" s="5"/>
      <c r="XN225" s="5"/>
      <c r="XO225" s="5"/>
      <c r="XP225" s="5"/>
      <c r="XQ225" s="5"/>
      <c r="XR225" s="5"/>
      <c r="XS225" s="5"/>
      <c r="XT225" s="5"/>
      <c r="XU225" s="5"/>
      <c r="XV225" s="5"/>
      <c r="XW225" s="5"/>
      <c r="XX225" s="5"/>
      <c r="XY225" s="5"/>
      <c r="XZ225" s="5"/>
      <c r="YA225" s="5"/>
      <c r="YB225" s="5"/>
      <c r="YC225" s="5"/>
      <c r="YD225" s="5"/>
      <c r="YE225" s="5"/>
      <c r="YF225" s="5"/>
      <c r="YG225" s="5"/>
      <c r="YH225" s="5"/>
      <c r="YI225" s="5"/>
      <c r="YJ225" s="5"/>
      <c r="YK225" s="5"/>
      <c r="YL225" s="5"/>
      <c r="YM225" s="5"/>
      <c r="YN225" s="5"/>
      <c r="YO225" s="5"/>
      <c r="YP225" s="5"/>
      <c r="YQ225" s="5"/>
      <c r="YR225" s="5"/>
      <c r="YS225" s="5"/>
      <c r="YT225" s="5"/>
      <c r="YU225" s="5"/>
      <c r="YV225" s="5"/>
      <c r="YW225" s="5"/>
      <c r="YX225" s="5"/>
      <c r="YY225" s="5"/>
      <c r="YZ225" s="5"/>
      <c r="ZA225" s="5"/>
      <c r="ZB225" s="5"/>
      <c r="ZC225" s="5"/>
      <c r="ZD225" s="5"/>
      <c r="ZE225" s="5"/>
      <c r="ZF225" s="5"/>
      <c r="ZG225" s="5"/>
      <c r="ZH225" s="5"/>
      <c r="ZI225" s="5"/>
      <c r="ZJ225" s="5"/>
      <c r="ZK225" s="5"/>
      <c r="ZL225" s="5"/>
      <c r="ZM225" s="5"/>
      <c r="ZN225" s="5"/>
      <c r="ZO225" s="5"/>
      <c r="ZP225" s="5"/>
      <c r="ZQ225" s="5"/>
      <c r="ZR225" s="5"/>
      <c r="ZS225" s="5"/>
      <c r="ZT225" s="5"/>
      <c r="ZU225" s="5"/>
      <c r="ZV225" s="5"/>
      <c r="ZW225" s="5"/>
      <c r="ZX225" s="5"/>
      <c r="ZY225" s="5"/>
      <c r="ZZ225" s="5"/>
      <c r="AAA225" s="5"/>
      <c r="AAB225" s="5"/>
      <c r="AAC225" s="5"/>
      <c r="AAD225" s="5"/>
      <c r="AAE225" s="5"/>
      <c r="AAF225" s="5"/>
      <c r="AAG225" s="5"/>
      <c r="AAH225" s="5"/>
      <c r="AAI225" s="5"/>
      <c r="AAJ225" s="5"/>
      <c r="AAK225" s="5"/>
      <c r="AAL225" s="5"/>
      <c r="AAM225" s="5"/>
      <c r="AAN225" s="5"/>
      <c r="AAO225" s="5"/>
      <c r="AAP225" s="5"/>
      <c r="AAQ225" s="5"/>
      <c r="AAR225" s="5"/>
      <c r="AAS225" s="5"/>
      <c r="AAT225" s="5"/>
      <c r="AAU225" s="5"/>
      <c r="AAV225" s="5"/>
      <c r="AAW225" s="5"/>
      <c r="AAX225" s="5"/>
      <c r="AAY225" s="5"/>
      <c r="AAZ225" s="5"/>
      <c r="ABA225" s="5"/>
      <c r="ABB225" s="5"/>
      <c r="ABC225" s="5"/>
      <c r="ABD225" s="5"/>
      <c r="ABE225" s="5"/>
      <c r="ABF225" s="5"/>
      <c r="ABG225" s="5"/>
      <c r="ABH225" s="5"/>
      <c r="ABI225" s="5"/>
      <c r="ABJ225" s="5"/>
      <c r="ABK225" s="5"/>
      <c r="ABL225" s="5"/>
      <c r="ABM225" s="5"/>
      <c r="ABN225" s="5"/>
      <c r="ABO225" s="5"/>
      <c r="ABP225" s="5"/>
      <c r="ABQ225" s="5"/>
      <c r="ABR225" s="5"/>
      <c r="ABS225" s="5"/>
      <c r="ABT225" s="5"/>
      <c r="ABU225" s="5"/>
      <c r="ABV225" s="5"/>
      <c r="ABW225" s="5"/>
      <c r="ABX225" s="5"/>
      <c r="ABY225" s="5"/>
      <c r="ABZ225" s="5"/>
      <c r="ACA225" s="5"/>
      <c r="ACB225" s="5"/>
      <c r="ACC225" s="5"/>
      <c r="ACD225" s="5"/>
      <c r="ACE225" s="5"/>
      <c r="ACF225" s="5"/>
      <c r="ACG225" s="5"/>
      <c r="ACH225" s="5"/>
      <c r="ACI225" s="5"/>
      <c r="ACJ225" s="5"/>
      <c r="ACK225" s="5"/>
      <c r="ACL225" s="5"/>
      <c r="ACM225" s="5"/>
      <c r="ACN225" s="5"/>
      <c r="ACO225" s="5"/>
      <c r="ACP225" s="5"/>
      <c r="ACQ225" s="5"/>
      <c r="ACR225" s="5"/>
      <c r="ACS225" s="5"/>
      <c r="ACT225" s="5"/>
      <c r="ACU225" s="5"/>
      <c r="ACV225" s="5"/>
      <c r="ACW225" s="5"/>
      <c r="ACX225" s="5"/>
      <c r="ACY225" s="5"/>
      <c r="ACZ225" s="5"/>
      <c r="ADA225" s="5"/>
      <c r="ADB225" s="5"/>
      <c r="ADC225" s="5"/>
      <c r="ADD225" s="5"/>
      <c r="ADE225" s="5"/>
      <c r="ADF225" s="5"/>
      <c r="ADG225" s="5"/>
      <c r="ADH225" s="5"/>
      <c r="ADI225" s="5"/>
      <c r="ADJ225" s="5"/>
      <c r="ADK225" s="5"/>
      <c r="ADL225" s="5"/>
      <c r="ADM225" s="5"/>
      <c r="ADN225" s="5"/>
      <c r="ADO225" s="5"/>
      <c r="ADP225" s="5"/>
      <c r="ADQ225" s="5"/>
      <c r="ADR225" s="5"/>
      <c r="ADS225" s="5"/>
      <c r="ADT225" s="5"/>
      <c r="ADU225" s="5"/>
      <c r="ADV225" s="5"/>
      <c r="ADW225" s="5"/>
      <c r="ADX225" s="5"/>
      <c r="ADY225" s="5"/>
      <c r="ADZ225" s="5"/>
      <c r="AEA225" s="5"/>
      <c r="AEB225" s="5"/>
      <c r="AEC225" s="5"/>
      <c r="AED225" s="5"/>
      <c r="AEE225" s="5"/>
      <c r="AEF225" s="5"/>
      <c r="AEG225" s="5"/>
      <c r="AEH225" s="5"/>
      <c r="AEI225" s="5"/>
      <c r="AEJ225" s="5"/>
      <c r="AEK225" s="5"/>
      <c r="AEL225" s="5"/>
      <c r="AEM225" s="5"/>
      <c r="AEN225" s="5"/>
      <c r="AEO225" s="5"/>
      <c r="AEP225" s="5"/>
      <c r="AEQ225" s="5"/>
      <c r="AER225" s="5"/>
      <c r="AES225" s="5"/>
      <c r="AET225" s="5"/>
      <c r="AEU225" s="5"/>
      <c r="AEV225" s="5"/>
      <c r="AEW225" s="5"/>
      <c r="AEX225" s="5"/>
      <c r="AEY225" s="5"/>
      <c r="AEZ225" s="5"/>
      <c r="AFA225" s="5"/>
      <c r="AFB225" s="5"/>
      <c r="AFC225" s="5"/>
      <c r="AFD225" s="5"/>
      <c r="AFE225" s="5"/>
      <c r="AFF225" s="5"/>
      <c r="AFG225" s="5"/>
      <c r="AFH225" s="5"/>
      <c r="AFI225" s="5"/>
      <c r="AFJ225" s="5"/>
      <c r="AFK225" s="5"/>
      <c r="AFL225" s="5"/>
      <c r="AFM225" s="5"/>
      <c r="AFN225" s="5"/>
      <c r="AFO225" s="5"/>
      <c r="AFP225" s="5"/>
      <c r="AFQ225" s="5"/>
      <c r="AFR225" s="5"/>
      <c r="AFS225" s="5"/>
      <c r="AFT225" s="5"/>
      <c r="AFU225" s="5"/>
      <c r="AFV225" s="5"/>
      <c r="AFW225" s="5"/>
      <c r="AFX225" s="5"/>
      <c r="AFY225" s="5"/>
      <c r="AFZ225" s="5"/>
      <c r="AGA225" s="5"/>
      <c r="AGB225" s="5"/>
      <c r="AGC225" s="5"/>
      <c r="AGD225" s="5"/>
      <c r="AGE225" s="5"/>
      <c r="AGF225" s="5"/>
      <c r="AGG225" s="5"/>
      <c r="AGH225" s="5"/>
      <c r="AGI225" s="5"/>
      <c r="AGJ225" s="5"/>
      <c r="AGK225" s="5"/>
      <c r="AGL225" s="5"/>
      <c r="AGM225" s="5"/>
      <c r="AGN225" s="5"/>
      <c r="AGO225" s="5"/>
      <c r="AGP225" s="5"/>
      <c r="AGQ225" s="5"/>
      <c r="AGR225" s="5"/>
      <c r="AGS225" s="5"/>
      <c r="AGT225" s="5"/>
      <c r="AGU225" s="5"/>
      <c r="AGV225" s="5"/>
      <c r="AGW225" s="5"/>
      <c r="AGX225" s="5"/>
      <c r="AGY225" s="5"/>
      <c r="AGZ225" s="5"/>
      <c r="AHA225" s="5"/>
      <c r="AHB225" s="5"/>
      <c r="AHC225" s="5"/>
      <c r="AHD225" s="5"/>
      <c r="AHE225" s="5"/>
      <c r="AHF225" s="5"/>
      <c r="AHG225" s="5"/>
      <c r="AHH225" s="5"/>
      <c r="AHI225" s="5"/>
      <c r="AHJ225" s="5"/>
      <c r="AHK225" s="5"/>
      <c r="AHL225" s="5"/>
      <c r="AHM225" s="5"/>
      <c r="AHN225" s="5"/>
      <c r="AHO225" s="5"/>
      <c r="AHP225" s="5"/>
      <c r="AHQ225" s="5"/>
      <c r="AHR225" s="5"/>
      <c r="AHS225" s="5"/>
      <c r="AHT225" s="5"/>
      <c r="AHU225" s="5"/>
      <c r="AHV225" s="5"/>
      <c r="AHW225" s="5"/>
      <c r="AHX225" s="5"/>
      <c r="AHY225" s="5"/>
      <c r="AHZ225" s="5"/>
      <c r="AIA225" s="5"/>
      <c r="AIB225" s="5"/>
      <c r="AIC225" s="5"/>
      <c r="AID225" s="5"/>
      <c r="AIE225" s="5"/>
      <c r="AIF225" s="5"/>
      <c r="AIG225" s="5"/>
      <c r="AIH225" s="5"/>
      <c r="AII225" s="5"/>
      <c r="AIJ225" s="5"/>
      <c r="AIK225" s="5"/>
      <c r="AIL225" s="5"/>
      <c r="AIM225" s="5"/>
      <c r="AIN225" s="5"/>
      <c r="AIO225" s="5"/>
      <c r="AIP225" s="5"/>
      <c r="AIQ225" s="5"/>
      <c r="AIR225" s="5"/>
      <c r="AIS225" s="5"/>
      <c r="AIT225" s="5"/>
      <c r="AIU225" s="5"/>
      <c r="AIV225" s="5"/>
      <c r="AIW225" s="5"/>
      <c r="AIX225" s="5"/>
      <c r="AIY225" s="5"/>
      <c r="AIZ225" s="5"/>
      <c r="AJA225" s="5"/>
      <c r="AJB225" s="5"/>
      <c r="AJC225" s="5"/>
      <c r="AJD225" s="5"/>
      <c r="AJE225" s="5"/>
      <c r="AJF225" s="5"/>
      <c r="AJG225" s="5"/>
      <c r="AJH225" s="5"/>
      <c r="AJI225" s="5"/>
      <c r="AJJ225" s="5"/>
      <c r="AJK225" s="5"/>
      <c r="AJL225" s="5"/>
      <c r="AJM225" s="5"/>
      <c r="AJN225" s="5"/>
      <c r="AJO225" s="5"/>
      <c r="AJP225" s="5"/>
      <c r="AJQ225" s="5"/>
      <c r="AJR225" s="5"/>
      <c r="AJS225" s="5"/>
      <c r="AJT225" s="5"/>
      <c r="AJU225" s="5"/>
      <c r="AJV225" s="5"/>
      <c r="AJW225" s="5"/>
      <c r="AJX225" s="5"/>
      <c r="AJY225" s="5"/>
      <c r="AJZ225" s="5"/>
      <c r="AKA225" s="5"/>
      <c r="AKB225" s="5"/>
      <c r="AKC225" s="5"/>
      <c r="AKD225" s="5"/>
      <c r="AKE225" s="5"/>
      <c r="AKF225" s="5"/>
      <c r="AKG225" s="5"/>
      <c r="AKH225" s="5"/>
      <c r="AKI225" s="5"/>
      <c r="AKJ225" s="5"/>
      <c r="AKK225" s="5"/>
      <c r="AKL225" s="5"/>
      <c r="AKM225" s="5"/>
      <c r="AKN225" s="5"/>
      <c r="AKO225" s="5"/>
      <c r="AKP225" s="5"/>
      <c r="AKQ225" s="5"/>
      <c r="AKR225" s="5"/>
      <c r="AKS225" s="5"/>
      <c r="AKT225" s="5"/>
      <c r="AKU225" s="5"/>
      <c r="AKV225" s="5"/>
      <c r="AKW225" s="5"/>
      <c r="AKX225" s="5"/>
      <c r="AKY225" s="5"/>
      <c r="AKZ225" s="5"/>
      <c r="ALA225" s="5"/>
      <c r="ALB225" s="5"/>
      <c r="ALC225" s="5"/>
      <c r="ALD225" s="5"/>
      <c r="ALE225" s="5"/>
      <c r="ALF225" s="5"/>
      <c r="ALG225" s="5"/>
      <c r="ALH225" s="5"/>
      <c r="ALI225" s="5"/>
      <c r="ALJ225" s="5"/>
      <c r="ALK225" s="5"/>
      <c r="ALL225" s="5"/>
      <c r="ALM225" s="5"/>
      <c r="ALN225" s="5"/>
      <c r="ALO225" s="5"/>
      <c r="ALP225" s="5"/>
      <c r="ALQ225" s="5"/>
      <c r="ALR225" s="5"/>
      <c r="ALS225" s="5"/>
      <c r="ALT225" s="5"/>
      <c r="ALU225" s="5"/>
      <c r="ALV225" s="5"/>
      <c r="ALW225" s="5"/>
      <c r="ALX225" s="5"/>
      <c r="ALY225" s="5"/>
      <c r="ALZ225" s="5"/>
      <c r="AMA225" s="5"/>
      <c r="AMB225" s="5"/>
      <c r="AMC225" s="5"/>
      <c r="AMD225" s="5"/>
      <c r="AME225" s="5"/>
      <c r="AMF225" s="5"/>
      <c r="AMG225" s="5"/>
      <c r="AMH225" s="5"/>
      <c r="AMI225" s="5"/>
      <c r="AMJ225" s="5"/>
      <c r="AMK225" s="5"/>
      <c r="AML225" s="5"/>
      <c r="AMM225" s="5"/>
      <c r="AMN225" s="5"/>
      <c r="AMO225" s="5"/>
      <c r="AMP225" s="5"/>
      <c r="AMQ225" s="5"/>
      <c r="AMR225" s="5"/>
      <c r="AMS225" s="5"/>
      <c r="AMT225" s="5"/>
      <c r="AMU225" s="5"/>
      <c r="AMV225" s="5"/>
      <c r="AMW225" s="5"/>
      <c r="AMX225" s="5"/>
      <c r="AMY225" s="5"/>
      <c r="AMZ225" s="5"/>
      <c r="ANA225" s="5"/>
      <c r="ANB225" s="5"/>
      <c r="ANC225" s="5"/>
      <c r="AND225" s="5"/>
      <c r="ANE225" s="5"/>
      <c r="ANF225" s="5"/>
      <c r="ANG225" s="5"/>
      <c r="ANH225" s="5"/>
      <c r="ANI225" s="5"/>
      <c r="ANJ225" s="5"/>
      <c r="ANK225" s="5"/>
      <c r="ANL225" s="5"/>
      <c r="ANM225" s="5"/>
      <c r="ANN225" s="5"/>
      <c r="ANO225" s="5"/>
      <c r="ANP225" s="5"/>
      <c r="ANQ225" s="5"/>
      <c r="ANR225" s="5"/>
      <c r="ANS225" s="5"/>
      <c r="ANT225" s="5"/>
      <c r="ANU225" s="5"/>
      <c r="ANV225" s="5"/>
      <c r="ANW225" s="5"/>
      <c r="ANX225" s="5"/>
      <c r="ANY225" s="5"/>
      <c r="ANZ225" s="5"/>
      <c r="AOA225" s="5"/>
      <c r="AOB225" s="5"/>
      <c r="AOC225" s="5"/>
      <c r="AOD225" s="5"/>
      <c r="AOE225" s="5"/>
      <c r="AOF225" s="5"/>
      <c r="AOG225" s="5"/>
      <c r="AOH225" s="5"/>
      <c r="AOI225" s="5"/>
      <c r="AOJ225" s="5"/>
      <c r="AOK225" s="5"/>
      <c r="AOL225" s="5"/>
      <c r="AOM225" s="5"/>
      <c r="AON225" s="5"/>
      <c r="AOO225" s="5"/>
      <c r="AOP225" s="5"/>
      <c r="AOQ225" s="5"/>
      <c r="AOR225" s="5"/>
      <c r="AOS225" s="5"/>
      <c r="AOT225" s="5"/>
      <c r="AOU225" s="5"/>
      <c r="AOV225" s="5"/>
      <c r="AOW225" s="5"/>
      <c r="AOX225" s="5"/>
      <c r="AOY225" s="5"/>
      <c r="AOZ225" s="5"/>
      <c r="APA225" s="5"/>
      <c r="APB225" s="5"/>
      <c r="APC225" s="5"/>
      <c r="APD225" s="5"/>
      <c r="APE225" s="5"/>
      <c r="APF225" s="5"/>
      <c r="APG225" s="5"/>
      <c r="APH225" s="5"/>
      <c r="API225" s="5"/>
      <c r="APJ225" s="5"/>
      <c r="APK225" s="5"/>
      <c r="APL225" s="5"/>
      <c r="APM225" s="5"/>
      <c r="APN225" s="5"/>
      <c r="APO225" s="5"/>
      <c r="APP225" s="5"/>
      <c r="APQ225" s="5"/>
      <c r="APR225" s="5"/>
      <c r="APS225" s="5"/>
      <c r="APT225" s="5"/>
      <c r="APU225" s="5"/>
      <c r="APV225" s="5"/>
      <c r="APW225" s="5"/>
      <c r="APX225" s="5"/>
      <c r="APY225" s="5"/>
      <c r="APZ225" s="5"/>
      <c r="AQA225" s="5"/>
      <c r="AQB225" s="5"/>
      <c r="AQC225" s="5"/>
      <c r="AQD225" s="5"/>
      <c r="AQE225" s="5"/>
      <c r="AQF225" s="5"/>
      <c r="AQG225" s="5"/>
      <c r="AQH225" s="5"/>
      <c r="AQI225" s="5"/>
      <c r="AQJ225" s="5"/>
      <c r="AQK225" s="5"/>
      <c r="AQL225" s="5"/>
      <c r="AQM225" s="5"/>
      <c r="AQN225" s="5"/>
      <c r="AQO225" s="5"/>
      <c r="AQP225" s="5"/>
      <c r="AQQ225" s="5"/>
      <c r="AQR225" s="5"/>
      <c r="AQS225" s="5"/>
      <c r="AQT225" s="5"/>
      <c r="AQU225" s="5"/>
      <c r="AQV225" s="5"/>
      <c r="AQW225" s="5"/>
      <c r="AQX225" s="5"/>
      <c r="AQY225" s="5"/>
      <c r="AQZ225" s="5"/>
      <c r="ARA225" s="5"/>
      <c r="ARB225" s="5"/>
      <c r="ARC225" s="5"/>
      <c r="ARD225" s="5"/>
      <c r="ARE225" s="5"/>
      <c r="ARF225" s="5"/>
      <c r="ARG225" s="5"/>
      <c r="ARH225" s="5"/>
      <c r="ARI225" s="5"/>
      <c r="ARJ225" s="5"/>
      <c r="ARK225" s="5"/>
      <c r="ARL225" s="5"/>
      <c r="ARM225" s="5"/>
      <c r="ARN225" s="5"/>
      <c r="ARO225" s="5"/>
      <c r="ARP225" s="5"/>
      <c r="ARQ225" s="5"/>
      <c r="ARR225" s="5"/>
      <c r="ARS225" s="5"/>
      <c r="ART225" s="5"/>
      <c r="ARU225" s="5"/>
      <c r="ARV225" s="5"/>
      <c r="ARW225" s="5"/>
      <c r="ARX225" s="5"/>
      <c r="ARY225" s="5"/>
      <c r="ARZ225" s="5"/>
      <c r="ASA225" s="5"/>
      <c r="ASB225" s="5"/>
      <c r="ASC225" s="5"/>
      <c r="ASD225" s="5"/>
      <c r="ASE225" s="5"/>
      <c r="ASF225" s="5"/>
      <c r="ASG225" s="5"/>
      <c r="ASH225" s="5"/>
      <c r="ASI225" s="5"/>
      <c r="ASJ225" s="5"/>
      <c r="ASK225" s="5"/>
      <c r="ASL225" s="5"/>
      <c r="ASM225" s="5"/>
      <c r="ASN225" s="5"/>
      <c r="ASO225" s="5"/>
      <c r="ASP225" s="5"/>
      <c r="ASQ225" s="5"/>
      <c r="ASR225" s="5"/>
      <c r="ASS225" s="5"/>
      <c r="AST225" s="5"/>
      <c r="ASU225" s="5"/>
      <c r="ASV225" s="5"/>
      <c r="ASW225" s="5"/>
      <c r="ASX225" s="5"/>
      <c r="ASY225" s="5"/>
      <c r="ASZ225" s="5"/>
      <c r="ATA225" s="5"/>
      <c r="ATB225" s="5"/>
      <c r="ATC225" s="5"/>
    </row>
    <row r="226" spans="1:1199" s="4" customFormat="1" ht="35.1" customHeight="1">
      <c r="A226" s="13">
        <f t="shared" si="20"/>
        <v>204</v>
      </c>
      <c r="B226" s="14" t="s">
        <v>919</v>
      </c>
      <c r="C226" s="13" t="s">
        <v>920</v>
      </c>
      <c r="D226" s="13" t="s">
        <v>813</v>
      </c>
      <c r="E226" s="15" t="s">
        <v>921</v>
      </c>
      <c r="F226" s="13" t="s">
        <v>922</v>
      </c>
      <c r="G226" s="13" t="s">
        <v>923</v>
      </c>
      <c r="H226" s="13" t="s">
        <v>90</v>
      </c>
      <c r="I226" s="13" t="s">
        <v>530</v>
      </c>
    </row>
    <row r="227" spans="1:1199" s="4" customFormat="1" ht="45" customHeight="1">
      <c r="A227" s="13">
        <f t="shared" si="20"/>
        <v>205</v>
      </c>
      <c r="B227" s="14" t="s">
        <v>924</v>
      </c>
      <c r="C227" s="13" t="s">
        <v>925</v>
      </c>
      <c r="D227" s="13" t="s">
        <v>813</v>
      </c>
      <c r="E227" s="13" t="s">
        <v>926</v>
      </c>
      <c r="F227" s="13" t="s">
        <v>927</v>
      </c>
      <c r="G227" s="13" t="s">
        <v>928</v>
      </c>
      <c r="H227" s="13" t="s">
        <v>90</v>
      </c>
      <c r="I227" s="13" t="s">
        <v>530</v>
      </c>
    </row>
    <row r="228" spans="1:1199" s="4" customFormat="1" ht="45" customHeight="1">
      <c r="A228" s="13">
        <f t="shared" si="20"/>
        <v>206</v>
      </c>
      <c r="B228" s="14" t="s">
        <v>929</v>
      </c>
      <c r="C228" s="13" t="s">
        <v>930</v>
      </c>
      <c r="D228" s="13" t="s">
        <v>813</v>
      </c>
      <c r="E228" s="15" t="s">
        <v>931</v>
      </c>
      <c r="F228" s="13" t="s">
        <v>932</v>
      </c>
      <c r="G228" s="13" t="s">
        <v>933</v>
      </c>
      <c r="H228" s="13" t="s">
        <v>90</v>
      </c>
      <c r="I228" s="13" t="s">
        <v>530</v>
      </c>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c r="IV228" s="5"/>
      <c r="IW228" s="5"/>
      <c r="IX228" s="5"/>
      <c r="IY228" s="5"/>
      <c r="IZ228" s="5"/>
      <c r="JA228" s="5"/>
      <c r="JB228" s="5"/>
      <c r="JC228" s="5"/>
      <c r="JD228" s="5"/>
      <c r="JE228" s="5"/>
      <c r="JF228" s="5"/>
      <c r="JG228" s="5"/>
      <c r="JH228" s="5"/>
      <c r="JI228" s="5"/>
      <c r="JJ228" s="5"/>
      <c r="JK228" s="5"/>
      <c r="JL228" s="5"/>
      <c r="JM228" s="5"/>
      <c r="JN228" s="5"/>
      <c r="JO228" s="5"/>
      <c r="JP228" s="5"/>
      <c r="JQ228" s="5"/>
      <c r="JR228" s="5"/>
      <c r="JS228" s="5"/>
      <c r="JT228" s="5"/>
      <c r="JU228" s="5"/>
      <c r="JV228" s="5"/>
      <c r="JW228" s="5"/>
      <c r="JX228" s="5"/>
      <c r="JY228" s="5"/>
      <c r="JZ228" s="5"/>
      <c r="KA228" s="5"/>
      <c r="KB228" s="5"/>
      <c r="KC228" s="5"/>
      <c r="KD228" s="5"/>
      <c r="KE228" s="5"/>
      <c r="KF228" s="5"/>
      <c r="KG228" s="5"/>
      <c r="KH228" s="5"/>
      <c r="KI228" s="5"/>
      <c r="KJ228" s="5"/>
      <c r="KK228" s="5"/>
      <c r="KL228" s="5"/>
      <c r="KM228" s="5"/>
      <c r="KN228" s="5"/>
      <c r="KO228" s="5"/>
      <c r="KP228" s="5"/>
      <c r="KQ228" s="5"/>
      <c r="KR228" s="5"/>
      <c r="KS228" s="5"/>
      <c r="KT228" s="5"/>
      <c r="KU228" s="5"/>
      <c r="KV228" s="5"/>
      <c r="KW228" s="5"/>
      <c r="KX228" s="5"/>
      <c r="KY228" s="5"/>
      <c r="KZ228" s="5"/>
      <c r="LA228" s="5"/>
      <c r="LB228" s="5"/>
      <c r="LC228" s="5"/>
      <c r="LD228" s="5"/>
      <c r="LE228" s="5"/>
      <c r="LF228" s="5"/>
      <c r="LG228" s="5"/>
      <c r="LH228" s="5"/>
      <c r="LI228" s="5"/>
      <c r="LJ228" s="5"/>
      <c r="LK228" s="5"/>
      <c r="LL228" s="5"/>
      <c r="LM228" s="5"/>
      <c r="LN228" s="5"/>
      <c r="LO228" s="5"/>
      <c r="LP228" s="5"/>
      <c r="LQ228" s="5"/>
      <c r="LR228" s="5"/>
      <c r="LS228" s="5"/>
      <c r="LT228" s="5"/>
      <c r="LU228" s="5"/>
      <c r="LV228" s="5"/>
      <c r="LW228" s="5"/>
      <c r="LX228" s="5"/>
      <c r="LY228" s="5"/>
      <c r="LZ228" s="5"/>
      <c r="MA228" s="5"/>
      <c r="MB228" s="5"/>
      <c r="MC228" s="5"/>
      <c r="MD228" s="5"/>
      <c r="ME228" s="5"/>
      <c r="MF228" s="5"/>
      <c r="MG228" s="5"/>
      <c r="MH228" s="5"/>
      <c r="MI228" s="5"/>
      <c r="MJ228" s="5"/>
      <c r="MK228" s="5"/>
      <c r="ML228" s="5"/>
      <c r="MM228" s="5"/>
      <c r="MN228" s="5"/>
      <c r="MO228" s="5"/>
      <c r="MP228" s="5"/>
      <c r="MQ228" s="5"/>
      <c r="MR228" s="5"/>
      <c r="MS228" s="5"/>
      <c r="MT228" s="5"/>
      <c r="MU228" s="5"/>
      <c r="MV228" s="5"/>
      <c r="MW228" s="5"/>
      <c r="MX228" s="5"/>
      <c r="MY228" s="5"/>
      <c r="MZ228" s="5"/>
      <c r="NA228" s="5"/>
      <c r="NB228" s="5"/>
      <c r="NC228" s="5"/>
      <c r="ND228" s="5"/>
      <c r="NE228" s="5"/>
      <c r="NF228" s="5"/>
      <c r="NG228" s="5"/>
      <c r="NH228" s="5"/>
      <c r="NI228" s="5"/>
      <c r="NJ228" s="5"/>
      <c r="NK228" s="5"/>
      <c r="NL228" s="5"/>
      <c r="NM228" s="5"/>
      <c r="NN228" s="5"/>
      <c r="NO228" s="5"/>
      <c r="NP228" s="5"/>
      <c r="NQ228" s="5"/>
      <c r="NR228" s="5"/>
      <c r="NS228" s="5"/>
      <c r="NT228" s="5"/>
      <c r="NU228" s="5"/>
      <c r="NV228" s="5"/>
      <c r="NW228" s="5"/>
      <c r="NX228" s="5"/>
      <c r="NY228" s="5"/>
      <c r="NZ228" s="5"/>
      <c r="OA228" s="5"/>
      <c r="OB228" s="5"/>
      <c r="OC228" s="5"/>
      <c r="OD228" s="5"/>
      <c r="OE228" s="5"/>
      <c r="OF228" s="5"/>
      <c r="OG228" s="5"/>
      <c r="OH228" s="5"/>
      <c r="OI228" s="5"/>
      <c r="OJ228" s="5"/>
      <c r="OK228" s="5"/>
      <c r="OL228" s="5"/>
      <c r="OM228" s="5"/>
      <c r="ON228" s="5"/>
      <c r="OO228" s="5"/>
      <c r="OP228" s="5"/>
      <c r="OQ228" s="5"/>
      <c r="OR228" s="5"/>
      <c r="OS228" s="5"/>
      <c r="OT228" s="5"/>
      <c r="OU228" s="5"/>
      <c r="OV228" s="5"/>
      <c r="OW228" s="5"/>
      <c r="OX228" s="5"/>
      <c r="OY228" s="5"/>
      <c r="OZ228" s="5"/>
      <c r="PA228" s="5"/>
      <c r="PB228" s="5"/>
      <c r="PC228" s="5"/>
      <c r="PD228" s="5"/>
      <c r="PE228" s="5"/>
      <c r="PF228" s="5"/>
      <c r="PG228" s="5"/>
      <c r="PH228" s="5"/>
      <c r="PI228" s="5"/>
      <c r="PJ228" s="5"/>
      <c r="PK228" s="5"/>
      <c r="PL228" s="5"/>
      <c r="PM228" s="5"/>
      <c r="PN228" s="5"/>
      <c r="PO228" s="5"/>
      <c r="PP228" s="5"/>
      <c r="PQ228" s="5"/>
      <c r="PR228" s="5"/>
      <c r="PS228" s="5"/>
      <c r="PT228" s="5"/>
      <c r="PU228" s="5"/>
      <c r="PV228" s="5"/>
      <c r="PW228" s="5"/>
      <c r="PX228" s="5"/>
      <c r="PY228" s="5"/>
      <c r="PZ228" s="5"/>
      <c r="QA228" s="5"/>
      <c r="QB228" s="5"/>
      <c r="QC228" s="5"/>
      <c r="QD228" s="5"/>
      <c r="QE228" s="5"/>
      <c r="QF228" s="5"/>
      <c r="QG228" s="5"/>
      <c r="QH228" s="5"/>
      <c r="QI228" s="5"/>
      <c r="QJ228" s="5"/>
      <c r="QK228" s="5"/>
      <c r="QL228" s="5"/>
      <c r="QM228" s="5"/>
      <c r="QN228" s="5"/>
      <c r="QO228" s="5"/>
      <c r="QP228" s="5"/>
      <c r="QQ228" s="5"/>
      <c r="QR228" s="5"/>
      <c r="QS228" s="5"/>
      <c r="QT228" s="5"/>
      <c r="QU228" s="5"/>
      <c r="QV228" s="5"/>
      <c r="QW228" s="5"/>
      <c r="QX228" s="5"/>
      <c r="QY228" s="5"/>
      <c r="QZ228" s="5"/>
      <c r="RA228" s="5"/>
      <c r="RB228" s="5"/>
      <c r="RC228" s="5"/>
      <c r="RD228" s="5"/>
      <c r="RE228" s="5"/>
      <c r="RF228" s="5"/>
      <c r="RG228" s="5"/>
      <c r="RH228" s="5"/>
      <c r="RI228" s="5"/>
      <c r="RJ228" s="5"/>
      <c r="RK228" s="5"/>
      <c r="RL228" s="5"/>
      <c r="RM228" s="5"/>
      <c r="RN228" s="5"/>
      <c r="RO228" s="5"/>
      <c r="RP228" s="5"/>
      <c r="RQ228" s="5"/>
      <c r="RR228" s="5"/>
      <c r="RS228" s="5"/>
      <c r="RT228" s="5"/>
      <c r="RU228" s="5"/>
      <c r="RV228" s="5"/>
      <c r="RW228" s="5"/>
      <c r="RX228" s="5"/>
      <c r="RY228" s="5"/>
      <c r="RZ228" s="5"/>
      <c r="SA228" s="5"/>
      <c r="SB228" s="5"/>
      <c r="SC228" s="5"/>
      <c r="SD228" s="5"/>
      <c r="SE228" s="5"/>
      <c r="SF228" s="5"/>
      <c r="SG228" s="5"/>
      <c r="SH228" s="5"/>
      <c r="SI228" s="5"/>
      <c r="SJ228" s="5"/>
      <c r="SK228" s="5"/>
      <c r="SL228" s="5"/>
      <c r="SM228" s="5"/>
      <c r="SN228" s="5"/>
      <c r="SO228" s="5"/>
      <c r="SP228" s="5"/>
      <c r="SQ228" s="5"/>
      <c r="SR228" s="5"/>
      <c r="SS228" s="5"/>
      <c r="ST228" s="5"/>
      <c r="SU228" s="5"/>
      <c r="SV228" s="5"/>
      <c r="SW228" s="5"/>
      <c r="SX228" s="5"/>
      <c r="SY228" s="5"/>
      <c r="SZ228" s="5"/>
      <c r="TA228" s="5"/>
      <c r="TB228" s="5"/>
      <c r="TC228" s="5"/>
      <c r="TD228" s="5"/>
      <c r="TE228" s="5"/>
      <c r="TF228" s="5"/>
      <c r="TG228" s="5"/>
      <c r="TH228" s="5"/>
      <c r="TI228" s="5"/>
      <c r="TJ228" s="5"/>
      <c r="TK228" s="5"/>
      <c r="TL228" s="5"/>
      <c r="TM228" s="5"/>
      <c r="TN228" s="5"/>
      <c r="TO228" s="5"/>
      <c r="TP228" s="5"/>
      <c r="TQ228" s="5"/>
      <c r="TR228" s="5"/>
      <c r="TS228" s="5"/>
      <c r="TT228" s="5"/>
      <c r="TU228" s="5"/>
      <c r="TV228" s="5"/>
      <c r="TW228" s="5"/>
      <c r="TX228" s="5"/>
      <c r="TY228" s="5"/>
      <c r="TZ228" s="5"/>
      <c r="UA228" s="5"/>
      <c r="UB228" s="5"/>
      <c r="UC228" s="5"/>
      <c r="UD228" s="5"/>
      <c r="UE228" s="5"/>
      <c r="UF228" s="5"/>
      <c r="UG228" s="5"/>
      <c r="UH228" s="5"/>
      <c r="UI228" s="5"/>
      <c r="UJ228" s="5"/>
      <c r="UK228" s="5"/>
      <c r="UL228" s="5"/>
      <c r="UM228" s="5"/>
      <c r="UN228" s="5"/>
      <c r="UO228" s="5"/>
      <c r="UP228" s="5"/>
      <c r="UQ228" s="5"/>
      <c r="UR228" s="5"/>
      <c r="US228" s="5"/>
      <c r="UT228" s="5"/>
      <c r="UU228" s="5"/>
      <c r="UV228" s="5"/>
      <c r="UW228" s="5"/>
      <c r="UX228" s="5"/>
      <c r="UY228" s="5"/>
      <c r="UZ228" s="5"/>
      <c r="VA228" s="5"/>
      <c r="VB228" s="5"/>
      <c r="VC228" s="5"/>
      <c r="VD228" s="5"/>
      <c r="VE228" s="5"/>
      <c r="VF228" s="5"/>
      <c r="VG228" s="5"/>
      <c r="VH228" s="5"/>
      <c r="VI228" s="5"/>
      <c r="VJ228" s="5"/>
      <c r="VK228" s="5"/>
      <c r="VL228" s="5"/>
      <c r="VM228" s="5"/>
      <c r="VN228" s="5"/>
      <c r="VO228" s="5"/>
      <c r="VP228" s="5"/>
      <c r="VQ228" s="5"/>
      <c r="VR228" s="5"/>
      <c r="VS228" s="5"/>
      <c r="VT228" s="5"/>
      <c r="VU228" s="5"/>
      <c r="VV228" s="5"/>
      <c r="VW228" s="5"/>
      <c r="VX228" s="5"/>
      <c r="VY228" s="5"/>
      <c r="VZ228" s="5"/>
      <c r="WA228" s="5"/>
      <c r="WB228" s="5"/>
      <c r="WC228" s="5"/>
      <c r="WD228" s="5"/>
      <c r="WE228" s="5"/>
      <c r="WF228" s="5"/>
      <c r="WG228" s="5"/>
      <c r="WH228" s="5"/>
      <c r="WI228" s="5"/>
      <c r="WJ228" s="5"/>
      <c r="WK228" s="5"/>
      <c r="WL228" s="5"/>
      <c r="WM228" s="5"/>
      <c r="WN228" s="5"/>
      <c r="WO228" s="5"/>
      <c r="WP228" s="5"/>
      <c r="WQ228" s="5"/>
      <c r="WR228" s="5"/>
      <c r="WS228" s="5"/>
      <c r="WT228" s="5"/>
      <c r="WU228" s="5"/>
      <c r="WV228" s="5"/>
      <c r="WW228" s="5"/>
      <c r="WX228" s="5"/>
      <c r="WY228" s="5"/>
      <c r="WZ228" s="5"/>
      <c r="XA228" s="5"/>
      <c r="XB228" s="5"/>
      <c r="XC228" s="5"/>
      <c r="XD228" s="5"/>
      <c r="XE228" s="5"/>
      <c r="XF228" s="5"/>
      <c r="XG228" s="5"/>
      <c r="XH228" s="5"/>
      <c r="XI228" s="5"/>
      <c r="XJ228" s="5"/>
      <c r="XK228" s="5"/>
      <c r="XL228" s="5"/>
      <c r="XM228" s="5"/>
      <c r="XN228" s="5"/>
      <c r="XO228" s="5"/>
      <c r="XP228" s="5"/>
      <c r="XQ228" s="5"/>
      <c r="XR228" s="5"/>
      <c r="XS228" s="5"/>
      <c r="XT228" s="5"/>
      <c r="XU228" s="5"/>
      <c r="XV228" s="5"/>
      <c r="XW228" s="5"/>
      <c r="XX228" s="5"/>
      <c r="XY228" s="5"/>
      <c r="XZ228" s="5"/>
      <c r="YA228" s="5"/>
      <c r="YB228" s="5"/>
      <c r="YC228" s="5"/>
      <c r="YD228" s="5"/>
      <c r="YE228" s="5"/>
      <c r="YF228" s="5"/>
      <c r="YG228" s="5"/>
      <c r="YH228" s="5"/>
      <c r="YI228" s="5"/>
      <c r="YJ228" s="5"/>
      <c r="YK228" s="5"/>
      <c r="YL228" s="5"/>
      <c r="YM228" s="5"/>
      <c r="YN228" s="5"/>
      <c r="YO228" s="5"/>
      <c r="YP228" s="5"/>
      <c r="YQ228" s="5"/>
      <c r="YR228" s="5"/>
      <c r="YS228" s="5"/>
      <c r="YT228" s="5"/>
      <c r="YU228" s="5"/>
      <c r="YV228" s="5"/>
      <c r="YW228" s="5"/>
      <c r="YX228" s="5"/>
      <c r="YY228" s="5"/>
      <c r="YZ228" s="5"/>
      <c r="ZA228" s="5"/>
      <c r="ZB228" s="5"/>
      <c r="ZC228" s="5"/>
      <c r="ZD228" s="5"/>
      <c r="ZE228" s="5"/>
      <c r="ZF228" s="5"/>
      <c r="ZG228" s="5"/>
      <c r="ZH228" s="5"/>
      <c r="ZI228" s="5"/>
      <c r="ZJ228" s="5"/>
      <c r="ZK228" s="5"/>
      <c r="ZL228" s="5"/>
      <c r="ZM228" s="5"/>
      <c r="ZN228" s="5"/>
      <c r="ZO228" s="5"/>
      <c r="ZP228" s="5"/>
      <c r="ZQ228" s="5"/>
      <c r="ZR228" s="5"/>
      <c r="ZS228" s="5"/>
      <c r="ZT228" s="5"/>
      <c r="ZU228" s="5"/>
      <c r="ZV228" s="5"/>
      <c r="ZW228" s="5"/>
      <c r="ZX228" s="5"/>
      <c r="ZY228" s="5"/>
      <c r="ZZ228" s="5"/>
      <c r="AAA228" s="5"/>
      <c r="AAB228" s="5"/>
      <c r="AAC228" s="5"/>
      <c r="AAD228" s="5"/>
      <c r="AAE228" s="5"/>
      <c r="AAF228" s="5"/>
      <c r="AAG228" s="5"/>
      <c r="AAH228" s="5"/>
      <c r="AAI228" s="5"/>
      <c r="AAJ228" s="5"/>
      <c r="AAK228" s="5"/>
      <c r="AAL228" s="5"/>
      <c r="AAM228" s="5"/>
      <c r="AAN228" s="5"/>
      <c r="AAO228" s="5"/>
      <c r="AAP228" s="5"/>
      <c r="AAQ228" s="5"/>
      <c r="AAR228" s="5"/>
      <c r="AAS228" s="5"/>
      <c r="AAT228" s="5"/>
      <c r="AAU228" s="5"/>
      <c r="AAV228" s="5"/>
      <c r="AAW228" s="5"/>
      <c r="AAX228" s="5"/>
      <c r="AAY228" s="5"/>
      <c r="AAZ228" s="5"/>
      <c r="ABA228" s="5"/>
      <c r="ABB228" s="5"/>
      <c r="ABC228" s="5"/>
      <c r="ABD228" s="5"/>
      <c r="ABE228" s="5"/>
      <c r="ABF228" s="5"/>
      <c r="ABG228" s="5"/>
      <c r="ABH228" s="5"/>
      <c r="ABI228" s="5"/>
      <c r="ABJ228" s="5"/>
      <c r="ABK228" s="5"/>
      <c r="ABL228" s="5"/>
      <c r="ABM228" s="5"/>
      <c r="ABN228" s="5"/>
      <c r="ABO228" s="5"/>
      <c r="ABP228" s="5"/>
      <c r="ABQ228" s="5"/>
      <c r="ABR228" s="5"/>
      <c r="ABS228" s="5"/>
      <c r="ABT228" s="5"/>
      <c r="ABU228" s="5"/>
      <c r="ABV228" s="5"/>
      <c r="ABW228" s="5"/>
      <c r="ABX228" s="5"/>
      <c r="ABY228" s="5"/>
      <c r="ABZ228" s="5"/>
      <c r="ACA228" s="5"/>
      <c r="ACB228" s="5"/>
      <c r="ACC228" s="5"/>
      <c r="ACD228" s="5"/>
      <c r="ACE228" s="5"/>
      <c r="ACF228" s="5"/>
      <c r="ACG228" s="5"/>
      <c r="ACH228" s="5"/>
      <c r="ACI228" s="5"/>
      <c r="ACJ228" s="5"/>
      <c r="ACK228" s="5"/>
      <c r="ACL228" s="5"/>
      <c r="ACM228" s="5"/>
      <c r="ACN228" s="5"/>
      <c r="ACO228" s="5"/>
      <c r="ACP228" s="5"/>
      <c r="ACQ228" s="5"/>
      <c r="ACR228" s="5"/>
      <c r="ACS228" s="5"/>
      <c r="ACT228" s="5"/>
      <c r="ACU228" s="5"/>
      <c r="ACV228" s="5"/>
      <c r="ACW228" s="5"/>
      <c r="ACX228" s="5"/>
      <c r="ACY228" s="5"/>
      <c r="ACZ228" s="5"/>
      <c r="ADA228" s="5"/>
      <c r="ADB228" s="5"/>
      <c r="ADC228" s="5"/>
      <c r="ADD228" s="5"/>
      <c r="ADE228" s="5"/>
      <c r="ADF228" s="5"/>
      <c r="ADG228" s="5"/>
      <c r="ADH228" s="5"/>
      <c r="ADI228" s="5"/>
      <c r="ADJ228" s="5"/>
      <c r="ADK228" s="5"/>
      <c r="ADL228" s="5"/>
      <c r="ADM228" s="5"/>
      <c r="ADN228" s="5"/>
      <c r="ADO228" s="5"/>
      <c r="ADP228" s="5"/>
      <c r="ADQ228" s="5"/>
      <c r="ADR228" s="5"/>
      <c r="ADS228" s="5"/>
      <c r="ADT228" s="5"/>
      <c r="ADU228" s="5"/>
      <c r="ADV228" s="5"/>
      <c r="ADW228" s="5"/>
      <c r="ADX228" s="5"/>
      <c r="ADY228" s="5"/>
      <c r="ADZ228" s="5"/>
      <c r="AEA228" s="5"/>
      <c r="AEB228" s="5"/>
      <c r="AEC228" s="5"/>
      <c r="AED228" s="5"/>
      <c r="AEE228" s="5"/>
      <c r="AEF228" s="5"/>
      <c r="AEG228" s="5"/>
      <c r="AEH228" s="5"/>
      <c r="AEI228" s="5"/>
      <c r="AEJ228" s="5"/>
      <c r="AEK228" s="5"/>
      <c r="AEL228" s="5"/>
      <c r="AEM228" s="5"/>
      <c r="AEN228" s="5"/>
      <c r="AEO228" s="5"/>
      <c r="AEP228" s="5"/>
      <c r="AEQ228" s="5"/>
      <c r="AER228" s="5"/>
      <c r="AES228" s="5"/>
      <c r="AET228" s="5"/>
      <c r="AEU228" s="5"/>
      <c r="AEV228" s="5"/>
      <c r="AEW228" s="5"/>
      <c r="AEX228" s="5"/>
      <c r="AEY228" s="5"/>
      <c r="AEZ228" s="5"/>
      <c r="AFA228" s="5"/>
      <c r="AFB228" s="5"/>
      <c r="AFC228" s="5"/>
      <c r="AFD228" s="5"/>
      <c r="AFE228" s="5"/>
      <c r="AFF228" s="5"/>
      <c r="AFG228" s="5"/>
      <c r="AFH228" s="5"/>
      <c r="AFI228" s="5"/>
      <c r="AFJ228" s="5"/>
      <c r="AFK228" s="5"/>
      <c r="AFL228" s="5"/>
      <c r="AFM228" s="5"/>
      <c r="AFN228" s="5"/>
      <c r="AFO228" s="5"/>
      <c r="AFP228" s="5"/>
      <c r="AFQ228" s="5"/>
      <c r="AFR228" s="5"/>
      <c r="AFS228" s="5"/>
      <c r="AFT228" s="5"/>
      <c r="AFU228" s="5"/>
      <c r="AFV228" s="5"/>
      <c r="AFW228" s="5"/>
      <c r="AFX228" s="5"/>
      <c r="AFY228" s="5"/>
      <c r="AFZ228" s="5"/>
      <c r="AGA228" s="5"/>
      <c r="AGB228" s="5"/>
      <c r="AGC228" s="5"/>
      <c r="AGD228" s="5"/>
      <c r="AGE228" s="5"/>
      <c r="AGF228" s="5"/>
      <c r="AGG228" s="5"/>
      <c r="AGH228" s="5"/>
      <c r="AGI228" s="5"/>
      <c r="AGJ228" s="5"/>
      <c r="AGK228" s="5"/>
      <c r="AGL228" s="5"/>
      <c r="AGM228" s="5"/>
      <c r="AGN228" s="5"/>
      <c r="AGO228" s="5"/>
      <c r="AGP228" s="5"/>
      <c r="AGQ228" s="5"/>
      <c r="AGR228" s="5"/>
      <c r="AGS228" s="5"/>
      <c r="AGT228" s="5"/>
      <c r="AGU228" s="5"/>
      <c r="AGV228" s="5"/>
      <c r="AGW228" s="5"/>
      <c r="AGX228" s="5"/>
      <c r="AGY228" s="5"/>
      <c r="AGZ228" s="5"/>
      <c r="AHA228" s="5"/>
      <c r="AHB228" s="5"/>
      <c r="AHC228" s="5"/>
      <c r="AHD228" s="5"/>
      <c r="AHE228" s="5"/>
      <c r="AHF228" s="5"/>
      <c r="AHG228" s="5"/>
      <c r="AHH228" s="5"/>
      <c r="AHI228" s="5"/>
      <c r="AHJ228" s="5"/>
      <c r="AHK228" s="5"/>
      <c r="AHL228" s="5"/>
      <c r="AHM228" s="5"/>
      <c r="AHN228" s="5"/>
      <c r="AHO228" s="5"/>
      <c r="AHP228" s="5"/>
      <c r="AHQ228" s="5"/>
      <c r="AHR228" s="5"/>
      <c r="AHS228" s="5"/>
      <c r="AHT228" s="5"/>
      <c r="AHU228" s="5"/>
      <c r="AHV228" s="5"/>
      <c r="AHW228" s="5"/>
      <c r="AHX228" s="5"/>
      <c r="AHY228" s="5"/>
      <c r="AHZ228" s="5"/>
      <c r="AIA228" s="5"/>
      <c r="AIB228" s="5"/>
      <c r="AIC228" s="5"/>
      <c r="AID228" s="5"/>
      <c r="AIE228" s="5"/>
      <c r="AIF228" s="5"/>
      <c r="AIG228" s="5"/>
      <c r="AIH228" s="5"/>
      <c r="AII228" s="5"/>
      <c r="AIJ228" s="5"/>
      <c r="AIK228" s="5"/>
      <c r="AIL228" s="5"/>
      <c r="AIM228" s="5"/>
      <c r="AIN228" s="5"/>
      <c r="AIO228" s="5"/>
      <c r="AIP228" s="5"/>
      <c r="AIQ228" s="5"/>
      <c r="AIR228" s="5"/>
      <c r="AIS228" s="5"/>
      <c r="AIT228" s="5"/>
      <c r="AIU228" s="5"/>
      <c r="AIV228" s="5"/>
      <c r="AIW228" s="5"/>
      <c r="AIX228" s="5"/>
      <c r="AIY228" s="5"/>
      <c r="AIZ228" s="5"/>
      <c r="AJA228" s="5"/>
      <c r="AJB228" s="5"/>
      <c r="AJC228" s="5"/>
      <c r="AJD228" s="5"/>
      <c r="AJE228" s="5"/>
      <c r="AJF228" s="5"/>
      <c r="AJG228" s="5"/>
      <c r="AJH228" s="5"/>
      <c r="AJI228" s="5"/>
      <c r="AJJ228" s="5"/>
      <c r="AJK228" s="5"/>
      <c r="AJL228" s="5"/>
      <c r="AJM228" s="5"/>
      <c r="AJN228" s="5"/>
      <c r="AJO228" s="5"/>
      <c r="AJP228" s="5"/>
      <c r="AJQ228" s="5"/>
      <c r="AJR228" s="5"/>
      <c r="AJS228" s="5"/>
      <c r="AJT228" s="5"/>
      <c r="AJU228" s="5"/>
      <c r="AJV228" s="5"/>
      <c r="AJW228" s="5"/>
      <c r="AJX228" s="5"/>
      <c r="AJY228" s="5"/>
      <c r="AJZ228" s="5"/>
      <c r="AKA228" s="5"/>
      <c r="AKB228" s="5"/>
      <c r="AKC228" s="5"/>
      <c r="AKD228" s="5"/>
      <c r="AKE228" s="5"/>
      <c r="AKF228" s="5"/>
      <c r="AKG228" s="5"/>
      <c r="AKH228" s="5"/>
      <c r="AKI228" s="5"/>
      <c r="AKJ228" s="5"/>
      <c r="AKK228" s="5"/>
      <c r="AKL228" s="5"/>
      <c r="AKM228" s="5"/>
      <c r="AKN228" s="5"/>
      <c r="AKO228" s="5"/>
      <c r="AKP228" s="5"/>
      <c r="AKQ228" s="5"/>
      <c r="AKR228" s="5"/>
      <c r="AKS228" s="5"/>
      <c r="AKT228" s="5"/>
      <c r="AKU228" s="5"/>
      <c r="AKV228" s="5"/>
      <c r="AKW228" s="5"/>
      <c r="AKX228" s="5"/>
      <c r="AKY228" s="5"/>
      <c r="AKZ228" s="5"/>
      <c r="ALA228" s="5"/>
      <c r="ALB228" s="5"/>
      <c r="ALC228" s="5"/>
      <c r="ALD228" s="5"/>
      <c r="ALE228" s="5"/>
      <c r="ALF228" s="5"/>
      <c r="ALG228" s="5"/>
      <c r="ALH228" s="5"/>
      <c r="ALI228" s="5"/>
      <c r="ALJ228" s="5"/>
      <c r="ALK228" s="5"/>
      <c r="ALL228" s="5"/>
      <c r="ALM228" s="5"/>
      <c r="ALN228" s="5"/>
      <c r="ALO228" s="5"/>
      <c r="ALP228" s="5"/>
      <c r="ALQ228" s="5"/>
      <c r="ALR228" s="5"/>
      <c r="ALS228" s="5"/>
      <c r="ALT228" s="5"/>
      <c r="ALU228" s="5"/>
      <c r="ALV228" s="5"/>
      <c r="ALW228" s="5"/>
      <c r="ALX228" s="5"/>
      <c r="ALY228" s="5"/>
      <c r="ALZ228" s="5"/>
      <c r="AMA228" s="5"/>
      <c r="AMB228" s="5"/>
      <c r="AMC228" s="5"/>
      <c r="AMD228" s="5"/>
      <c r="AME228" s="5"/>
      <c r="AMF228" s="5"/>
      <c r="AMG228" s="5"/>
      <c r="AMH228" s="5"/>
      <c r="AMI228" s="5"/>
      <c r="AMJ228" s="5"/>
      <c r="AMK228" s="5"/>
      <c r="AML228" s="5"/>
      <c r="AMM228" s="5"/>
      <c r="AMN228" s="5"/>
      <c r="AMO228" s="5"/>
      <c r="AMP228" s="5"/>
      <c r="AMQ228" s="5"/>
      <c r="AMR228" s="5"/>
      <c r="AMS228" s="5"/>
      <c r="AMT228" s="5"/>
      <c r="AMU228" s="5"/>
      <c r="AMV228" s="5"/>
      <c r="AMW228" s="5"/>
      <c r="AMX228" s="5"/>
      <c r="AMY228" s="5"/>
      <c r="AMZ228" s="5"/>
      <c r="ANA228" s="5"/>
      <c r="ANB228" s="5"/>
      <c r="ANC228" s="5"/>
      <c r="AND228" s="5"/>
      <c r="ANE228" s="5"/>
      <c r="ANF228" s="5"/>
      <c r="ANG228" s="5"/>
      <c r="ANH228" s="5"/>
      <c r="ANI228" s="5"/>
      <c r="ANJ228" s="5"/>
      <c r="ANK228" s="5"/>
      <c r="ANL228" s="5"/>
      <c r="ANM228" s="5"/>
      <c r="ANN228" s="5"/>
      <c r="ANO228" s="5"/>
      <c r="ANP228" s="5"/>
      <c r="ANQ228" s="5"/>
      <c r="ANR228" s="5"/>
      <c r="ANS228" s="5"/>
      <c r="ANT228" s="5"/>
      <c r="ANU228" s="5"/>
      <c r="ANV228" s="5"/>
      <c r="ANW228" s="5"/>
      <c r="ANX228" s="5"/>
      <c r="ANY228" s="5"/>
      <c r="ANZ228" s="5"/>
      <c r="AOA228" s="5"/>
      <c r="AOB228" s="5"/>
      <c r="AOC228" s="5"/>
      <c r="AOD228" s="5"/>
      <c r="AOE228" s="5"/>
      <c r="AOF228" s="5"/>
      <c r="AOG228" s="5"/>
      <c r="AOH228" s="5"/>
      <c r="AOI228" s="5"/>
      <c r="AOJ228" s="5"/>
      <c r="AOK228" s="5"/>
      <c r="AOL228" s="5"/>
      <c r="AOM228" s="5"/>
      <c r="AON228" s="5"/>
      <c r="AOO228" s="5"/>
      <c r="AOP228" s="5"/>
      <c r="AOQ228" s="5"/>
      <c r="AOR228" s="5"/>
      <c r="AOS228" s="5"/>
      <c r="AOT228" s="5"/>
      <c r="AOU228" s="5"/>
      <c r="AOV228" s="5"/>
      <c r="AOW228" s="5"/>
      <c r="AOX228" s="5"/>
      <c r="AOY228" s="5"/>
      <c r="AOZ228" s="5"/>
      <c r="APA228" s="5"/>
      <c r="APB228" s="5"/>
      <c r="APC228" s="5"/>
      <c r="APD228" s="5"/>
      <c r="APE228" s="5"/>
      <c r="APF228" s="5"/>
      <c r="APG228" s="5"/>
      <c r="APH228" s="5"/>
      <c r="API228" s="5"/>
      <c r="APJ228" s="5"/>
      <c r="APK228" s="5"/>
      <c r="APL228" s="5"/>
      <c r="APM228" s="5"/>
      <c r="APN228" s="5"/>
      <c r="APO228" s="5"/>
      <c r="APP228" s="5"/>
      <c r="APQ228" s="5"/>
      <c r="APR228" s="5"/>
      <c r="APS228" s="5"/>
      <c r="APT228" s="5"/>
      <c r="APU228" s="5"/>
      <c r="APV228" s="5"/>
      <c r="APW228" s="5"/>
      <c r="APX228" s="5"/>
      <c r="APY228" s="5"/>
      <c r="APZ228" s="5"/>
      <c r="AQA228" s="5"/>
      <c r="AQB228" s="5"/>
      <c r="AQC228" s="5"/>
      <c r="AQD228" s="5"/>
      <c r="AQE228" s="5"/>
      <c r="AQF228" s="5"/>
      <c r="AQG228" s="5"/>
      <c r="AQH228" s="5"/>
      <c r="AQI228" s="5"/>
      <c r="AQJ228" s="5"/>
      <c r="AQK228" s="5"/>
      <c r="AQL228" s="5"/>
      <c r="AQM228" s="5"/>
      <c r="AQN228" s="5"/>
      <c r="AQO228" s="5"/>
      <c r="AQP228" s="5"/>
      <c r="AQQ228" s="5"/>
      <c r="AQR228" s="5"/>
      <c r="AQS228" s="5"/>
      <c r="AQT228" s="5"/>
      <c r="AQU228" s="5"/>
      <c r="AQV228" s="5"/>
      <c r="AQW228" s="5"/>
      <c r="AQX228" s="5"/>
      <c r="AQY228" s="5"/>
      <c r="AQZ228" s="5"/>
      <c r="ARA228" s="5"/>
      <c r="ARB228" s="5"/>
      <c r="ARC228" s="5"/>
      <c r="ARD228" s="5"/>
      <c r="ARE228" s="5"/>
      <c r="ARF228" s="5"/>
      <c r="ARG228" s="5"/>
      <c r="ARH228" s="5"/>
      <c r="ARI228" s="5"/>
      <c r="ARJ228" s="5"/>
      <c r="ARK228" s="5"/>
      <c r="ARL228" s="5"/>
      <c r="ARM228" s="5"/>
      <c r="ARN228" s="5"/>
      <c r="ARO228" s="5"/>
      <c r="ARP228" s="5"/>
      <c r="ARQ228" s="5"/>
      <c r="ARR228" s="5"/>
      <c r="ARS228" s="5"/>
      <c r="ART228" s="5"/>
      <c r="ARU228" s="5"/>
      <c r="ARV228" s="5"/>
      <c r="ARW228" s="5"/>
      <c r="ARX228" s="5"/>
      <c r="ARY228" s="5"/>
      <c r="ARZ228" s="5"/>
      <c r="ASA228" s="5"/>
      <c r="ASB228" s="5"/>
      <c r="ASC228" s="5"/>
      <c r="ASD228" s="5"/>
      <c r="ASE228" s="5"/>
      <c r="ASF228" s="5"/>
      <c r="ASG228" s="5"/>
      <c r="ASH228" s="5"/>
      <c r="ASI228" s="5"/>
      <c r="ASJ228" s="5"/>
      <c r="ASK228" s="5"/>
      <c r="ASL228" s="5"/>
      <c r="ASM228" s="5"/>
      <c r="ASN228" s="5"/>
      <c r="ASO228" s="5"/>
      <c r="ASP228" s="5"/>
      <c r="ASQ228" s="5"/>
      <c r="ASR228" s="5"/>
      <c r="ASS228" s="5"/>
      <c r="AST228" s="5"/>
      <c r="ASU228" s="5"/>
      <c r="ASV228" s="5"/>
      <c r="ASW228" s="5"/>
      <c r="ASX228" s="5"/>
      <c r="ASY228" s="5"/>
      <c r="ASZ228" s="5"/>
      <c r="ATA228" s="5"/>
      <c r="ATB228" s="5"/>
      <c r="ATC228" s="5"/>
    </row>
    <row r="229" spans="1:1199" s="4" customFormat="1" ht="54.95" customHeight="1">
      <c r="A229" s="13">
        <f t="shared" si="20"/>
        <v>207</v>
      </c>
      <c r="B229" s="14" t="s">
        <v>934</v>
      </c>
      <c r="C229" s="13" t="s">
        <v>935</v>
      </c>
      <c r="D229" s="13" t="s">
        <v>813</v>
      </c>
      <c r="E229" s="15" t="s">
        <v>936</v>
      </c>
      <c r="F229" s="13" t="s">
        <v>937</v>
      </c>
      <c r="G229" s="13" t="s">
        <v>938</v>
      </c>
      <c r="H229" s="13" t="s">
        <v>90</v>
      </c>
      <c r="I229" s="13" t="s">
        <v>530</v>
      </c>
    </row>
    <row r="230" spans="1:1199" s="4" customFormat="1" ht="45" customHeight="1">
      <c r="A230" s="13">
        <f t="shared" si="20"/>
        <v>208</v>
      </c>
      <c r="B230" s="14" t="s">
        <v>939</v>
      </c>
      <c r="C230" s="13" t="s">
        <v>940</v>
      </c>
      <c r="D230" s="13" t="s">
        <v>813</v>
      </c>
      <c r="E230" s="15" t="s">
        <v>941</v>
      </c>
      <c r="F230" s="13" t="s">
        <v>942</v>
      </c>
      <c r="G230" s="13" t="s">
        <v>943</v>
      </c>
      <c r="H230" s="13" t="s">
        <v>90</v>
      </c>
      <c r="I230" s="13" t="s">
        <v>530</v>
      </c>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c r="IV230" s="5"/>
      <c r="IW230" s="5"/>
      <c r="IX230" s="5"/>
      <c r="IY230" s="5"/>
      <c r="IZ230" s="5"/>
      <c r="JA230" s="5"/>
      <c r="JB230" s="5"/>
      <c r="JC230" s="5"/>
      <c r="JD230" s="5"/>
      <c r="JE230" s="5"/>
      <c r="JF230" s="5"/>
      <c r="JG230" s="5"/>
      <c r="JH230" s="5"/>
      <c r="JI230" s="5"/>
      <c r="JJ230" s="5"/>
      <c r="JK230" s="5"/>
      <c r="JL230" s="5"/>
      <c r="JM230" s="5"/>
      <c r="JN230" s="5"/>
      <c r="JO230" s="5"/>
      <c r="JP230" s="5"/>
      <c r="JQ230" s="5"/>
      <c r="JR230" s="5"/>
      <c r="JS230" s="5"/>
      <c r="JT230" s="5"/>
      <c r="JU230" s="5"/>
      <c r="JV230" s="5"/>
      <c r="JW230" s="5"/>
      <c r="JX230" s="5"/>
      <c r="JY230" s="5"/>
      <c r="JZ230" s="5"/>
      <c r="KA230" s="5"/>
      <c r="KB230" s="5"/>
      <c r="KC230" s="5"/>
      <c r="KD230" s="5"/>
      <c r="KE230" s="5"/>
      <c r="KF230" s="5"/>
      <c r="KG230" s="5"/>
      <c r="KH230" s="5"/>
      <c r="KI230" s="5"/>
      <c r="KJ230" s="5"/>
      <c r="KK230" s="5"/>
      <c r="KL230" s="5"/>
      <c r="KM230" s="5"/>
      <c r="KN230" s="5"/>
      <c r="KO230" s="5"/>
      <c r="KP230" s="5"/>
      <c r="KQ230" s="5"/>
      <c r="KR230" s="5"/>
      <c r="KS230" s="5"/>
      <c r="KT230" s="5"/>
      <c r="KU230" s="5"/>
      <c r="KV230" s="5"/>
      <c r="KW230" s="5"/>
      <c r="KX230" s="5"/>
      <c r="KY230" s="5"/>
      <c r="KZ230" s="5"/>
      <c r="LA230" s="5"/>
      <c r="LB230" s="5"/>
      <c r="LC230" s="5"/>
      <c r="LD230" s="5"/>
      <c r="LE230" s="5"/>
      <c r="LF230" s="5"/>
      <c r="LG230" s="5"/>
      <c r="LH230" s="5"/>
      <c r="LI230" s="5"/>
      <c r="LJ230" s="5"/>
      <c r="LK230" s="5"/>
      <c r="LL230" s="5"/>
      <c r="LM230" s="5"/>
      <c r="LN230" s="5"/>
      <c r="LO230" s="5"/>
      <c r="LP230" s="5"/>
      <c r="LQ230" s="5"/>
      <c r="LR230" s="5"/>
      <c r="LS230" s="5"/>
      <c r="LT230" s="5"/>
      <c r="LU230" s="5"/>
      <c r="LV230" s="5"/>
      <c r="LW230" s="5"/>
      <c r="LX230" s="5"/>
      <c r="LY230" s="5"/>
      <c r="LZ230" s="5"/>
      <c r="MA230" s="5"/>
      <c r="MB230" s="5"/>
      <c r="MC230" s="5"/>
      <c r="MD230" s="5"/>
      <c r="ME230" s="5"/>
      <c r="MF230" s="5"/>
      <c r="MG230" s="5"/>
      <c r="MH230" s="5"/>
      <c r="MI230" s="5"/>
      <c r="MJ230" s="5"/>
      <c r="MK230" s="5"/>
      <c r="ML230" s="5"/>
      <c r="MM230" s="5"/>
      <c r="MN230" s="5"/>
      <c r="MO230" s="5"/>
      <c r="MP230" s="5"/>
      <c r="MQ230" s="5"/>
      <c r="MR230" s="5"/>
      <c r="MS230" s="5"/>
      <c r="MT230" s="5"/>
      <c r="MU230" s="5"/>
      <c r="MV230" s="5"/>
      <c r="MW230" s="5"/>
      <c r="MX230" s="5"/>
      <c r="MY230" s="5"/>
      <c r="MZ230" s="5"/>
      <c r="NA230" s="5"/>
      <c r="NB230" s="5"/>
      <c r="NC230" s="5"/>
      <c r="ND230" s="5"/>
      <c r="NE230" s="5"/>
      <c r="NF230" s="5"/>
      <c r="NG230" s="5"/>
      <c r="NH230" s="5"/>
      <c r="NI230" s="5"/>
      <c r="NJ230" s="5"/>
      <c r="NK230" s="5"/>
      <c r="NL230" s="5"/>
      <c r="NM230" s="5"/>
      <c r="NN230" s="5"/>
      <c r="NO230" s="5"/>
      <c r="NP230" s="5"/>
      <c r="NQ230" s="5"/>
      <c r="NR230" s="5"/>
      <c r="NS230" s="5"/>
      <c r="NT230" s="5"/>
      <c r="NU230" s="5"/>
      <c r="NV230" s="5"/>
      <c r="NW230" s="5"/>
      <c r="NX230" s="5"/>
      <c r="NY230" s="5"/>
      <c r="NZ230" s="5"/>
      <c r="OA230" s="5"/>
      <c r="OB230" s="5"/>
      <c r="OC230" s="5"/>
      <c r="OD230" s="5"/>
      <c r="OE230" s="5"/>
      <c r="OF230" s="5"/>
      <c r="OG230" s="5"/>
      <c r="OH230" s="5"/>
      <c r="OI230" s="5"/>
      <c r="OJ230" s="5"/>
      <c r="OK230" s="5"/>
      <c r="OL230" s="5"/>
      <c r="OM230" s="5"/>
      <c r="ON230" s="5"/>
      <c r="OO230" s="5"/>
      <c r="OP230" s="5"/>
      <c r="OQ230" s="5"/>
      <c r="OR230" s="5"/>
      <c r="OS230" s="5"/>
      <c r="OT230" s="5"/>
      <c r="OU230" s="5"/>
      <c r="OV230" s="5"/>
      <c r="OW230" s="5"/>
      <c r="OX230" s="5"/>
      <c r="OY230" s="5"/>
      <c r="OZ230" s="5"/>
      <c r="PA230" s="5"/>
      <c r="PB230" s="5"/>
      <c r="PC230" s="5"/>
      <c r="PD230" s="5"/>
      <c r="PE230" s="5"/>
      <c r="PF230" s="5"/>
      <c r="PG230" s="5"/>
      <c r="PH230" s="5"/>
      <c r="PI230" s="5"/>
      <c r="PJ230" s="5"/>
      <c r="PK230" s="5"/>
      <c r="PL230" s="5"/>
      <c r="PM230" s="5"/>
      <c r="PN230" s="5"/>
      <c r="PO230" s="5"/>
      <c r="PP230" s="5"/>
      <c r="PQ230" s="5"/>
      <c r="PR230" s="5"/>
      <c r="PS230" s="5"/>
      <c r="PT230" s="5"/>
      <c r="PU230" s="5"/>
      <c r="PV230" s="5"/>
      <c r="PW230" s="5"/>
      <c r="PX230" s="5"/>
      <c r="PY230" s="5"/>
      <c r="PZ230" s="5"/>
      <c r="QA230" s="5"/>
      <c r="QB230" s="5"/>
      <c r="QC230" s="5"/>
      <c r="QD230" s="5"/>
      <c r="QE230" s="5"/>
      <c r="QF230" s="5"/>
      <c r="QG230" s="5"/>
      <c r="QH230" s="5"/>
      <c r="QI230" s="5"/>
      <c r="QJ230" s="5"/>
      <c r="QK230" s="5"/>
      <c r="QL230" s="5"/>
      <c r="QM230" s="5"/>
      <c r="QN230" s="5"/>
      <c r="QO230" s="5"/>
      <c r="QP230" s="5"/>
      <c r="QQ230" s="5"/>
      <c r="QR230" s="5"/>
      <c r="QS230" s="5"/>
      <c r="QT230" s="5"/>
      <c r="QU230" s="5"/>
      <c r="QV230" s="5"/>
      <c r="QW230" s="5"/>
      <c r="QX230" s="5"/>
      <c r="QY230" s="5"/>
      <c r="QZ230" s="5"/>
      <c r="RA230" s="5"/>
      <c r="RB230" s="5"/>
      <c r="RC230" s="5"/>
      <c r="RD230" s="5"/>
      <c r="RE230" s="5"/>
      <c r="RF230" s="5"/>
      <c r="RG230" s="5"/>
      <c r="RH230" s="5"/>
      <c r="RI230" s="5"/>
      <c r="RJ230" s="5"/>
      <c r="RK230" s="5"/>
      <c r="RL230" s="5"/>
      <c r="RM230" s="5"/>
      <c r="RN230" s="5"/>
      <c r="RO230" s="5"/>
      <c r="RP230" s="5"/>
      <c r="RQ230" s="5"/>
      <c r="RR230" s="5"/>
      <c r="RS230" s="5"/>
      <c r="RT230" s="5"/>
      <c r="RU230" s="5"/>
      <c r="RV230" s="5"/>
      <c r="RW230" s="5"/>
      <c r="RX230" s="5"/>
      <c r="RY230" s="5"/>
      <c r="RZ230" s="5"/>
      <c r="SA230" s="5"/>
      <c r="SB230" s="5"/>
      <c r="SC230" s="5"/>
      <c r="SD230" s="5"/>
      <c r="SE230" s="5"/>
      <c r="SF230" s="5"/>
      <c r="SG230" s="5"/>
      <c r="SH230" s="5"/>
      <c r="SI230" s="5"/>
      <c r="SJ230" s="5"/>
      <c r="SK230" s="5"/>
      <c r="SL230" s="5"/>
      <c r="SM230" s="5"/>
      <c r="SN230" s="5"/>
      <c r="SO230" s="5"/>
      <c r="SP230" s="5"/>
      <c r="SQ230" s="5"/>
      <c r="SR230" s="5"/>
      <c r="SS230" s="5"/>
      <c r="ST230" s="5"/>
      <c r="SU230" s="5"/>
      <c r="SV230" s="5"/>
      <c r="SW230" s="5"/>
      <c r="SX230" s="5"/>
      <c r="SY230" s="5"/>
      <c r="SZ230" s="5"/>
      <c r="TA230" s="5"/>
      <c r="TB230" s="5"/>
      <c r="TC230" s="5"/>
      <c r="TD230" s="5"/>
      <c r="TE230" s="5"/>
      <c r="TF230" s="5"/>
      <c r="TG230" s="5"/>
      <c r="TH230" s="5"/>
      <c r="TI230" s="5"/>
      <c r="TJ230" s="5"/>
      <c r="TK230" s="5"/>
      <c r="TL230" s="5"/>
      <c r="TM230" s="5"/>
      <c r="TN230" s="5"/>
      <c r="TO230" s="5"/>
      <c r="TP230" s="5"/>
      <c r="TQ230" s="5"/>
      <c r="TR230" s="5"/>
      <c r="TS230" s="5"/>
      <c r="TT230" s="5"/>
      <c r="TU230" s="5"/>
      <c r="TV230" s="5"/>
      <c r="TW230" s="5"/>
      <c r="TX230" s="5"/>
      <c r="TY230" s="5"/>
      <c r="TZ230" s="5"/>
      <c r="UA230" s="5"/>
      <c r="UB230" s="5"/>
      <c r="UC230" s="5"/>
      <c r="UD230" s="5"/>
      <c r="UE230" s="5"/>
      <c r="UF230" s="5"/>
      <c r="UG230" s="5"/>
      <c r="UH230" s="5"/>
      <c r="UI230" s="5"/>
      <c r="UJ230" s="5"/>
      <c r="UK230" s="5"/>
      <c r="UL230" s="5"/>
      <c r="UM230" s="5"/>
      <c r="UN230" s="5"/>
      <c r="UO230" s="5"/>
      <c r="UP230" s="5"/>
      <c r="UQ230" s="5"/>
      <c r="UR230" s="5"/>
      <c r="US230" s="5"/>
      <c r="UT230" s="5"/>
      <c r="UU230" s="5"/>
      <c r="UV230" s="5"/>
      <c r="UW230" s="5"/>
      <c r="UX230" s="5"/>
      <c r="UY230" s="5"/>
      <c r="UZ230" s="5"/>
      <c r="VA230" s="5"/>
      <c r="VB230" s="5"/>
      <c r="VC230" s="5"/>
      <c r="VD230" s="5"/>
      <c r="VE230" s="5"/>
      <c r="VF230" s="5"/>
      <c r="VG230" s="5"/>
      <c r="VH230" s="5"/>
      <c r="VI230" s="5"/>
      <c r="VJ230" s="5"/>
      <c r="VK230" s="5"/>
      <c r="VL230" s="5"/>
      <c r="VM230" s="5"/>
      <c r="VN230" s="5"/>
      <c r="VO230" s="5"/>
      <c r="VP230" s="5"/>
      <c r="VQ230" s="5"/>
      <c r="VR230" s="5"/>
      <c r="VS230" s="5"/>
      <c r="VT230" s="5"/>
      <c r="VU230" s="5"/>
      <c r="VV230" s="5"/>
      <c r="VW230" s="5"/>
      <c r="VX230" s="5"/>
      <c r="VY230" s="5"/>
      <c r="VZ230" s="5"/>
      <c r="WA230" s="5"/>
      <c r="WB230" s="5"/>
      <c r="WC230" s="5"/>
      <c r="WD230" s="5"/>
      <c r="WE230" s="5"/>
      <c r="WF230" s="5"/>
      <c r="WG230" s="5"/>
      <c r="WH230" s="5"/>
      <c r="WI230" s="5"/>
      <c r="WJ230" s="5"/>
      <c r="WK230" s="5"/>
      <c r="WL230" s="5"/>
      <c r="WM230" s="5"/>
      <c r="WN230" s="5"/>
      <c r="WO230" s="5"/>
      <c r="WP230" s="5"/>
      <c r="WQ230" s="5"/>
      <c r="WR230" s="5"/>
      <c r="WS230" s="5"/>
      <c r="WT230" s="5"/>
      <c r="WU230" s="5"/>
      <c r="WV230" s="5"/>
      <c r="WW230" s="5"/>
      <c r="WX230" s="5"/>
      <c r="WY230" s="5"/>
      <c r="WZ230" s="5"/>
      <c r="XA230" s="5"/>
      <c r="XB230" s="5"/>
      <c r="XC230" s="5"/>
      <c r="XD230" s="5"/>
      <c r="XE230" s="5"/>
      <c r="XF230" s="5"/>
      <c r="XG230" s="5"/>
      <c r="XH230" s="5"/>
      <c r="XI230" s="5"/>
      <c r="XJ230" s="5"/>
      <c r="XK230" s="5"/>
      <c r="XL230" s="5"/>
      <c r="XM230" s="5"/>
      <c r="XN230" s="5"/>
      <c r="XO230" s="5"/>
      <c r="XP230" s="5"/>
      <c r="XQ230" s="5"/>
      <c r="XR230" s="5"/>
      <c r="XS230" s="5"/>
      <c r="XT230" s="5"/>
      <c r="XU230" s="5"/>
      <c r="XV230" s="5"/>
      <c r="XW230" s="5"/>
      <c r="XX230" s="5"/>
      <c r="XY230" s="5"/>
      <c r="XZ230" s="5"/>
      <c r="YA230" s="5"/>
      <c r="YB230" s="5"/>
      <c r="YC230" s="5"/>
      <c r="YD230" s="5"/>
      <c r="YE230" s="5"/>
      <c r="YF230" s="5"/>
      <c r="YG230" s="5"/>
      <c r="YH230" s="5"/>
      <c r="YI230" s="5"/>
      <c r="YJ230" s="5"/>
      <c r="YK230" s="5"/>
      <c r="YL230" s="5"/>
      <c r="YM230" s="5"/>
      <c r="YN230" s="5"/>
      <c r="YO230" s="5"/>
      <c r="YP230" s="5"/>
      <c r="YQ230" s="5"/>
      <c r="YR230" s="5"/>
      <c r="YS230" s="5"/>
      <c r="YT230" s="5"/>
      <c r="YU230" s="5"/>
      <c r="YV230" s="5"/>
      <c r="YW230" s="5"/>
      <c r="YX230" s="5"/>
      <c r="YY230" s="5"/>
      <c r="YZ230" s="5"/>
      <c r="ZA230" s="5"/>
      <c r="ZB230" s="5"/>
      <c r="ZC230" s="5"/>
      <c r="ZD230" s="5"/>
      <c r="ZE230" s="5"/>
      <c r="ZF230" s="5"/>
      <c r="ZG230" s="5"/>
      <c r="ZH230" s="5"/>
      <c r="ZI230" s="5"/>
      <c r="ZJ230" s="5"/>
      <c r="ZK230" s="5"/>
      <c r="ZL230" s="5"/>
      <c r="ZM230" s="5"/>
      <c r="ZN230" s="5"/>
      <c r="ZO230" s="5"/>
      <c r="ZP230" s="5"/>
      <c r="ZQ230" s="5"/>
      <c r="ZR230" s="5"/>
      <c r="ZS230" s="5"/>
      <c r="ZT230" s="5"/>
      <c r="ZU230" s="5"/>
      <c r="ZV230" s="5"/>
      <c r="ZW230" s="5"/>
      <c r="ZX230" s="5"/>
      <c r="ZY230" s="5"/>
      <c r="ZZ230" s="5"/>
      <c r="AAA230" s="5"/>
      <c r="AAB230" s="5"/>
      <c r="AAC230" s="5"/>
      <c r="AAD230" s="5"/>
      <c r="AAE230" s="5"/>
      <c r="AAF230" s="5"/>
      <c r="AAG230" s="5"/>
      <c r="AAH230" s="5"/>
      <c r="AAI230" s="5"/>
      <c r="AAJ230" s="5"/>
      <c r="AAK230" s="5"/>
      <c r="AAL230" s="5"/>
      <c r="AAM230" s="5"/>
      <c r="AAN230" s="5"/>
      <c r="AAO230" s="5"/>
      <c r="AAP230" s="5"/>
      <c r="AAQ230" s="5"/>
      <c r="AAR230" s="5"/>
      <c r="AAS230" s="5"/>
      <c r="AAT230" s="5"/>
      <c r="AAU230" s="5"/>
      <c r="AAV230" s="5"/>
      <c r="AAW230" s="5"/>
      <c r="AAX230" s="5"/>
      <c r="AAY230" s="5"/>
      <c r="AAZ230" s="5"/>
      <c r="ABA230" s="5"/>
      <c r="ABB230" s="5"/>
      <c r="ABC230" s="5"/>
      <c r="ABD230" s="5"/>
      <c r="ABE230" s="5"/>
      <c r="ABF230" s="5"/>
      <c r="ABG230" s="5"/>
      <c r="ABH230" s="5"/>
      <c r="ABI230" s="5"/>
      <c r="ABJ230" s="5"/>
      <c r="ABK230" s="5"/>
      <c r="ABL230" s="5"/>
      <c r="ABM230" s="5"/>
      <c r="ABN230" s="5"/>
      <c r="ABO230" s="5"/>
      <c r="ABP230" s="5"/>
      <c r="ABQ230" s="5"/>
      <c r="ABR230" s="5"/>
      <c r="ABS230" s="5"/>
      <c r="ABT230" s="5"/>
      <c r="ABU230" s="5"/>
      <c r="ABV230" s="5"/>
      <c r="ABW230" s="5"/>
      <c r="ABX230" s="5"/>
      <c r="ABY230" s="5"/>
      <c r="ABZ230" s="5"/>
      <c r="ACA230" s="5"/>
      <c r="ACB230" s="5"/>
      <c r="ACC230" s="5"/>
      <c r="ACD230" s="5"/>
      <c r="ACE230" s="5"/>
      <c r="ACF230" s="5"/>
      <c r="ACG230" s="5"/>
      <c r="ACH230" s="5"/>
      <c r="ACI230" s="5"/>
      <c r="ACJ230" s="5"/>
      <c r="ACK230" s="5"/>
      <c r="ACL230" s="5"/>
      <c r="ACM230" s="5"/>
      <c r="ACN230" s="5"/>
      <c r="ACO230" s="5"/>
      <c r="ACP230" s="5"/>
      <c r="ACQ230" s="5"/>
      <c r="ACR230" s="5"/>
      <c r="ACS230" s="5"/>
      <c r="ACT230" s="5"/>
      <c r="ACU230" s="5"/>
      <c r="ACV230" s="5"/>
      <c r="ACW230" s="5"/>
      <c r="ACX230" s="5"/>
      <c r="ACY230" s="5"/>
      <c r="ACZ230" s="5"/>
      <c r="ADA230" s="5"/>
      <c r="ADB230" s="5"/>
      <c r="ADC230" s="5"/>
      <c r="ADD230" s="5"/>
      <c r="ADE230" s="5"/>
      <c r="ADF230" s="5"/>
      <c r="ADG230" s="5"/>
      <c r="ADH230" s="5"/>
      <c r="ADI230" s="5"/>
      <c r="ADJ230" s="5"/>
      <c r="ADK230" s="5"/>
      <c r="ADL230" s="5"/>
      <c r="ADM230" s="5"/>
      <c r="ADN230" s="5"/>
      <c r="ADO230" s="5"/>
      <c r="ADP230" s="5"/>
      <c r="ADQ230" s="5"/>
      <c r="ADR230" s="5"/>
      <c r="ADS230" s="5"/>
      <c r="ADT230" s="5"/>
      <c r="ADU230" s="5"/>
      <c r="ADV230" s="5"/>
      <c r="ADW230" s="5"/>
      <c r="ADX230" s="5"/>
      <c r="ADY230" s="5"/>
      <c r="ADZ230" s="5"/>
      <c r="AEA230" s="5"/>
      <c r="AEB230" s="5"/>
      <c r="AEC230" s="5"/>
      <c r="AED230" s="5"/>
      <c r="AEE230" s="5"/>
      <c r="AEF230" s="5"/>
      <c r="AEG230" s="5"/>
      <c r="AEH230" s="5"/>
      <c r="AEI230" s="5"/>
      <c r="AEJ230" s="5"/>
      <c r="AEK230" s="5"/>
      <c r="AEL230" s="5"/>
      <c r="AEM230" s="5"/>
      <c r="AEN230" s="5"/>
      <c r="AEO230" s="5"/>
      <c r="AEP230" s="5"/>
      <c r="AEQ230" s="5"/>
      <c r="AER230" s="5"/>
      <c r="AES230" s="5"/>
      <c r="AET230" s="5"/>
      <c r="AEU230" s="5"/>
      <c r="AEV230" s="5"/>
      <c r="AEW230" s="5"/>
      <c r="AEX230" s="5"/>
      <c r="AEY230" s="5"/>
      <c r="AEZ230" s="5"/>
      <c r="AFA230" s="5"/>
      <c r="AFB230" s="5"/>
      <c r="AFC230" s="5"/>
      <c r="AFD230" s="5"/>
      <c r="AFE230" s="5"/>
      <c r="AFF230" s="5"/>
      <c r="AFG230" s="5"/>
      <c r="AFH230" s="5"/>
      <c r="AFI230" s="5"/>
      <c r="AFJ230" s="5"/>
      <c r="AFK230" s="5"/>
      <c r="AFL230" s="5"/>
      <c r="AFM230" s="5"/>
      <c r="AFN230" s="5"/>
      <c r="AFO230" s="5"/>
      <c r="AFP230" s="5"/>
      <c r="AFQ230" s="5"/>
      <c r="AFR230" s="5"/>
      <c r="AFS230" s="5"/>
      <c r="AFT230" s="5"/>
      <c r="AFU230" s="5"/>
      <c r="AFV230" s="5"/>
      <c r="AFW230" s="5"/>
      <c r="AFX230" s="5"/>
      <c r="AFY230" s="5"/>
      <c r="AFZ230" s="5"/>
      <c r="AGA230" s="5"/>
      <c r="AGB230" s="5"/>
      <c r="AGC230" s="5"/>
      <c r="AGD230" s="5"/>
      <c r="AGE230" s="5"/>
      <c r="AGF230" s="5"/>
      <c r="AGG230" s="5"/>
      <c r="AGH230" s="5"/>
      <c r="AGI230" s="5"/>
      <c r="AGJ230" s="5"/>
      <c r="AGK230" s="5"/>
      <c r="AGL230" s="5"/>
      <c r="AGM230" s="5"/>
      <c r="AGN230" s="5"/>
      <c r="AGO230" s="5"/>
      <c r="AGP230" s="5"/>
      <c r="AGQ230" s="5"/>
      <c r="AGR230" s="5"/>
      <c r="AGS230" s="5"/>
      <c r="AGT230" s="5"/>
      <c r="AGU230" s="5"/>
      <c r="AGV230" s="5"/>
      <c r="AGW230" s="5"/>
      <c r="AGX230" s="5"/>
      <c r="AGY230" s="5"/>
      <c r="AGZ230" s="5"/>
      <c r="AHA230" s="5"/>
      <c r="AHB230" s="5"/>
      <c r="AHC230" s="5"/>
      <c r="AHD230" s="5"/>
      <c r="AHE230" s="5"/>
      <c r="AHF230" s="5"/>
      <c r="AHG230" s="5"/>
      <c r="AHH230" s="5"/>
      <c r="AHI230" s="5"/>
      <c r="AHJ230" s="5"/>
      <c r="AHK230" s="5"/>
      <c r="AHL230" s="5"/>
      <c r="AHM230" s="5"/>
      <c r="AHN230" s="5"/>
      <c r="AHO230" s="5"/>
      <c r="AHP230" s="5"/>
      <c r="AHQ230" s="5"/>
      <c r="AHR230" s="5"/>
      <c r="AHS230" s="5"/>
      <c r="AHT230" s="5"/>
      <c r="AHU230" s="5"/>
      <c r="AHV230" s="5"/>
      <c r="AHW230" s="5"/>
      <c r="AHX230" s="5"/>
      <c r="AHY230" s="5"/>
      <c r="AHZ230" s="5"/>
      <c r="AIA230" s="5"/>
      <c r="AIB230" s="5"/>
      <c r="AIC230" s="5"/>
      <c r="AID230" s="5"/>
      <c r="AIE230" s="5"/>
      <c r="AIF230" s="5"/>
      <c r="AIG230" s="5"/>
      <c r="AIH230" s="5"/>
      <c r="AII230" s="5"/>
      <c r="AIJ230" s="5"/>
      <c r="AIK230" s="5"/>
      <c r="AIL230" s="5"/>
      <c r="AIM230" s="5"/>
      <c r="AIN230" s="5"/>
      <c r="AIO230" s="5"/>
      <c r="AIP230" s="5"/>
      <c r="AIQ230" s="5"/>
      <c r="AIR230" s="5"/>
      <c r="AIS230" s="5"/>
      <c r="AIT230" s="5"/>
      <c r="AIU230" s="5"/>
      <c r="AIV230" s="5"/>
      <c r="AIW230" s="5"/>
      <c r="AIX230" s="5"/>
      <c r="AIY230" s="5"/>
      <c r="AIZ230" s="5"/>
      <c r="AJA230" s="5"/>
      <c r="AJB230" s="5"/>
      <c r="AJC230" s="5"/>
      <c r="AJD230" s="5"/>
      <c r="AJE230" s="5"/>
      <c r="AJF230" s="5"/>
      <c r="AJG230" s="5"/>
      <c r="AJH230" s="5"/>
      <c r="AJI230" s="5"/>
      <c r="AJJ230" s="5"/>
      <c r="AJK230" s="5"/>
      <c r="AJL230" s="5"/>
      <c r="AJM230" s="5"/>
      <c r="AJN230" s="5"/>
      <c r="AJO230" s="5"/>
      <c r="AJP230" s="5"/>
      <c r="AJQ230" s="5"/>
      <c r="AJR230" s="5"/>
      <c r="AJS230" s="5"/>
      <c r="AJT230" s="5"/>
      <c r="AJU230" s="5"/>
      <c r="AJV230" s="5"/>
      <c r="AJW230" s="5"/>
      <c r="AJX230" s="5"/>
      <c r="AJY230" s="5"/>
      <c r="AJZ230" s="5"/>
      <c r="AKA230" s="5"/>
      <c r="AKB230" s="5"/>
      <c r="AKC230" s="5"/>
      <c r="AKD230" s="5"/>
      <c r="AKE230" s="5"/>
      <c r="AKF230" s="5"/>
      <c r="AKG230" s="5"/>
      <c r="AKH230" s="5"/>
      <c r="AKI230" s="5"/>
      <c r="AKJ230" s="5"/>
      <c r="AKK230" s="5"/>
      <c r="AKL230" s="5"/>
      <c r="AKM230" s="5"/>
      <c r="AKN230" s="5"/>
      <c r="AKO230" s="5"/>
      <c r="AKP230" s="5"/>
      <c r="AKQ230" s="5"/>
      <c r="AKR230" s="5"/>
      <c r="AKS230" s="5"/>
      <c r="AKT230" s="5"/>
      <c r="AKU230" s="5"/>
      <c r="AKV230" s="5"/>
      <c r="AKW230" s="5"/>
      <c r="AKX230" s="5"/>
      <c r="AKY230" s="5"/>
      <c r="AKZ230" s="5"/>
      <c r="ALA230" s="5"/>
      <c r="ALB230" s="5"/>
      <c r="ALC230" s="5"/>
      <c r="ALD230" s="5"/>
      <c r="ALE230" s="5"/>
      <c r="ALF230" s="5"/>
      <c r="ALG230" s="5"/>
      <c r="ALH230" s="5"/>
      <c r="ALI230" s="5"/>
      <c r="ALJ230" s="5"/>
      <c r="ALK230" s="5"/>
      <c r="ALL230" s="5"/>
      <c r="ALM230" s="5"/>
      <c r="ALN230" s="5"/>
      <c r="ALO230" s="5"/>
      <c r="ALP230" s="5"/>
      <c r="ALQ230" s="5"/>
      <c r="ALR230" s="5"/>
      <c r="ALS230" s="5"/>
      <c r="ALT230" s="5"/>
      <c r="ALU230" s="5"/>
      <c r="ALV230" s="5"/>
      <c r="ALW230" s="5"/>
      <c r="ALX230" s="5"/>
      <c r="ALY230" s="5"/>
      <c r="ALZ230" s="5"/>
      <c r="AMA230" s="5"/>
      <c r="AMB230" s="5"/>
      <c r="AMC230" s="5"/>
      <c r="AMD230" s="5"/>
      <c r="AME230" s="5"/>
      <c r="AMF230" s="5"/>
      <c r="AMG230" s="5"/>
      <c r="AMH230" s="5"/>
      <c r="AMI230" s="5"/>
      <c r="AMJ230" s="5"/>
      <c r="AMK230" s="5"/>
      <c r="AML230" s="5"/>
      <c r="AMM230" s="5"/>
      <c r="AMN230" s="5"/>
      <c r="AMO230" s="5"/>
      <c r="AMP230" s="5"/>
      <c r="AMQ230" s="5"/>
      <c r="AMR230" s="5"/>
      <c r="AMS230" s="5"/>
      <c r="AMT230" s="5"/>
      <c r="AMU230" s="5"/>
      <c r="AMV230" s="5"/>
      <c r="AMW230" s="5"/>
      <c r="AMX230" s="5"/>
      <c r="AMY230" s="5"/>
      <c r="AMZ230" s="5"/>
      <c r="ANA230" s="5"/>
      <c r="ANB230" s="5"/>
      <c r="ANC230" s="5"/>
      <c r="AND230" s="5"/>
      <c r="ANE230" s="5"/>
      <c r="ANF230" s="5"/>
      <c r="ANG230" s="5"/>
      <c r="ANH230" s="5"/>
      <c r="ANI230" s="5"/>
      <c r="ANJ230" s="5"/>
      <c r="ANK230" s="5"/>
      <c r="ANL230" s="5"/>
      <c r="ANM230" s="5"/>
      <c r="ANN230" s="5"/>
      <c r="ANO230" s="5"/>
      <c r="ANP230" s="5"/>
      <c r="ANQ230" s="5"/>
      <c r="ANR230" s="5"/>
      <c r="ANS230" s="5"/>
      <c r="ANT230" s="5"/>
      <c r="ANU230" s="5"/>
      <c r="ANV230" s="5"/>
      <c r="ANW230" s="5"/>
      <c r="ANX230" s="5"/>
      <c r="ANY230" s="5"/>
      <c r="ANZ230" s="5"/>
      <c r="AOA230" s="5"/>
      <c r="AOB230" s="5"/>
      <c r="AOC230" s="5"/>
      <c r="AOD230" s="5"/>
      <c r="AOE230" s="5"/>
      <c r="AOF230" s="5"/>
      <c r="AOG230" s="5"/>
      <c r="AOH230" s="5"/>
      <c r="AOI230" s="5"/>
      <c r="AOJ230" s="5"/>
      <c r="AOK230" s="5"/>
      <c r="AOL230" s="5"/>
      <c r="AOM230" s="5"/>
      <c r="AON230" s="5"/>
      <c r="AOO230" s="5"/>
      <c r="AOP230" s="5"/>
      <c r="AOQ230" s="5"/>
      <c r="AOR230" s="5"/>
      <c r="AOS230" s="5"/>
      <c r="AOT230" s="5"/>
      <c r="AOU230" s="5"/>
      <c r="AOV230" s="5"/>
      <c r="AOW230" s="5"/>
      <c r="AOX230" s="5"/>
      <c r="AOY230" s="5"/>
      <c r="AOZ230" s="5"/>
      <c r="APA230" s="5"/>
      <c r="APB230" s="5"/>
      <c r="APC230" s="5"/>
      <c r="APD230" s="5"/>
      <c r="APE230" s="5"/>
      <c r="APF230" s="5"/>
      <c r="APG230" s="5"/>
      <c r="APH230" s="5"/>
      <c r="API230" s="5"/>
      <c r="APJ230" s="5"/>
      <c r="APK230" s="5"/>
      <c r="APL230" s="5"/>
      <c r="APM230" s="5"/>
      <c r="APN230" s="5"/>
      <c r="APO230" s="5"/>
      <c r="APP230" s="5"/>
      <c r="APQ230" s="5"/>
      <c r="APR230" s="5"/>
      <c r="APS230" s="5"/>
      <c r="APT230" s="5"/>
      <c r="APU230" s="5"/>
      <c r="APV230" s="5"/>
      <c r="APW230" s="5"/>
      <c r="APX230" s="5"/>
      <c r="APY230" s="5"/>
      <c r="APZ230" s="5"/>
      <c r="AQA230" s="5"/>
      <c r="AQB230" s="5"/>
      <c r="AQC230" s="5"/>
      <c r="AQD230" s="5"/>
      <c r="AQE230" s="5"/>
      <c r="AQF230" s="5"/>
      <c r="AQG230" s="5"/>
      <c r="AQH230" s="5"/>
      <c r="AQI230" s="5"/>
      <c r="AQJ230" s="5"/>
      <c r="AQK230" s="5"/>
      <c r="AQL230" s="5"/>
      <c r="AQM230" s="5"/>
      <c r="AQN230" s="5"/>
      <c r="AQO230" s="5"/>
      <c r="AQP230" s="5"/>
      <c r="AQQ230" s="5"/>
      <c r="AQR230" s="5"/>
      <c r="AQS230" s="5"/>
      <c r="AQT230" s="5"/>
      <c r="AQU230" s="5"/>
      <c r="AQV230" s="5"/>
      <c r="AQW230" s="5"/>
      <c r="AQX230" s="5"/>
      <c r="AQY230" s="5"/>
      <c r="AQZ230" s="5"/>
      <c r="ARA230" s="5"/>
      <c r="ARB230" s="5"/>
      <c r="ARC230" s="5"/>
      <c r="ARD230" s="5"/>
      <c r="ARE230" s="5"/>
      <c r="ARF230" s="5"/>
      <c r="ARG230" s="5"/>
      <c r="ARH230" s="5"/>
      <c r="ARI230" s="5"/>
      <c r="ARJ230" s="5"/>
      <c r="ARK230" s="5"/>
      <c r="ARL230" s="5"/>
      <c r="ARM230" s="5"/>
      <c r="ARN230" s="5"/>
      <c r="ARO230" s="5"/>
      <c r="ARP230" s="5"/>
      <c r="ARQ230" s="5"/>
      <c r="ARR230" s="5"/>
      <c r="ARS230" s="5"/>
      <c r="ART230" s="5"/>
      <c r="ARU230" s="5"/>
      <c r="ARV230" s="5"/>
      <c r="ARW230" s="5"/>
      <c r="ARX230" s="5"/>
      <c r="ARY230" s="5"/>
      <c r="ARZ230" s="5"/>
      <c r="ASA230" s="5"/>
      <c r="ASB230" s="5"/>
      <c r="ASC230" s="5"/>
      <c r="ASD230" s="5"/>
      <c r="ASE230" s="5"/>
      <c r="ASF230" s="5"/>
      <c r="ASG230" s="5"/>
      <c r="ASH230" s="5"/>
      <c r="ASI230" s="5"/>
      <c r="ASJ230" s="5"/>
      <c r="ASK230" s="5"/>
      <c r="ASL230" s="5"/>
      <c r="ASM230" s="5"/>
      <c r="ASN230" s="5"/>
      <c r="ASO230" s="5"/>
      <c r="ASP230" s="5"/>
      <c r="ASQ230" s="5"/>
      <c r="ASR230" s="5"/>
      <c r="ASS230" s="5"/>
      <c r="AST230" s="5"/>
      <c r="ASU230" s="5"/>
      <c r="ASV230" s="5"/>
      <c r="ASW230" s="5"/>
      <c r="ASX230" s="5"/>
      <c r="ASY230" s="5"/>
      <c r="ASZ230" s="5"/>
      <c r="ATA230" s="5"/>
      <c r="ATB230" s="5"/>
      <c r="ATC230" s="5"/>
    </row>
    <row r="231" spans="1:1199" s="4" customFormat="1" ht="35.1" customHeight="1">
      <c r="A231" s="13">
        <f t="shared" si="20"/>
        <v>209</v>
      </c>
      <c r="B231" s="14" t="s">
        <v>944</v>
      </c>
      <c r="C231" s="13" t="s">
        <v>945</v>
      </c>
      <c r="D231" s="13" t="s">
        <v>813</v>
      </c>
      <c r="E231" s="15" t="s">
        <v>946</v>
      </c>
      <c r="F231" s="13" t="s">
        <v>947</v>
      </c>
      <c r="G231" s="13" t="s">
        <v>948</v>
      </c>
      <c r="H231" s="13" t="s">
        <v>90</v>
      </c>
      <c r="I231" s="13" t="s">
        <v>530</v>
      </c>
    </row>
    <row r="232" spans="1:1199" s="4" customFormat="1" ht="45" customHeight="1">
      <c r="A232" s="13">
        <f t="shared" si="20"/>
        <v>210</v>
      </c>
      <c r="B232" s="14" t="s">
        <v>949</v>
      </c>
      <c r="C232" s="13" t="s">
        <v>950</v>
      </c>
      <c r="D232" s="13" t="s">
        <v>813</v>
      </c>
      <c r="E232" s="15" t="s">
        <v>951</v>
      </c>
      <c r="F232" s="13" t="s">
        <v>952</v>
      </c>
      <c r="G232" s="13" t="s">
        <v>953</v>
      </c>
      <c r="H232" s="13" t="s">
        <v>90</v>
      </c>
      <c r="I232" s="13" t="s">
        <v>530</v>
      </c>
    </row>
    <row r="233" spans="1:1199" s="4" customFormat="1" ht="45" customHeight="1">
      <c r="A233" s="13">
        <f t="shared" si="20"/>
        <v>211</v>
      </c>
      <c r="B233" s="14" t="s">
        <v>954</v>
      </c>
      <c r="C233" s="13" t="s">
        <v>955</v>
      </c>
      <c r="D233" s="13" t="s">
        <v>813</v>
      </c>
      <c r="E233" s="13" t="s">
        <v>955</v>
      </c>
      <c r="F233" s="13" t="s">
        <v>470</v>
      </c>
      <c r="G233" s="13" t="s">
        <v>956</v>
      </c>
      <c r="H233" s="13" t="s">
        <v>90</v>
      </c>
      <c r="I233" s="13" t="s">
        <v>530</v>
      </c>
    </row>
    <row r="234" spans="1:1199" s="4" customFormat="1" ht="45" customHeight="1">
      <c r="A234" s="13">
        <f t="shared" si="20"/>
        <v>212</v>
      </c>
      <c r="B234" s="14" t="s">
        <v>957</v>
      </c>
      <c r="C234" s="13" t="s">
        <v>958</v>
      </c>
      <c r="D234" s="13" t="s">
        <v>813</v>
      </c>
      <c r="E234" s="13" t="s">
        <v>959</v>
      </c>
      <c r="F234" s="13" t="s">
        <v>960</v>
      </c>
      <c r="G234" s="13" t="s">
        <v>961</v>
      </c>
      <c r="H234" s="13" t="s">
        <v>90</v>
      </c>
      <c r="I234" s="13" t="s">
        <v>530</v>
      </c>
    </row>
    <row r="235" spans="1:1199" s="4" customFormat="1" ht="54.95" customHeight="1">
      <c r="A235" s="13">
        <f t="shared" si="20"/>
        <v>213</v>
      </c>
      <c r="B235" s="14" t="s">
        <v>962</v>
      </c>
      <c r="C235" s="13" t="s">
        <v>963</v>
      </c>
      <c r="D235" s="13" t="s">
        <v>813</v>
      </c>
      <c r="E235" s="13" t="s">
        <v>964</v>
      </c>
      <c r="F235" s="13" t="s">
        <v>965</v>
      </c>
      <c r="G235" s="13" t="s">
        <v>966</v>
      </c>
      <c r="H235" s="13" t="s">
        <v>589</v>
      </c>
      <c r="I235" s="13" t="s">
        <v>530</v>
      </c>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c r="IW235" s="5"/>
      <c r="IX235" s="5"/>
      <c r="IY235" s="5"/>
      <c r="IZ235" s="5"/>
      <c r="JA235" s="5"/>
      <c r="JB235" s="5"/>
      <c r="JC235" s="5"/>
      <c r="JD235" s="5"/>
      <c r="JE235" s="5"/>
      <c r="JF235" s="5"/>
      <c r="JG235" s="5"/>
      <c r="JH235" s="5"/>
      <c r="JI235" s="5"/>
      <c r="JJ235" s="5"/>
      <c r="JK235" s="5"/>
      <c r="JL235" s="5"/>
      <c r="JM235" s="5"/>
      <c r="JN235" s="5"/>
      <c r="JO235" s="5"/>
      <c r="JP235" s="5"/>
      <c r="JQ235" s="5"/>
      <c r="JR235" s="5"/>
      <c r="JS235" s="5"/>
      <c r="JT235" s="5"/>
      <c r="JU235" s="5"/>
      <c r="JV235" s="5"/>
      <c r="JW235" s="5"/>
      <c r="JX235" s="5"/>
      <c r="JY235" s="5"/>
      <c r="JZ235" s="5"/>
      <c r="KA235" s="5"/>
      <c r="KB235" s="5"/>
      <c r="KC235" s="5"/>
      <c r="KD235" s="5"/>
      <c r="KE235" s="5"/>
      <c r="KF235" s="5"/>
      <c r="KG235" s="5"/>
      <c r="KH235" s="5"/>
      <c r="KI235" s="5"/>
      <c r="KJ235" s="5"/>
      <c r="KK235" s="5"/>
      <c r="KL235" s="5"/>
      <c r="KM235" s="5"/>
      <c r="KN235" s="5"/>
      <c r="KO235" s="5"/>
      <c r="KP235" s="5"/>
      <c r="KQ235" s="5"/>
      <c r="KR235" s="5"/>
      <c r="KS235" s="5"/>
      <c r="KT235" s="5"/>
      <c r="KU235" s="5"/>
      <c r="KV235" s="5"/>
      <c r="KW235" s="5"/>
      <c r="KX235" s="5"/>
      <c r="KY235" s="5"/>
      <c r="KZ235" s="5"/>
      <c r="LA235" s="5"/>
      <c r="LB235" s="5"/>
      <c r="LC235" s="5"/>
      <c r="LD235" s="5"/>
      <c r="LE235" s="5"/>
      <c r="LF235" s="5"/>
      <c r="LG235" s="5"/>
      <c r="LH235" s="5"/>
      <c r="LI235" s="5"/>
      <c r="LJ235" s="5"/>
      <c r="LK235" s="5"/>
      <c r="LL235" s="5"/>
      <c r="LM235" s="5"/>
      <c r="LN235" s="5"/>
      <c r="LO235" s="5"/>
      <c r="LP235" s="5"/>
      <c r="LQ235" s="5"/>
      <c r="LR235" s="5"/>
      <c r="LS235" s="5"/>
      <c r="LT235" s="5"/>
      <c r="LU235" s="5"/>
      <c r="LV235" s="5"/>
      <c r="LW235" s="5"/>
      <c r="LX235" s="5"/>
      <c r="LY235" s="5"/>
      <c r="LZ235" s="5"/>
      <c r="MA235" s="5"/>
      <c r="MB235" s="5"/>
      <c r="MC235" s="5"/>
      <c r="MD235" s="5"/>
      <c r="ME235" s="5"/>
      <c r="MF235" s="5"/>
      <c r="MG235" s="5"/>
      <c r="MH235" s="5"/>
      <c r="MI235" s="5"/>
      <c r="MJ235" s="5"/>
      <c r="MK235" s="5"/>
      <c r="ML235" s="5"/>
      <c r="MM235" s="5"/>
      <c r="MN235" s="5"/>
      <c r="MO235" s="5"/>
      <c r="MP235" s="5"/>
      <c r="MQ235" s="5"/>
      <c r="MR235" s="5"/>
      <c r="MS235" s="5"/>
      <c r="MT235" s="5"/>
      <c r="MU235" s="5"/>
      <c r="MV235" s="5"/>
      <c r="MW235" s="5"/>
      <c r="MX235" s="5"/>
      <c r="MY235" s="5"/>
      <c r="MZ235" s="5"/>
      <c r="NA235" s="5"/>
      <c r="NB235" s="5"/>
      <c r="NC235" s="5"/>
      <c r="ND235" s="5"/>
      <c r="NE235" s="5"/>
      <c r="NF235" s="5"/>
      <c r="NG235" s="5"/>
      <c r="NH235" s="5"/>
      <c r="NI235" s="5"/>
      <c r="NJ235" s="5"/>
      <c r="NK235" s="5"/>
      <c r="NL235" s="5"/>
      <c r="NM235" s="5"/>
      <c r="NN235" s="5"/>
      <c r="NO235" s="5"/>
      <c r="NP235" s="5"/>
      <c r="NQ235" s="5"/>
      <c r="NR235" s="5"/>
      <c r="NS235" s="5"/>
      <c r="NT235" s="5"/>
      <c r="NU235" s="5"/>
      <c r="NV235" s="5"/>
      <c r="NW235" s="5"/>
      <c r="NX235" s="5"/>
      <c r="NY235" s="5"/>
      <c r="NZ235" s="5"/>
      <c r="OA235" s="5"/>
      <c r="OB235" s="5"/>
      <c r="OC235" s="5"/>
      <c r="OD235" s="5"/>
      <c r="OE235" s="5"/>
      <c r="OF235" s="5"/>
      <c r="OG235" s="5"/>
      <c r="OH235" s="5"/>
      <c r="OI235" s="5"/>
      <c r="OJ235" s="5"/>
      <c r="OK235" s="5"/>
      <c r="OL235" s="5"/>
      <c r="OM235" s="5"/>
      <c r="ON235" s="5"/>
      <c r="OO235" s="5"/>
      <c r="OP235" s="5"/>
      <c r="OQ235" s="5"/>
      <c r="OR235" s="5"/>
      <c r="OS235" s="5"/>
      <c r="OT235" s="5"/>
      <c r="OU235" s="5"/>
      <c r="OV235" s="5"/>
      <c r="OW235" s="5"/>
      <c r="OX235" s="5"/>
      <c r="OY235" s="5"/>
      <c r="OZ235" s="5"/>
      <c r="PA235" s="5"/>
      <c r="PB235" s="5"/>
      <c r="PC235" s="5"/>
      <c r="PD235" s="5"/>
      <c r="PE235" s="5"/>
      <c r="PF235" s="5"/>
      <c r="PG235" s="5"/>
      <c r="PH235" s="5"/>
      <c r="PI235" s="5"/>
      <c r="PJ235" s="5"/>
      <c r="PK235" s="5"/>
      <c r="PL235" s="5"/>
      <c r="PM235" s="5"/>
      <c r="PN235" s="5"/>
      <c r="PO235" s="5"/>
      <c r="PP235" s="5"/>
      <c r="PQ235" s="5"/>
      <c r="PR235" s="5"/>
      <c r="PS235" s="5"/>
      <c r="PT235" s="5"/>
      <c r="PU235" s="5"/>
      <c r="PV235" s="5"/>
      <c r="PW235" s="5"/>
      <c r="PX235" s="5"/>
      <c r="PY235" s="5"/>
      <c r="PZ235" s="5"/>
      <c r="QA235" s="5"/>
      <c r="QB235" s="5"/>
      <c r="QC235" s="5"/>
      <c r="QD235" s="5"/>
      <c r="QE235" s="5"/>
      <c r="QF235" s="5"/>
      <c r="QG235" s="5"/>
      <c r="QH235" s="5"/>
      <c r="QI235" s="5"/>
      <c r="QJ235" s="5"/>
      <c r="QK235" s="5"/>
      <c r="QL235" s="5"/>
      <c r="QM235" s="5"/>
      <c r="QN235" s="5"/>
      <c r="QO235" s="5"/>
      <c r="QP235" s="5"/>
      <c r="QQ235" s="5"/>
      <c r="QR235" s="5"/>
      <c r="QS235" s="5"/>
      <c r="QT235" s="5"/>
      <c r="QU235" s="5"/>
      <c r="QV235" s="5"/>
      <c r="QW235" s="5"/>
      <c r="QX235" s="5"/>
      <c r="QY235" s="5"/>
      <c r="QZ235" s="5"/>
      <c r="RA235" s="5"/>
      <c r="RB235" s="5"/>
      <c r="RC235" s="5"/>
      <c r="RD235" s="5"/>
      <c r="RE235" s="5"/>
      <c r="RF235" s="5"/>
      <c r="RG235" s="5"/>
      <c r="RH235" s="5"/>
      <c r="RI235" s="5"/>
      <c r="RJ235" s="5"/>
      <c r="RK235" s="5"/>
      <c r="RL235" s="5"/>
      <c r="RM235" s="5"/>
      <c r="RN235" s="5"/>
      <c r="RO235" s="5"/>
      <c r="RP235" s="5"/>
      <c r="RQ235" s="5"/>
      <c r="RR235" s="5"/>
      <c r="RS235" s="5"/>
      <c r="RT235" s="5"/>
      <c r="RU235" s="5"/>
      <c r="RV235" s="5"/>
      <c r="RW235" s="5"/>
      <c r="RX235" s="5"/>
      <c r="RY235" s="5"/>
      <c r="RZ235" s="5"/>
      <c r="SA235" s="5"/>
      <c r="SB235" s="5"/>
      <c r="SC235" s="5"/>
      <c r="SD235" s="5"/>
      <c r="SE235" s="5"/>
      <c r="SF235" s="5"/>
      <c r="SG235" s="5"/>
      <c r="SH235" s="5"/>
      <c r="SI235" s="5"/>
      <c r="SJ235" s="5"/>
      <c r="SK235" s="5"/>
      <c r="SL235" s="5"/>
      <c r="SM235" s="5"/>
      <c r="SN235" s="5"/>
      <c r="SO235" s="5"/>
      <c r="SP235" s="5"/>
      <c r="SQ235" s="5"/>
      <c r="SR235" s="5"/>
      <c r="SS235" s="5"/>
      <c r="ST235" s="5"/>
      <c r="SU235" s="5"/>
      <c r="SV235" s="5"/>
      <c r="SW235" s="5"/>
      <c r="SX235" s="5"/>
      <c r="SY235" s="5"/>
      <c r="SZ235" s="5"/>
      <c r="TA235" s="5"/>
      <c r="TB235" s="5"/>
      <c r="TC235" s="5"/>
      <c r="TD235" s="5"/>
      <c r="TE235" s="5"/>
      <c r="TF235" s="5"/>
      <c r="TG235" s="5"/>
      <c r="TH235" s="5"/>
      <c r="TI235" s="5"/>
      <c r="TJ235" s="5"/>
      <c r="TK235" s="5"/>
      <c r="TL235" s="5"/>
      <c r="TM235" s="5"/>
      <c r="TN235" s="5"/>
      <c r="TO235" s="5"/>
      <c r="TP235" s="5"/>
      <c r="TQ235" s="5"/>
      <c r="TR235" s="5"/>
      <c r="TS235" s="5"/>
      <c r="TT235" s="5"/>
      <c r="TU235" s="5"/>
      <c r="TV235" s="5"/>
      <c r="TW235" s="5"/>
      <c r="TX235" s="5"/>
      <c r="TY235" s="5"/>
      <c r="TZ235" s="5"/>
      <c r="UA235" s="5"/>
      <c r="UB235" s="5"/>
      <c r="UC235" s="5"/>
      <c r="UD235" s="5"/>
      <c r="UE235" s="5"/>
      <c r="UF235" s="5"/>
      <c r="UG235" s="5"/>
      <c r="UH235" s="5"/>
      <c r="UI235" s="5"/>
      <c r="UJ235" s="5"/>
      <c r="UK235" s="5"/>
      <c r="UL235" s="5"/>
      <c r="UM235" s="5"/>
      <c r="UN235" s="5"/>
      <c r="UO235" s="5"/>
      <c r="UP235" s="5"/>
      <c r="UQ235" s="5"/>
      <c r="UR235" s="5"/>
      <c r="US235" s="5"/>
      <c r="UT235" s="5"/>
      <c r="UU235" s="5"/>
      <c r="UV235" s="5"/>
      <c r="UW235" s="5"/>
      <c r="UX235" s="5"/>
      <c r="UY235" s="5"/>
      <c r="UZ235" s="5"/>
      <c r="VA235" s="5"/>
      <c r="VB235" s="5"/>
      <c r="VC235" s="5"/>
      <c r="VD235" s="5"/>
      <c r="VE235" s="5"/>
      <c r="VF235" s="5"/>
      <c r="VG235" s="5"/>
      <c r="VH235" s="5"/>
      <c r="VI235" s="5"/>
      <c r="VJ235" s="5"/>
      <c r="VK235" s="5"/>
      <c r="VL235" s="5"/>
      <c r="VM235" s="5"/>
      <c r="VN235" s="5"/>
      <c r="VO235" s="5"/>
      <c r="VP235" s="5"/>
      <c r="VQ235" s="5"/>
      <c r="VR235" s="5"/>
      <c r="VS235" s="5"/>
      <c r="VT235" s="5"/>
      <c r="VU235" s="5"/>
      <c r="VV235" s="5"/>
      <c r="VW235" s="5"/>
      <c r="VX235" s="5"/>
      <c r="VY235" s="5"/>
      <c r="VZ235" s="5"/>
      <c r="WA235" s="5"/>
      <c r="WB235" s="5"/>
      <c r="WC235" s="5"/>
      <c r="WD235" s="5"/>
      <c r="WE235" s="5"/>
      <c r="WF235" s="5"/>
      <c r="WG235" s="5"/>
      <c r="WH235" s="5"/>
      <c r="WI235" s="5"/>
      <c r="WJ235" s="5"/>
      <c r="WK235" s="5"/>
      <c r="WL235" s="5"/>
      <c r="WM235" s="5"/>
      <c r="WN235" s="5"/>
      <c r="WO235" s="5"/>
      <c r="WP235" s="5"/>
      <c r="WQ235" s="5"/>
      <c r="WR235" s="5"/>
      <c r="WS235" s="5"/>
      <c r="WT235" s="5"/>
      <c r="WU235" s="5"/>
      <c r="WV235" s="5"/>
      <c r="WW235" s="5"/>
      <c r="WX235" s="5"/>
      <c r="WY235" s="5"/>
      <c r="WZ235" s="5"/>
      <c r="XA235" s="5"/>
      <c r="XB235" s="5"/>
      <c r="XC235" s="5"/>
      <c r="XD235" s="5"/>
      <c r="XE235" s="5"/>
      <c r="XF235" s="5"/>
      <c r="XG235" s="5"/>
      <c r="XH235" s="5"/>
      <c r="XI235" s="5"/>
      <c r="XJ235" s="5"/>
      <c r="XK235" s="5"/>
      <c r="XL235" s="5"/>
      <c r="XM235" s="5"/>
      <c r="XN235" s="5"/>
      <c r="XO235" s="5"/>
      <c r="XP235" s="5"/>
      <c r="XQ235" s="5"/>
      <c r="XR235" s="5"/>
      <c r="XS235" s="5"/>
      <c r="XT235" s="5"/>
      <c r="XU235" s="5"/>
      <c r="XV235" s="5"/>
      <c r="XW235" s="5"/>
      <c r="XX235" s="5"/>
      <c r="XY235" s="5"/>
      <c r="XZ235" s="5"/>
      <c r="YA235" s="5"/>
      <c r="YB235" s="5"/>
      <c r="YC235" s="5"/>
      <c r="YD235" s="5"/>
      <c r="YE235" s="5"/>
      <c r="YF235" s="5"/>
      <c r="YG235" s="5"/>
      <c r="YH235" s="5"/>
      <c r="YI235" s="5"/>
      <c r="YJ235" s="5"/>
      <c r="YK235" s="5"/>
      <c r="YL235" s="5"/>
      <c r="YM235" s="5"/>
      <c r="YN235" s="5"/>
      <c r="YO235" s="5"/>
      <c r="YP235" s="5"/>
      <c r="YQ235" s="5"/>
      <c r="YR235" s="5"/>
      <c r="YS235" s="5"/>
      <c r="YT235" s="5"/>
      <c r="YU235" s="5"/>
      <c r="YV235" s="5"/>
      <c r="YW235" s="5"/>
      <c r="YX235" s="5"/>
      <c r="YY235" s="5"/>
      <c r="YZ235" s="5"/>
      <c r="ZA235" s="5"/>
      <c r="ZB235" s="5"/>
      <c r="ZC235" s="5"/>
      <c r="ZD235" s="5"/>
      <c r="ZE235" s="5"/>
      <c r="ZF235" s="5"/>
      <c r="ZG235" s="5"/>
      <c r="ZH235" s="5"/>
      <c r="ZI235" s="5"/>
      <c r="ZJ235" s="5"/>
      <c r="ZK235" s="5"/>
      <c r="ZL235" s="5"/>
      <c r="ZM235" s="5"/>
      <c r="ZN235" s="5"/>
      <c r="ZO235" s="5"/>
      <c r="ZP235" s="5"/>
      <c r="ZQ235" s="5"/>
      <c r="ZR235" s="5"/>
      <c r="ZS235" s="5"/>
      <c r="ZT235" s="5"/>
      <c r="ZU235" s="5"/>
      <c r="ZV235" s="5"/>
      <c r="ZW235" s="5"/>
      <c r="ZX235" s="5"/>
      <c r="ZY235" s="5"/>
      <c r="ZZ235" s="5"/>
      <c r="AAA235" s="5"/>
      <c r="AAB235" s="5"/>
      <c r="AAC235" s="5"/>
      <c r="AAD235" s="5"/>
      <c r="AAE235" s="5"/>
      <c r="AAF235" s="5"/>
      <c r="AAG235" s="5"/>
      <c r="AAH235" s="5"/>
      <c r="AAI235" s="5"/>
      <c r="AAJ235" s="5"/>
      <c r="AAK235" s="5"/>
      <c r="AAL235" s="5"/>
      <c r="AAM235" s="5"/>
      <c r="AAN235" s="5"/>
      <c r="AAO235" s="5"/>
      <c r="AAP235" s="5"/>
      <c r="AAQ235" s="5"/>
      <c r="AAR235" s="5"/>
      <c r="AAS235" s="5"/>
      <c r="AAT235" s="5"/>
      <c r="AAU235" s="5"/>
      <c r="AAV235" s="5"/>
      <c r="AAW235" s="5"/>
      <c r="AAX235" s="5"/>
      <c r="AAY235" s="5"/>
      <c r="AAZ235" s="5"/>
      <c r="ABA235" s="5"/>
      <c r="ABB235" s="5"/>
      <c r="ABC235" s="5"/>
      <c r="ABD235" s="5"/>
      <c r="ABE235" s="5"/>
      <c r="ABF235" s="5"/>
      <c r="ABG235" s="5"/>
      <c r="ABH235" s="5"/>
      <c r="ABI235" s="5"/>
      <c r="ABJ235" s="5"/>
      <c r="ABK235" s="5"/>
      <c r="ABL235" s="5"/>
      <c r="ABM235" s="5"/>
      <c r="ABN235" s="5"/>
      <c r="ABO235" s="5"/>
      <c r="ABP235" s="5"/>
      <c r="ABQ235" s="5"/>
      <c r="ABR235" s="5"/>
      <c r="ABS235" s="5"/>
      <c r="ABT235" s="5"/>
      <c r="ABU235" s="5"/>
      <c r="ABV235" s="5"/>
      <c r="ABW235" s="5"/>
      <c r="ABX235" s="5"/>
      <c r="ABY235" s="5"/>
      <c r="ABZ235" s="5"/>
      <c r="ACA235" s="5"/>
      <c r="ACB235" s="5"/>
      <c r="ACC235" s="5"/>
      <c r="ACD235" s="5"/>
      <c r="ACE235" s="5"/>
      <c r="ACF235" s="5"/>
      <c r="ACG235" s="5"/>
      <c r="ACH235" s="5"/>
      <c r="ACI235" s="5"/>
      <c r="ACJ235" s="5"/>
      <c r="ACK235" s="5"/>
      <c r="ACL235" s="5"/>
      <c r="ACM235" s="5"/>
      <c r="ACN235" s="5"/>
      <c r="ACO235" s="5"/>
      <c r="ACP235" s="5"/>
      <c r="ACQ235" s="5"/>
      <c r="ACR235" s="5"/>
      <c r="ACS235" s="5"/>
      <c r="ACT235" s="5"/>
      <c r="ACU235" s="5"/>
      <c r="ACV235" s="5"/>
      <c r="ACW235" s="5"/>
      <c r="ACX235" s="5"/>
      <c r="ACY235" s="5"/>
      <c r="ACZ235" s="5"/>
      <c r="ADA235" s="5"/>
      <c r="ADB235" s="5"/>
      <c r="ADC235" s="5"/>
      <c r="ADD235" s="5"/>
      <c r="ADE235" s="5"/>
      <c r="ADF235" s="5"/>
      <c r="ADG235" s="5"/>
      <c r="ADH235" s="5"/>
      <c r="ADI235" s="5"/>
      <c r="ADJ235" s="5"/>
      <c r="ADK235" s="5"/>
      <c r="ADL235" s="5"/>
      <c r="ADM235" s="5"/>
      <c r="ADN235" s="5"/>
      <c r="ADO235" s="5"/>
      <c r="ADP235" s="5"/>
      <c r="ADQ235" s="5"/>
      <c r="ADR235" s="5"/>
      <c r="ADS235" s="5"/>
      <c r="ADT235" s="5"/>
      <c r="ADU235" s="5"/>
      <c r="ADV235" s="5"/>
      <c r="ADW235" s="5"/>
      <c r="ADX235" s="5"/>
      <c r="ADY235" s="5"/>
      <c r="ADZ235" s="5"/>
      <c r="AEA235" s="5"/>
      <c r="AEB235" s="5"/>
      <c r="AEC235" s="5"/>
      <c r="AED235" s="5"/>
      <c r="AEE235" s="5"/>
      <c r="AEF235" s="5"/>
      <c r="AEG235" s="5"/>
      <c r="AEH235" s="5"/>
      <c r="AEI235" s="5"/>
      <c r="AEJ235" s="5"/>
      <c r="AEK235" s="5"/>
      <c r="AEL235" s="5"/>
      <c r="AEM235" s="5"/>
      <c r="AEN235" s="5"/>
      <c r="AEO235" s="5"/>
      <c r="AEP235" s="5"/>
      <c r="AEQ235" s="5"/>
      <c r="AER235" s="5"/>
      <c r="AES235" s="5"/>
      <c r="AET235" s="5"/>
      <c r="AEU235" s="5"/>
      <c r="AEV235" s="5"/>
      <c r="AEW235" s="5"/>
      <c r="AEX235" s="5"/>
      <c r="AEY235" s="5"/>
      <c r="AEZ235" s="5"/>
      <c r="AFA235" s="5"/>
      <c r="AFB235" s="5"/>
      <c r="AFC235" s="5"/>
      <c r="AFD235" s="5"/>
      <c r="AFE235" s="5"/>
      <c r="AFF235" s="5"/>
      <c r="AFG235" s="5"/>
      <c r="AFH235" s="5"/>
      <c r="AFI235" s="5"/>
      <c r="AFJ235" s="5"/>
      <c r="AFK235" s="5"/>
      <c r="AFL235" s="5"/>
      <c r="AFM235" s="5"/>
      <c r="AFN235" s="5"/>
      <c r="AFO235" s="5"/>
      <c r="AFP235" s="5"/>
      <c r="AFQ235" s="5"/>
      <c r="AFR235" s="5"/>
      <c r="AFS235" s="5"/>
      <c r="AFT235" s="5"/>
      <c r="AFU235" s="5"/>
      <c r="AFV235" s="5"/>
      <c r="AFW235" s="5"/>
      <c r="AFX235" s="5"/>
      <c r="AFY235" s="5"/>
      <c r="AFZ235" s="5"/>
      <c r="AGA235" s="5"/>
      <c r="AGB235" s="5"/>
      <c r="AGC235" s="5"/>
      <c r="AGD235" s="5"/>
      <c r="AGE235" s="5"/>
      <c r="AGF235" s="5"/>
      <c r="AGG235" s="5"/>
      <c r="AGH235" s="5"/>
      <c r="AGI235" s="5"/>
      <c r="AGJ235" s="5"/>
      <c r="AGK235" s="5"/>
      <c r="AGL235" s="5"/>
      <c r="AGM235" s="5"/>
      <c r="AGN235" s="5"/>
      <c r="AGO235" s="5"/>
      <c r="AGP235" s="5"/>
      <c r="AGQ235" s="5"/>
      <c r="AGR235" s="5"/>
      <c r="AGS235" s="5"/>
      <c r="AGT235" s="5"/>
      <c r="AGU235" s="5"/>
      <c r="AGV235" s="5"/>
      <c r="AGW235" s="5"/>
      <c r="AGX235" s="5"/>
      <c r="AGY235" s="5"/>
      <c r="AGZ235" s="5"/>
      <c r="AHA235" s="5"/>
      <c r="AHB235" s="5"/>
      <c r="AHC235" s="5"/>
      <c r="AHD235" s="5"/>
      <c r="AHE235" s="5"/>
      <c r="AHF235" s="5"/>
      <c r="AHG235" s="5"/>
      <c r="AHH235" s="5"/>
      <c r="AHI235" s="5"/>
      <c r="AHJ235" s="5"/>
      <c r="AHK235" s="5"/>
      <c r="AHL235" s="5"/>
      <c r="AHM235" s="5"/>
      <c r="AHN235" s="5"/>
      <c r="AHO235" s="5"/>
      <c r="AHP235" s="5"/>
      <c r="AHQ235" s="5"/>
      <c r="AHR235" s="5"/>
      <c r="AHS235" s="5"/>
      <c r="AHT235" s="5"/>
      <c r="AHU235" s="5"/>
      <c r="AHV235" s="5"/>
      <c r="AHW235" s="5"/>
      <c r="AHX235" s="5"/>
      <c r="AHY235" s="5"/>
      <c r="AHZ235" s="5"/>
      <c r="AIA235" s="5"/>
      <c r="AIB235" s="5"/>
      <c r="AIC235" s="5"/>
      <c r="AID235" s="5"/>
      <c r="AIE235" s="5"/>
      <c r="AIF235" s="5"/>
      <c r="AIG235" s="5"/>
      <c r="AIH235" s="5"/>
      <c r="AII235" s="5"/>
      <c r="AIJ235" s="5"/>
      <c r="AIK235" s="5"/>
      <c r="AIL235" s="5"/>
      <c r="AIM235" s="5"/>
      <c r="AIN235" s="5"/>
      <c r="AIO235" s="5"/>
      <c r="AIP235" s="5"/>
      <c r="AIQ235" s="5"/>
      <c r="AIR235" s="5"/>
      <c r="AIS235" s="5"/>
      <c r="AIT235" s="5"/>
      <c r="AIU235" s="5"/>
      <c r="AIV235" s="5"/>
      <c r="AIW235" s="5"/>
      <c r="AIX235" s="5"/>
      <c r="AIY235" s="5"/>
      <c r="AIZ235" s="5"/>
      <c r="AJA235" s="5"/>
      <c r="AJB235" s="5"/>
      <c r="AJC235" s="5"/>
      <c r="AJD235" s="5"/>
      <c r="AJE235" s="5"/>
      <c r="AJF235" s="5"/>
      <c r="AJG235" s="5"/>
      <c r="AJH235" s="5"/>
      <c r="AJI235" s="5"/>
      <c r="AJJ235" s="5"/>
      <c r="AJK235" s="5"/>
      <c r="AJL235" s="5"/>
      <c r="AJM235" s="5"/>
      <c r="AJN235" s="5"/>
      <c r="AJO235" s="5"/>
      <c r="AJP235" s="5"/>
      <c r="AJQ235" s="5"/>
      <c r="AJR235" s="5"/>
      <c r="AJS235" s="5"/>
      <c r="AJT235" s="5"/>
      <c r="AJU235" s="5"/>
      <c r="AJV235" s="5"/>
      <c r="AJW235" s="5"/>
      <c r="AJX235" s="5"/>
      <c r="AJY235" s="5"/>
      <c r="AJZ235" s="5"/>
      <c r="AKA235" s="5"/>
      <c r="AKB235" s="5"/>
      <c r="AKC235" s="5"/>
      <c r="AKD235" s="5"/>
      <c r="AKE235" s="5"/>
      <c r="AKF235" s="5"/>
      <c r="AKG235" s="5"/>
      <c r="AKH235" s="5"/>
      <c r="AKI235" s="5"/>
      <c r="AKJ235" s="5"/>
      <c r="AKK235" s="5"/>
      <c r="AKL235" s="5"/>
      <c r="AKM235" s="5"/>
      <c r="AKN235" s="5"/>
      <c r="AKO235" s="5"/>
      <c r="AKP235" s="5"/>
      <c r="AKQ235" s="5"/>
      <c r="AKR235" s="5"/>
      <c r="AKS235" s="5"/>
      <c r="AKT235" s="5"/>
      <c r="AKU235" s="5"/>
      <c r="AKV235" s="5"/>
      <c r="AKW235" s="5"/>
      <c r="AKX235" s="5"/>
      <c r="AKY235" s="5"/>
      <c r="AKZ235" s="5"/>
      <c r="ALA235" s="5"/>
      <c r="ALB235" s="5"/>
      <c r="ALC235" s="5"/>
      <c r="ALD235" s="5"/>
      <c r="ALE235" s="5"/>
      <c r="ALF235" s="5"/>
      <c r="ALG235" s="5"/>
      <c r="ALH235" s="5"/>
      <c r="ALI235" s="5"/>
      <c r="ALJ235" s="5"/>
      <c r="ALK235" s="5"/>
      <c r="ALL235" s="5"/>
      <c r="ALM235" s="5"/>
      <c r="ALN235" s="5"/>
      <c r="ALO235" s="5"/>
      <c r="ALP235" s="5"/>
      <c r="ALQ235" s="5"/>
      <c r="ALR235" s="5"/>
      <c r="ALS235" s="5"/>
      <c r="ALT235" s="5"/>
      <c r="ALU235" s="5"/>
      <c r="ALV235" s="5"/>
      <c r="ALW235" s="5"/>
      <c r="ALX235" s="5"/>
      <c r="ALY235" s="5"/>
      <c r="ALZ235" s="5"/>
      <c r="AMA235" s="5"/>
      <c r="AMB235" s="5"/>
      <c r="AMC235" s="5"/>
      <c r="AMD235" s="5"/>
      <c r="AME235" s="5"/>
      <c r="AMF235" s="5"/>
      <c r="AMG235" s="5"/>
      <c r="AMH235" s="5"/>
      <c r="AMI235" s="5"/>
      <c r="AMJ235" s="5"/>
      <c r="AMK235" s="5"/>
      <c r="AML235" s="5"/>
      <c r="AMM235" s="5"/>
      <c r="AMN235" s="5"/>
      <c r="AMO235" s="5"/>
      <c r="AMP235" s="5"/>
      <c r="AMQ235" s="5"/>
      <c r="AMR235" s="5"/>
      <c r="AMS235" s="5"/>
      <c r="AMT235" s="5"/>
      <c r="AMU235" s="5"/>
      <c r="AMV235" s="5"/>
      <c r="AMW235" s="5"/>
      <c r="AMX235" s="5"/>
      <c r="AMY235" s="5"/>
      <c r="AMZ235" s="5"/>
      <c r="ANA235" s="5"/>
      <c r="ANB235" s="5"/>
      <c r="ANC235" s="5"/>
      <c r="AND235" s="5"/>
      <c r="ANE235" s="5"/>
      <c r="ANF235" s="5"/>
      <c r="ANG235" s="5"/>
      <c r="ANH235" s="5"/>
      <c r="ANI235" s="5"/>
      <c r="ANJ235" s="5"/>
      <c r="ANK235" s="5"/>
      <c r="ANL235" s="5"/>
      <c r="ANM235" s="5"/>
      <c r="ANN235" s="5"/>
      <c r="ANO235" s="5"/>
      <c r="ANP235" s="5"/>
      <c r="ANQ235" s="5"/>
      <c r="ANR235" s="5"/>
      <c r="ANS235" s="5"/>
      <c r="ANT235" s="5"/>
      <c r="ANU235" s="5"/>
      <c r="ANV235" s="5"/>
      <c r="ANW235" s="5"/>
      <c r="ANX235" s="5"/>
      <c r="ANY235" s="5"/>
      <c r="ANZ235" s="5"/>
      <c r="AOA235" s="5"/>
      <c r="AOB235" s="5"/>
      <c r="AOC235" s="5"/>
      <c r="AOD235" s="5"/>
      <c r="AOE235" s="5"/>
      <c r="AOF235" s="5"/>
      <c r="AOG235" s="5"/>
      <c r="AOH235" s="5"/>
      <c r="AOI235" s="5"/>
      <c r="AOJ235" s="5"/>
      <c r="AOK235" s="5"/>
      <c r="AOL235" s="5"/>
      <c r="AOM235" s="5"/>
      <c r="AON235" s="5"/>
      <c r="AOO235" s="5"/>
      <c r="AOP235" s="5"/>
      <c r="AOQ235" s="5"/>
      <c r="AOR235" s="5"/>
      <c r="AOS235" s="5"/>
      <c r="AOT235" s="5"/>
      <c r="AOU235" s="5"/>
      <c r="AOV235" s="5"/>
      <c r="AOW235" s="5"/>
      <c r="AOX235" s="5"/>
      <c r="AOY235" s="5"/>
      <c r="AOZ235" s="5"/>
      <c r="APA235" s="5"/>
      <c r="APB235" s="5"/>
      <c r="APC235" s="5"/>
      <c r="APD235" s="5"/>
      <c r="APE235" s="5"/>
      <c r="APF235" s="5"/>
      <c r="APG235" s="5"/>
      <c r="APH235" s="5"/>
      <c r="API235" s="5"/>
      <c r="APJ235" s="5"/>
      <c r="APK235" s="5"/>
      <c r="APL235" s="5"/>
      <c r="APM235" s="5"/>
      <c r="APN235" s="5"/>
      <c r="APO235" s="5"/>
      <c r="APP235" s="5"/>
      <c r="APQ235" s="5"/>
      <c r="APR235" s="5"/>
      <c r="APS235" s="5"/>
      <c r="APT235" s="5"/>
      <c r="APU235" s="5"/>
      <c r="APV235" s="5"/>
      <c r="APW235" s="5"/>
      <c r="APX235" s="5"/>
      <c r="APY235" s="5"/>
      <c r="APZ235" s="5"/>
      <c r="AQA235" s="5"/>
      <c r="AQB235" s="5"/>
      <c r="AQC235" s="5"/>
      <c r="AQD235" s="5"/>
      <c r="AQE235" s="5"/>
      <c r="AQF235" s="5"/>
      <c r="AQG235" s="5"/>
      <c r="AQH235" s="5"/>
      <c r="AQI235" s="5"/>
      <c r="AQJ235" s="5"/>
      <c r="AQK235" s="5"/>
      <c r="AQL235" s="5"/>
      <c r="AQM235" s="5"/>
      <c r="AQN235" s="5"/>
      <c r="AQO235" s="5"/>
      <c r="AQP235" s="5"/>
      <c r="AQQ235" s="5"/>
      <c r="AQR235" s="5"/>
      <c r="AQS235" s="5"/>
      <c r="AQT235" s="5"/>
      <c r="AQU235" s="5"/>
      <c r="AQV235" s="5"/>
      <c r="AQW235" s="5"/>
      <c r="AQX235" s="5"/>
      <c r="AQY235" s="5"/>
      <c r="AQZ235" s="5"/>
      <c r="ARA235" s="5"/>
      <c r="ARB235" s="5"/>
      <c r="ARC235" s="5"/>
      <c r="ARD235" s="5"/>
      <c r="ARE235" s="5"/>
      <c r="ARF235" s="5"/>
      <c r="ARG235" s="5"/>
      <c r="ARH235" s="5"/>
      <c r="ARI235" s="5"/>
      <c r="ARJ235" s="5"/>
      <c r="ARK235" s="5"/>
      <c r="ARL235" s="5"/>
      <c r="ARM235" s="5"/>
      <c r="ARN235" s="5"/>
      <c r="ARO235" s="5"/>
      <c r="ARP235" s="5"/>
      <c r="ARQ235" s="5"/>
      <c r="ARR235" s="5"/>
      <c r="ARS235" s="5"/>
      <c r="ART235" s="5"/>
      <c r="ARU235" s="5"/>
      <c r="ARV235" s="5"/>
      <c r="ARW235" s="5"/>
      <c r="ARX235" s="5"/>
      <c r="ARY235" s="5"/>
      <c r="ARZ235" s="5"/>
      <c r="ASA235" s="5"/>
      <c r="ASB235" s="5"/>
      <c r="ASC235" s="5"/>
      <c r="ASD235" s="5"/>
      <c r="ASE235" s="5"/>
      <c r="ASF235" s="5"/>
      <c r="ASG235" s="5"/>
      <c r="ASH235" s="5"/>
      <c r="ASI235" s="5"/>
      <c r="ASJ235" s="5"/>
      <c r="ASK235" s="5"/>
      <c r="ASL235" s="5"/>
      <c r="ASM235" s="5"/>
      <c r="ASN235" s="5"/>
      <c r="ASO235" s="5"/>
      <c r="ASP235" s="5"/>
      <c r="ASQ235" s="5"/>
      <c r="ASR235" s="5"/>
      <c r="ASS235" s="5"/>
      <c r="AST235" s="5"/>
      <c r="ASU235" s="5"/>
      <c r="ASV235" s="5"/>
      <c r="ASW235" s="5"/>
      <c r="ASX235" s="5"/>
      <c r="ASY235" s="5"/>
      <c r="ASZ235" s="5"/>
      <c r="ATA235" s="5"/>
      <c r="ATB235" s="5"/>
      <c r="ATC235" s="5"/>
    </row>
    <row r="236" spans="1:1199" s="2" customFormat="1" ht="24.95" customHeight="1">
      <c r="A236" s="21" t="s">
        <v>967</v>
      </c>
      <c r="B236" s="21"/>
      <c r="C236" s="21"/>
      <c r="D236" s="21"/>
      <c r="E236" s="21"/>
      <c r="F236" s="21"/>
      <c r="G236" s="21"/>
      <c r="H236" s="21"/>
      <c r="I236" s="21"/>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c r="IW236" s="17"/>
      <c r="IX236" s="17"/>
      <c r="IY236" s="17"/>
      <c r="IZ236" s="17"/>
      <c r="JA236" s="17"/>
      <c r="JB236" s="17"/>
      <c r="JC236" s="17"/>
      <c r="JD236" s="17"/>
      <c r="JE236" s="17"/>
      <c r="JF236" s="17"/>
      <c r="JG236" s="17"/>
      <c r="JH236" s="17"/>
      <c r="JI236" s="17"/>
      <c r="JJ236" s="17"/>
      <c r="JK236" s="17"/>
      <c r="JL236" s="17"/>
      <c r="JM236" s="17"/>
      <c r="JN236" s="17"/>
      <c r="JO236" s="17"/>
      <c r="JP236" s="17"/>
      <c r="JQ236" s="17"/>
      <c r="JR236" s="17"/>
      <c r="JS236" s="17"/>
      <c r="JT236" s="17"/>
      <c r="JU236" s="17"/>
      <c r="JV236" s="17"/>
      <c r="JW236" s="17"/>
      <c r="JX236" s="17"/>
      <c r="JY236" s="17"/>
      <c r="JZ236" s="17"/>
      <c r="KA236" s="17"/>
      <c r="KB236" s="17"/>
      <c r="KC236" s="17"/>
      <c r="KD236" s="17"/>
      <c r="KE236" s="17"/>
      <c r="KF236" s="17"/>
      <c r="KG236" s="17"/>
      <c r="KH236" s="17"/>
      <c r="KI236" s="17"/>
      <c r="KJ236" s="17"/>
      <c r="KK236" s="17"/>
      <c r="KL236" s="17"/>
      <c r="KM236" s="17"/>
      <c r="KN236" s="17"/>
      <c r="KO236" s="17"/>
      <c r="KP236" s="17"/>
      <c r="KQ236" s="17"/>
      <c r="KR236" s="17"/>
      <c r="KS236" s="17"/>
      <c r="KT236" s="17"/>
      <c r="KU236" s="17"/>
      <c r="KV236" s="17"/>
      <c r="KW236" s="17"/>
      <c r="KX236" s="17"/>
      <c r="KY236" s="17"/>
      <c r="KZ236" s="17"/>
      <c r="LA236" s="17"/>
      <c r="LB236" s="17"/>
      <c r="LC236" s="17"/>
      <c r="LD236" s="17"/>
      <c r="LE236" s="17"/>
      <c r="LF236" s="17"/>
      <c r="LG236" s="17"/>
      <c r="LH236" s="17"/>
      <c r="LI236" s="17"/>
      <c r="LJ236" s="17"/>
      <c r="LK236" s="17"/>
      <c r="LL236" s="17"/>
      <c r="LM236" s="17"/>
      <c r="LN236" s="17"/>
      <c r="LO236" s="17"/>
      <c r="LP236" s="17"/>
      <c r="LQ236" s="17"/>
      <c r="LR236" s="17"/>
      <c r="LS236" s="17"/>
      <c r="LT236" s="17"/>
      <c r="LU236" s="17"/>
      <c r="LV236" s="17"/>
      <c r="LW236" s="17"/>
      <c r="LX236" s="17"/>
      <c r="LY236" s="17"/>
      <c r="LZ236" s="17"/>
      <c r="MA236" s="17"/>
      <c r="MB236" s="17"/>
      <c r="MC236" s="17"/>
      <c r="MD236" s="17"/>
      <c r="ME236" s="17"/>
      <c r="MF236" s="17"/>
      <c r="MG236" s="17"/>
      <c r="MH236" s="17"/>
      <c r="MI236" s="17"/>
      <c r="MJ236" s="17"/>
      <c r="MK236" s="17"/>
      <c r="ML236" s="17"/>
      <c r="MM236" s="17"/>
      <c r="MN236" s="17"/>
      <c r="MO236" s="17"/>
      <c r="MP236" s="17"/>
      <c r="MQ236" s="17"/>
      <c r="MR236" s="17"/>
      <c r="MS236" s="17"/>
      <c r="MT236" s="17"/>
      <c r="MU236" s="17"/>
      <c r="MV236" s="17"/>
      <c r="MW236" s="17"/>
      <c r="MX236" s="17"/>
      <c r="MY236" s="17"/>
      <c r="MZ236" s="17"/>
      <c r="NA236" s="17"/>
      <c r="NB236" s="17"/>
      <c r="NC236" s="17"/>
      <c r="ND236" s="17"/>
      <c r="NE236" s="17"/>
      <c r="NF236" s="17"/>
      <c r="NG236" s="17"/>
      <c r="NH236" s="17"/>
      <c r="NI236" s="17"/>
      <c r="NJ236" s="17"/>
      <c r="NK236" s="17"/>
      <c r="NL236" s="17"/>
      <c r="NM236" s="17"/>
      <c r="NN236" s="17"/>
      <c r="NO236" s="17"/>
      <c r="NP236" s="17"/>
      <c r="NQ236" s="17"/>
      <c r="NR236" s="17"/>
      <c r="NS236" s="17"/>
      <c r="NT236" s="17"/>
      <c r="NU236" s="17"/>
      <c r="NV236" s="17"/>
      <c r="NW236" s="17"/>
      <c r="NX236" s="17"/>
      <c r="NY236" s="17"/>
      <c r="NZ236" s="17"/>
      <c r="OA236" s="17"/>
      <c r="OB236" s="17"/>
      <c r="OC236" s="17"/>
      <c r="OD236" s="17"/>
      <c r="OE236" s="17"/>
      <c r="OF236" s="17"/>
      <c r="OG236" s="17"/>
      <c r="OH236" s="17"/>
      <c r="OI236" s="17"/>
      <c r="OJ236" s="17"/>
      <c r="OK236" s="17"/>
      <c r="OL236" s="17"/>
      <c r="OM236" s="17"/>
      <c r="ON236" s="17"/>
      <c r="OO236" s="17"/>
      <c r="OP236" s="17"/>
      <c r="OQ236" s="17"/>
      <c r="OR236" s="17"/>
      <c r="OS236" s="17"/>
      <c r="OT236" s="17"/>
      <c r="OU236" s="17"/>
      <c r="OV236" s="17"/>
      <c r="OW236" s="17"/>
      <c r="OX236" s="17"/>
      <c r="OY236" s="17"/>
      <c r="OZ236" s="17"/>
      <c r="PA236" s="17"/>
      <c r="PB236" s="17"/>
      <c r="PC236" s="17"/>
      <c r="PD236" s="17"/>
      <c r="PE236" s="17"/>
      <c r="PF236" s="17"/>
      <c r="PG236" s="17"/>
      <c r="PH236" s="17"/>
      <c r="PI236" s="17"/>
      <c r="PJ236" s="17"/>
      <c r="PK236" s="17"/>
      <c r="PL236" s="17"/>
      <c r="PM236" s="17"/>
      <c r="PN236" s="17"/>
      <c r="PO236" s="17"/>
      <c r="PP236" s="17"/>
      <c r="PQ236" s="17"/>
      <c r="PR236" s="17"/>
      <c r="PS236" s="17"/>
      <c r="PT236" s="17"/>
      <c r="PU236" s="17"/>
      <c r="PV236" s="17"/>
      <c r="PW236" s="17"/>
      <c r="PX236" s="17"/>
      <c r="PY236" s="17"/>
      <c r="PZ236" s="17"/>
      <c r="QA236" s="17"/>
      <c r="QB236" s="17"/>
      <c r="QC236" s="17"/>
      <c r="QD236" s="17"/>
      <c r="QE236" s="17"/>
      <c r="QF236" s="17"/>
      <c r="QG236" s="17"/>
      <c r="QH236" s="17"/>
      <c r="QI236" s="17"/>
      <c r="QJ236" s="17"/>
      <c r="QK236" s="17"/>
      <c r="QL236" s="17"/>
      <c r="QM236" s="17"/>
      <c r="QN236" s="17"/>
      <c r="QO236" s="17"/>
      <c r="QP236" s="17"/>
      <c r="QQ236" s="17"/>
      <c r="QR236" s="17"/>
      <c r="QS236" s="17"/>
      <c r="QT236" s="17"/>
      <c r="QU236" s="17"/>
      <c r="QV236" s="17"/>
      <c r="QW236" s="17"/>
      <c r="QX236" s="17"/>
      <c r="QY236" s="17"/>
      <c r="QZ236" s="17"/>
      <c r="RA236" s="17"/>
      <c r="RB236" s="17"/>
      <c r="RC236" s="17"/>
      <c r="RD236" s="17"/>
      <c r="RE236" s="17"/>
      <c r="RF236" s="17"/>
      <c r="RG236" s="17"/>
      <c r="RH236" s="17"/>
      <c r="RI236" s="17"/>
      <c r="RJ236" s="17"/>
      <c r="RK236" s="17"/>
      <c r="RL236" s="17"/>
      <c r="RM236" s="17"/>
      <c r="RN236" s="17"/>
      <c r="RO236" s="17"/>
      <c r="RP236" s="17"/>
      <c r="RQ236" s="17"/>
      <c r="RR236" s="17"/>
      <c r="RS236" s="17"/>
      <c r="RT236" s="17"/>
      <c r="RU236" s="17"/>
      <c r="RV236" s="17"/>
      <c r="RW236" s="17"/>
      <c r="RX236" s="17"/>
      <c r="RY236" s="17"/>
      <c r="RZ236" s="17"/>
      <c r="SA236" s="17"/>
      <c r="SB236" s="17"/>
      <c r="SC236" s="17"/>
      <c r="SD236" s="17"/>
      <c r="SE236" s="17"/>
      <c r="SF236" s="17"/>
      <c r="SG236" s="17"/>
      <c r="SH236" s="17"/>
      <c r="SI236" s="17"/>
      <c r="SJ236" s="17"/>
      <c r="SK236" s="17"/>
      <c r="SL236" s="17"/>
      <c r="SM236" s="17"/>
      <c r="SN236" s="17"/>
      <c r="SO236" s="17"/>
      <c r="SP236" s="17"/>
      <c r="SQ236" s="17"/>
      <c r="SR236" s="17"/>
      <c r="SS236" s="17"/>
      <c r="ST236" s="17"/>
      <c r="SU236" s="17"/>
      <c r="SV236" s="17"/>
      <c r="SW236" s="17"/>
      <c r="SX236" s="17"/>
      <c r="SY236" s="17"/>
      <c r="SZ236" s="17"/>
      <c r="TA236" s="17"/>
      <c r="TB236" s="17"/>
      <c r="TC236" s="17"/>
      <c r="TD236" s="17"/>
      <c r="TE236" s="17"/>
      <c r="TF236" s="17"/>
      <c r="TG236" s="17"/>
      <c r="TH236" s="17"/>
      <c r="TI236" s="17"/>
      <c r="TJ236" s="17"/>
      <c r="TK236" s="17"/>
      <c r="TL236" s="17"/>
      <c r="TM236" s="17"/>
      <c r="TN236" s="17"/>
      <c r="TO236" s="17"/>
      <c r="TP236" s="17"/>
      <c r="TQ236" s="17"/>
      <c r="TR236" s="17"/>
      <c r="TS236" s="17"/>
      <c r="TT236" s="17"/>
      <c r="TU236" s="17"/>
      <c r="TV236" s="17"/>
      <c r="TW236" s="17"/>
      <c r="TX236" s="17"/>
      <c r="TY236" s="17"/>
      <c r="TZ236" s="17"/>
      <c r="UA236" s="17"/>
      <c r="UB236" s="17"/>
      <c r="UC236" s="17"/>
      <c r="UD236" s="17"/>
      <c r="UE236" s="17"/>
      <c r="UF236" s="17"/>
      <c r="UG236" s="17"/>
      <c r="UH236" s="17"/>
      <c r="UI236" s="17"/>
      <c r="UJ236" s="17"/>
      <c r="UK236" s="17"/>
      <c r="UL236" s="17"/>
      <c r="UM236" s="17"/>
      <c r="UN236" s="17"/>
      <c r="UO236" s="17"/>
      <c r="UP236" s="17"/>
      <c r="UQ236" s="17"/>
      <c r="UR236" s="17"/>
      <c r="US236" s="17"/>
      <c r="UT236" s="17"/>
      <c r="UU236" s="17"/>
      <c r="UV236" s="17"/>
      <c r="UW236" s="17"/>
      <c r="UX236" s="17"/>
      <c r="UY236" s="17"/>
      <c r="UZ236" s="17"/>
      <c r="VA236" s="17"/>
      <c r="VB236" s="17"/>
      <c r="VC236" s="17"/>
      <c r="VD236" s="17"/>
      <c r="VE236" s="17"/>
      <c r="VF236" s="17"/>
      <c r="VG236" s="17"/>
      <c r="VH236" s="17"/>
      <c r="VI236" s="17"/>
      <c r="VJ236" s="17"/>
      <c r="VK236" s="17"/>
      <c r="VL236" s="17"/>
      <c r="VM236" s="17"/>
      <c r="VN236" s="17"/>
      <c r="VO236" s="17"/>
      <c r="VP236" s="17"/>
      <c r="VQ236" s="17"/>
      <c r="VR236" s="17"/>
      <c r="VS236" s="17"/>
      <c r="VT236" s="17"/>
      <c r="VU236" s="17"/>
      <c r="VV236" s="17"/>
      <c r="VW236" s="17"/>
      <c r="VX236" s="17"/>
      <c r="VY236" s="17"/>
      <c r="VZ236" s="17"/>
      <c r="WA236" s="17"/>
      <c r="WB236" s="17"/>
      <c r="WC236" s="17"/>
      <c r="WD236" s="17"/>
      <c r="WE236" s="17"/>
      <c r="WF236" s="17"/>
      <c r="WG236" s="17"/>
      <c r="WH236" s="17"/>
      <c r="WI236" s="17"/>
      <c r="WJ236" s="17"/>
      <c r="WK236" s="17"/>
      <c r="WL236" s="17"/>
      <c r="WM236" s="17"/>
      <c r="WN236" s="17"/>
      <c r="WO236" s="17"/>
      <c r="WP236" s="17"/>
      <c r="WQ236" s="17"/>
      <c r="WR236" s="17"/>
      <c r="WS236" s="17"/>
      <c r="WT236" s="17"/>
      <c r="WU236" s="17"/>
      <c r="WV236" s="17"/>
      <c r="WW236" s="17"/>
      <c r="WX236" s="17"/>
      <c r="WY236" s="17"/>
      <c r="WZ236" s="17"/>
      <c r="XA236" s="17"/>
      <c r="XB236" s="17"/>
      <c r="XC236" s="17"/>
      <c r="XD236" s="17"/>
      <c r="XE236" s="17"/>
      <c r="XF236" s="17"/>
      <c r="XG236" s="17"/>
      <c r="XH236" s="17"/>
      <c r="XI236" s="17"/>
      <c r="XJ236" s="17"/>
      <c r="XK236" s="17"/>
      <c r="XL236" s="17"/>
      <c r="XM236" s="17"/>
      <c r="XN236" s="17"/>
      <c r="XO236" s="17"/>
      <c r="XP236" s="17"/>
      <c r="XQ236" s="17"/>
      <c r="XR236" s="17"/>
      <c r="XS236" s="17"/>
      <c r="XT236" s="17"/>
      <c r="XU236" s="17"/>
      <c r="XV236" s="17"/>
      <c r="XW236" s="17"/>
      <c r="XX236" s="17"/>
      <c r="XY236" s="17"/>
      <c r="XZ236" s="17"/>
      <c r="YA236" s="17"/>
      <c r="YB236" s="17"/>
      <c r="YC236" s="17"/>
      <c r="YD236" s="17"/>
      <c r="YE236" s="17"/>
      <c r="YF236" s="17"/>
      <c r="YG236" s="17"/>
      <c r="YH236" s="17"/>
      <c r="YI236" s="17"/>
      <c r="YJ236" s="17"/>
      <c r="YK236" s="17"/>
      <c r="YL236" s="17"/>
      <c r="YM236" s="17"/>
      <c r="YN236" s="17"/>
      <c r="YO236" s="17"/>
      <c r="YP236" s="17"/>
      <c r="YQ236" s="17"/>
      <c r="YR236" s="17"/>
      <c r="YS236" s="17"/>
      <c r="YT236" s="17"/>
      <c r="YU236" s="17"/>
      <c r="YV236" s="17"/>
      <c r="YW236" s="17"/>
      <c r="YX236" s="17"/>
      <c r="YY236" s="17"/>
      <c r="YZ236" s="17"/>
      <c r="ZA236" s="17"/>
      <c r="ZB236" s="17"/>
      <c r="ZC236" s="17"/>
      <c r="ZD236" s="17"/>
      <c r="ZE236" s="17"/>
      <c r="ZF236" s="17"/>
      <c r="ZG236" s="17"/>
      <c r="ZH236" s="17"/>
      <c r="ZI236" s="17"/>
      <c r="ZJ236" s="17"/>
      <c r="ZK236" s="17"/>
      <c r="ZL236" s="17"/>
      <c r="ZM236" s="17"/>
      <c r="ZN236" s="17"/>
      <c r="ZO236" s="17"/>
      <c r="ZP236" s="17"/>
      <c r="ZQ236" s="17"/>
      <c r="ZR236" s="17"/>
      <c r="ZS236" s="17"/>
      <c r="ZT236" s="17"/>
      <c r="ZU236" s="17"/>
      <c r="ZV236" s="17"/>
      <c r="ZW236" s="17"/>
      <c r="ZX236" s="17"/>
      <c r="ZY236" s="17"/>
      <c r="ZZ236" s="17"/>
      <c r="AAA236" s="17"/>
      <c r="AAB236" s="17"/>
      <c r="AAC236" s="17"/>
      <c r="AAD236" s="17"/>
      <c r="AAE236" s="17"/>
      <c r="AAF236" s="17"/>
      <c r="AAG236" s="17"/>
      <c r="AAH236" s="17"/>
      <c r="AAI236" s="17"/>
      <c r="AAJ236" s="17"/>
      <c r="AAK236" s="17"/>
      <c r="AAL236" s="17"/>
      <c r="AAM236" s="17"/>
      <c r="AAN236" s="17"/>
      <c r="AAO236" s="17"/>
      <c r="AAP236" s="17"/>
      <c r="AAQ236" s="17"/>
      <c r="AAR236" s="17"/>
      <c r="AAS236" s="17"/>
      <c r="AAT236" s="17"/>
      <c r="AAU236" s="17"/>
      <c r="AAV236" s="17"/>
      <c r="AAW236" s="17"/>
      <c r="AAX236" s="17"/>
      <c r="AAY236" s="17"/>
      <c r="AAZ236" s="17"/>
      <c r="ABA236" s="17"/>
      <c r="ABB236" s="17"/>
      <c r="ABC236" s="17"/>
      <c r="ABD236" s="17"/>
      <c r="ABE236" s="17"/>
      <c r="ABF236" s="17"/>
      <c r="ABG236" s="17"/>
      <c r="ABH236" s="17"/>
      <c r="ABI236" s="17"/>
      <c r="ABJ236" s="17"/>
      <c r="ABK236" s="17"/>
      <c r="ABL236" s="17"/>
      <c r="ABM236" s="17"/>
      <c r="ABN236" s="17"/>
      <c r="ABO236" s="17"/>
      <c r="ABP236" s="17"/>
      <c r="ABQ236" s="17"/>
      <c r="ABR236" s="17"/>
      <c r="ABS236" s="17"/>
      <c r="ABT236" s="17"/>
      <c r="ABU236" s="17"/>
      <c r="ABV236" s="17"/>
      <c r="ABW236" s="17"/>
      <c r="ABX236" s="17"/>
      <c r="ABY236" s="17"/>
      <c r="ABZ236" s="17"/>
      <c r="ACA236" s="17"/>
      <c r="ACB236" s="17"/>
      <c r="ACC236" s="17"/>
      <c r="ACD236" s="17"/>
      <c r="ACE236" s="17"/>
      <c r="ACF236" s="17"/>
      <c r="ACG236" s="17"/>
      <c r="ACH236" s="17"/>
      <c r="ACI236" s="17"/>
      <c r="ACJ236" s="17"/>
      <c r="ACK236" s="17"/>
      <c r="ACL236" s="17"/>
      <c r="ACM236" s="17"/>
      <c r="ACN236" s="17"/>
      <c r="ACO236" s="17"/>
      <c r="ACP236" s="17"/>
      <c r="ACQ236" s="17"/>
      <c r="ACR236" s="17"/>
      <c r="ACS236" s="17"/>
      <c r="ACT236" s="17"/>
      <c r="ACU236" s="17"/>
      <c r="ACV236" s="17"/>
      <c r="ACW236" s="17"/>
      <c r="ACX236" s="17"/>
      <c r="ACY236" s="17"/>
      <c r="ACZ236" s="17"/>
      <c r="ADA236" s="17"/>
      <c r="ADB236" s="17"/>
      <c r="ADC236" s="17"/>
      <c r="ADD236" s="17"/>
      <c r="ADE236" s="17"/>
      <c r="ADF236" s="17"/>
      <c r="ADG236" s="17"/>
      <c r="ADH236" s="17"/>
      <c r="ADI236" s="17"/>
      <c r="ADJ236" s="17"/>
      <c r="ADK236" s="17"/>
      <c r="ADL236" s="17"/>
      <c r="ADM236" s="17"/>
      <c r="ADN236" s="17"/>
      <c r="ADO236" s="17"/>
      <c r="ADP236" s="17"/>
      <c r="ADQ236" s="17"/>
      <c r="ADR236" s="17"/>
      <c r="ADS236" s="17"/>
      <c r="ADT236" s="17"/>
      <c r="ADU236" s="17"/>
      <c r="ADV236" s="17"/>
      <c r="ADW236" s="17"/>
      <c r="ADX236" s="17"/>
      <c r="ADY236" s="17"/>
      <c r="ADZ236" s="17"/>
      <c r="AEA236" s="17"/>
      <c r="AEB236" s="17"/>
      <c r="AEC236" s="17"/>
      <c r="AED236" s="17"/>
      <c r="AEE236" s="17"/>
      <c r="AEF236" s="17"/>
      <c r="AEG236" s="17"/>
      <c r="AEH236" s="17"/>
      <c r="AEI236" s="17"/>
      <c r="AEJ236" s="17"/>
      <c r="AEK236" s="17"/>
      <c r="AEL236" s="17"/>
      <c r="AEM236" s="17"/>
      <c r="AEN236" s="17"/>
      <c r="AEO236" s="17"/>
      <c r="AEP236" s="17"/>
      <c r="AEQ236" s="17"/>
      <c r="AER236" s="17"/>
      <c r="AES236" s="17"/>
      <c r="AET236" s="17"/>
      <c r="AEU236" s="17"/>
      <c r="AEV236" s="17"/>
      <c r="AEW236" s="17"/>
      <c r="AEX236" s="17"/>
      <c r="AEY236" s="17"/>
      <c r="AEZ236" s="17"/>
      <c r="AFA236" s="17"/>
      <c r="AFB236" s="17"/>
      <c r="AFC236" s="17"/>
      <c r="AFD236" s="17"/>
      <c r="AFE236" s="17"/>
      <c r="AFF236" s="17"/>
      <c r="AFG236" s="17"/>
      <c r="AFH236" s="17"/>
      <c r="AFI236" s="17"/>
      <c r="AFJ236" s="17"/>
      <c r="AFK236" s="17"/>
      <c r="AFL236" s="17"/>
      <c r="AFM236" s="17"/>
      <c r="AFN236" s="17"/>
      <c r="AFO236" s="17"/>
      <c r="AFP236" s="17"/>
      <c r="AFQ236" s="17"/>
      <c r="AFR236" s="17"/>
      <c r="AFS236" s="17"/>
      <c r="AFT236" s="17"/>
      <c r="AFU236" s="17"/>
      <c r="AFV236" s="17"/>
      <c r="AFW236" s="17"/>
      <c r="AFX236" s="17"/>
      <c r="AFY236" s="17"/>
      <c r="AFZ236" s="17"/>
      <c r="AGA236" s="17"/>
      <c r="AGB236" s="17"/>
      <c r="AGC236" s="17"/>
      <c r="AGD236" s="17"/>
      <c r="AGE236" s="17"/>
      <c r="AGF236" s="17"/>
      <c r="AGG236" s="17"/>
      <c r="AGH236" s="17"/>
      <c r="AGI236" s="17"/>
      <c r="AGJ236" s="17"/>
      <c r="AGK236" s="17"/>
      <c r="AGL236" s="17"/>
      <c r="AGM236" s="17"/>
      <c r="AGN236" s="17"/>
      <c r="AGO236" s="17"/>
      <c r="AGP236" s="17"/>
      <c r="AGQ236" s="17"/>
      <c r="AGR236" s="17"/>
      <c r="AGS236" s="17"/>
      <c r="AGT236" s="17"/>
      <c r="AGU236" s="17"/>
      <c r="AGV236" s="17"/>
      <c r="AGW236" s="17"/>
      <c r="AGX236" s="17"/>
      <c r="AGY236" s="17"/>
      <c r="AGZ236" s="17"/>
      <c r="AHA236" s="17"/>
      <c r="AHB236" s="17"/>
      <c r="AHC236" s="17"/>
      <c r="AHD236" s="17"/>
      <c r="AHE236" s="17"/>
      <c r="AHF236" s="17"/>
      <c r="AHG236" s="17"/>
      <c r="AHH236" s="17"/>
      <c r="AHI236" s="17"/>
      <c r="AHJ236" s="17"/>
      <c r="AHK236" s="17"/>
      <c r="AHL236" s="17"/>
      <c r="AHM236" s="17"/>
      <c r="AHN236" s="17"/>
      <c r="AHO236" s="17"/>
      <c r="AHP236" s="17"/>
      <c r="AHQ236" s="17"/>
      <c r="AHR236" s="17"/>
      <c r="AHS236" s="17"/>
      <c r="AHT236" s="17"/>
      <c r="AHU236" s="17"/>
      <c r="AHV236" s="17"/>
      <c r="AHW236" s="17"/>
      <c r="AHX236" s="17"/>
      <c r="AHY236" s="17"/>
      <c r="AHZ236" s="17"/>
      <c r="AIA236" s="17"/>
      <c r="AIB236" s="17"/>
      <c r="AIC236" s="17"/>
      <c r="AID236" s="17"/>
      <c r="AIE236" s="17"/>
      <c r="AIF236" s="17"/>
      <c r="AIG236" s="17"/>
      <c r="AIH236" s="17"/>
      <c r="AII236" s="17"/>
      <c r="AIJ236" s="17"/>
      <c r="AIK236" s="17"/>
      <c r="AIL236" s="17"/>
      <c r="AIM236" s="17"/>
      <c r="AIN236" s="17"/>
      <c r="AIO236" s="17"/>
      <c r="AIP236" s="17"/>
      <c r="AIQ236" s="17"/>
      <c r="AIR236" s="17"/>
      <c r="AIS236" s="17"/>
      <c r="AIT236" s="17"/>
      <c r="AIU236" s="17"/>
      <c r="AIV236" s="17"/>
      <c r="AIW236" s="17"/>
      <c r="AIX236" s="17"/>
      <c r="AIY236" s="17"/>
      <c r="AIZ236" s="17"/>
      <c r="AJA236" s="17"/>
      <c r="AJB236" s="17"/>
      <c r="AJC236" s="17"/>
      <c r="AJD236" s="17"/>
      <c r="AJE236" s="17"/>
      <c r="AJF236" s="17"/>
      <c r="AJG236" s="17"/>
      <c r="AJH236" s="17"/>
      <c r="AJI236" s="17"/>
      <c r="AJJ236" s="17"/>
      <c r="AJK236" s="17"/>
      <c r="AJL236" s="17"/>
      <c r="AJM236" s="17"/>
      <c r="AJN236" s="17"/>
      <c r="AJO236" s="17"/>
      <c r="AJP236" s="17"/>
      <c r="AJQ236" s="17"/>
      <c r="AJR236" s="17"/>
      <c r="AJS236" s="17"/>
      <c r="AJT236" s="17"/>
      <c r="AJU236" s="17"/>
      <c r="AJV236" s="17"/>
      <c r="AJW236" s="17"/>
      <c r="AJX236" s="17"/>
      <c r="AJY236" s="17"/>
      <c r="AJZ236" s="17"/>
      <c r="AKA236" s="17"/>
      <c r="AKB236" s="17"/>
      <c r="AKC236" s="17"/>
      <c r="AKD236" s="17"/>
      <c r="AKE236" s="17"/>
      <c r="AKF236" s="17"/>
      <c r="AKG236" s="17"/>
      <c r="AKH236" s="17"/>
      <c r="AKI236" s="17"/>
      <c r="AKJ236" s="17"/>
      <c r="AKK236" s="17"/>
      <c r="AKL236" s="17"/>
      <c r="AKM236" s="17"/>
      <c r="AKN236" s="17"/>
      <c r="AKO236" s="17"/>
      <c r="AKP236" s="17"/>
      <c r="AKQ236" s="17"/>
      <c r="AKR236" s="17"/>
      <c r="AKS236" s="17"/>
      <c r="AKT236" s="17"/>
      <c r="AKU236" s="17"/>
      <c r="AKV236" s="17"/>
      <c r="AKW236" s="17"/>
      <c r="AKX236" s="17"/>
      <c r="AKY236" s="17"/>
      <c r="AKZ236" s="17"/>
      <c r="ALA236" s="17"/>
      <c r="ALB236" s="17"/>
      <c r="ALC236" s="17"/>
      <c r="ALD236" s="17"/>
      <c r="ALE236" s="17"/>
      <c r="ALF236" s="17"/>
      <c r="ALG236" s="17"/>
      <c r="ALH236" s="17"/>
      <c r="ALI236" s="17"/>
      <c r="ALJ236" s="17"/>
      <c r="ALK236" s="17"/>
      <c r="ALL236" s="17"/>
      <c r="ALM236" s="17"/>
      <c r="ALN236" s="17"/>
      <c r="ALO236" s="17"/>
      <c r="ALP236" s="17"/>
      <c r="ALQ236" s="17"/>
      <c r="ALR236" s="17"/>
      <c r="ALS236" s="17"/>
      <c r="ALT236" s="17"/>
      <c r="ALU236" s="17"/>
      <c r="ALV236" s="17"/>
      <c r="ALW236" s="17"/>
      <c r="ALX236" s="17"/>
      <c r="ALY236" s="17"/>
      <c r="ALZ236" s="17"/>
      <c r="AMA236" s="17"/>
      <c r="AMB236" s="17"/>
      <c r="AMC236" s="17"/>
      <c r="AMD236" s="17"/>
      <c r="AME236" s="17"/>
      <c r="AMF236" s="17"/>
      <c r="AMG236" s="17"/>
      <c r="AMH236" s="17"/>
      <c r="AMI236" s="17"/>
      <c r="AMJ236" s="17"/>
      <c r="AMK236" s="17"/>
      <c r="AML236" s="17"/>
      <c r="AMM236" s="17"/>
      <c r="AMN236" s="17"/>
      <c r="AMO236" s="17"/>
      <c r="AMP236" s="17"/>
      <c r="AMQ236" s="17"/>
      <c r="AMR236" s="17"/>
      <c r="AMS236" s="17"/>
      <c r="AMT236" s="17"/>
      <c r="AMU236" s="17"/>
      <c r="AMV236" s="17"/>
      <c r="AMW236" s="17"/>
      <c r="AMX236" s="17"/>
      <c r="AMY236" s="17"/>
      <c r="AMZ236" s="17"/>
      <c r="ANA236" s="17"/>
      <c r="ANB236" s="17"/>
      <c r="ANC236" s="17"/>
      <c r="AND236" s="17"/>
      <c r="ANE236" s="17"/>
      <c r="ANF236" s="17"/>
      <c r="ANG236" s="17"/>
      <c r="ANH236" s="17"/>
      <c r="ANI236" s="17"/>
      <c r="ANJ236" s="17"/>
      <c r="ANK236" s="17"/>
      <c r="ANL236" s="17"/>
      <c r="ANM236" s="17"/>
      <c r="ANN236" s="17"/>
      <c r="ANO236" s="17"/>
      <c r="ANP236" s="17"/>
      <c r="ANQ236" s="17"/>
      <c r="ANR236" s="17"/>
      <c r="ANS236" s="17"/>
      <c r="ANT236" s="17"/>
      <c r="ANU236" s="17"/>
      <c r="ANV236" s="17"/>
      <c r="ANW236" s="17"/>
      <c r="ANX236" s="17"/>
      <c r="ANY236" s="17"/>
      <c r="ANZ236" s="17"/>
      <c r="AOA236" s="17"/>
      <c r="AOB236" s="17"/>
      <c r="AOC236" s="17"/>
      <c r="AOD236" s="17"/>
      <c r="AOE236" s="17"/>
      <c r="AOF236" s="17"/>
      <c r="AOG236" s="17"/>
      <c r="AOH236" s="17"/>
      <c r="AOI236" s="17"/>
      <c r="AOJ236" s="17"/>
      <c r="AOK236" s="17"/>
      <c r="AOL236" s="17"/>
      <c r="AOM236" s="17"/>
      <c r="AON236" s="17"/>
      <c r="AOO236" s="17"/>
      <c r="AOP236" s="17"/>
      <c r="AOQ236" s="17"/>
      <c r="AOR236" s="17"/>
      <c r="AOS236" s="17"/>
      <c r="AOT236" s="17"/>
      <c r="AOU236" s="17"/>
      <c r="AOV236" s="17"/>
      <c r="AOW236" s="17"/>
      <c r="AOX236" s="17"/>
      <c r="AOY236" s="17"/>
      <c r="AOZ236" s="17"/>
      <c r="APA236" s="17"/>
      <c r="APB236" s="17"/>
      <c r="APC236" s="17"/>
      <c r="APD236" s="17"/>
      <c r="APE236" s="17"/>
      <c r="APF236" s="17"/>
      <c r="APG236" s="17"/>
      <c r="APH236" s="17"/>
      <c r="API236" s="17"/>
      <c r="APJ236" s="17"/>
      <c r="APK236" s="17"/>
      <c r="APL236" s="17"/>
      <c r="APM236" s="17"/>
      <c r="APN236" s="17"/>
      <c r="APO236" s="17"/>
      <c r="APP236" s="17"/>
      <c r="APQ236" s="17"/>
      <c r="APR236" s="17"/>
      <c r="APS236" s="17"/>
      <c r="APT236" s="17"/>
      <c r="APU236" s="17"/>
      <c r="APV236" s="17"/>
      <c r="APW236" s="17"/>
      <c r="APX236" s="17"/>
      <c r="APY236" s="17"/>
      <c r="APZ236" s="17"/>
      <c r="AQA236" s="17"/>
      <c r="AQB236" s="17"/>
      <c r="AQC236" s="17"/>
      <c r="AQD236" s="17"/>
      <c r="AQE236" s="17"/>
      <c r="AQF236" s="17"/>
      <c r="AQG236" s="17"/>
      <c r="AQH236" s="17"/>
      <c r="AQI236" s="17"/>
      <c r="AQJ236" s="17"/>
      <c r="AQK236" s="17"/>
      <c r="AQL236" s="17"/>
      <c r="AQM236" s="17"/>
      <c r="AQN236" s="17"/>
      <c r="AQO236" s="17"/>
      <c r="AQP236" s="17"/>
      <c r="AQQ236" s="17"/>
      <c r="AQR236" s="17"/>
      <c r="AQS236" s="17"/>
      <c r="AQT236" s="17"/>
      <c r="AQU236" s="17"/>
      <c r="AQV236" s="17"/>
      <c r="AQW236" s="17"/>
      <c r="AQX236" s="17"/>
      <c r="AQY236" s="17"/>
      <c r="AQZ236" s="17"/>
      <c r="ARA236" s="17"/>
      <c r="ARB236" s="17"/>
      <c r="ARC236" s="17"/>
      <c r="ARD236" s="17"/>
      <c r="ARE236" s="17"/>
      <c r="ARF236" s="17"/>
      <c r="ARG236" s="17"/>
      <c r="ARH236" s="17"/>
      <c r="ARI236" s="17"/>
      <c r="ARJ236" s="17"/>
      <c r="ARK236" s="17"/>
      <c r="ARL236" s="17"/>
      <c r="ARM236" s="17"/>
      <c r="ARN236" s="17"/>
      <c r="ARO236" s="17"/>
      <c r="ARP236" s="17"/>
      <c r="ARQ236" s="17"/>
      <c r="ARR236" s="17"/>
      <c r="ARS236" s="17"/>
      <c r="ART236" s="17"/>
      <c r="ARU236" s="17"/>
      <c r="ARV236" s="17"/>
      <c r="ARW236" s="17"/>
      <c r="ARX236" s="17"/>
      <c r="ARY236" s="17"/>
      <c r="ARZ236" s="17"/>
      <c r="ASA236" s="17"/>
      <c r="ASB236" s="17"/>
      <c r="ASC236" s="17"/>
      <c r="ASD236" s="17"/>
      <c r="ASE236" s="17"/>
      <c r="ASF236" s="17"/>
      <c r="ASG236" s="17"/>
      <c r="ASH236" s="17"/>
      <c r="ASI236" s="17"/>
      <c r="ASJ236" s="17"/>
      <c r="ASK236" s="17"/>
      <c r="ASL236" s="17"/>
      <c r="ASM236" s="17"/>
      <c r="ASN236" s="17"/>
      <c r="ASO236" s="17"/>
      <c r="ASP236" s="17"/>
      <c r="ASQ236" s="17"/>
      <c r="ASR236" s="17"/>
      <c r="ASS236" s="17"/>
      <c r="AST236" s="17"/>
      <c r="ASU236" s="17"/>
      <c r="ASV236" s="17"/>
      <c r="ASW236" s="17"/>
      <c r="ASX236" s="17"/>
      <c r="ASY236" s="17"/>
      <c r="ASZ236" s="17"/>
      <c r="ATA236" s="17"/>
      <c r="ATB236" s="17"/>
      <c r="ATC236" s="17"/>
    </row>
    <row r="237" spans="1:1199" s="4" customFormat="1" ht="45" customHeight="1">
      <c r="A237" s="13">
        <f>ROW()-23</f>
        <v>214</v>
      </c>
      <c r="B237" s="14" t="s">
        <v>968</v>
      </c>
      <c r="C237" s="13" t="s">
        <v>969</v>
      </c>
      <c r="D237" s="13" t="s">
        <v>970</v>
      </c>
      <c r="E237" s="13" t="s">
        <v>971</v>
      </c>
      <c r="F237" s="13" t="s">
        <v>972</v>
      </c>
      <c r="G237" s="13" t="s">
        <v>973</v>
      </c>
      <c r="H237" s="13" t="s">
        <v>90</v>
      </c>
      <c r="I237" s="13" t="s">
        <v>91</v>
      </c>
    </row>
    <row r="238" spans="1:1199" s="4" customFormat="1" ht="45" customHeight="1">
      <c r="A238" s="13">
        <f t="shared" ref="A238:A247" si="21">ROW()-23</f>
        <v>215</v>
      </c>
      <c r="B238" s="14" t="s">
        <v>974</v>
      </c>
      <c r="C238" s="13" t="s">
        <v>975</v>
      </c>
      <c r="D238" s="13" t="s">
        <v>970</v>
      </c>
      <c r="E238" s="13" t="s">
        <v>976</v>
      </c>
      <c r="F238" s="13" t="s">
        <v>977</v>
      </c>
      <c r="G238" s="13" t="s">
        <v>978</v>
      </c>
      <c r="H238" s="13" t="s">
        <v>90</v>
      </c>
      <c r="I238" s="13" t="s">
        <v>91</v>
      </c>
    </row>
    <row r="239" spans="1:1199" s="4" customFormat="1" ht="45" customHeight="1">
      <c r="A239" s="13">
        <f t="shared" si="21"/>
        <v>216</v>
      </c>
      <c r="B239" s="14" t="s">
        <v>979</v>
      </c>
      <c r="C239" s="13" t="s">
        <v>980</v>
      </c>
      <c r="D239" s="13" t="s">
        <v>970</v>
      </c>
      <c r="E239" s="13" t="s">
        <v>981</v>
      </c>
      <c r="F239" s="13" t="s">
        <v>982</v>
      </c>
      <c r="G239" s="13" t="s">
        <v>983</v>
      </c>
      <c r="H239" s="13" t="s">
        <v>90</v>
      </c>
      <c r="I239" s="13" t="s">
        <v>91</v>
      </c>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c r="IW239" s="5"/>
      <c r="IX239" s="5"/>
      <c r="IY239" s="5"/>
      <c r="IZ239" s="5"/>
      <c r="JA239" s="5"/>
      <c r="JB239" s="5"/>
      <c r="JC239" s="5"/>
      <c r="JD239" s="5"/>
      <c r="JE239" s="5"/>
      <c r="JF239" s="5"/>
      <c r="JG239" s="5"/>
      <c r="JH239" s="5"/>
      <c r="JI239" s="5"/>
      <c r="JJ239" s="5"/>
      <c r="JK239" s="5"/>
      <c r="JL239" s="5"/>
      <c r="JM239" s="5"/>
      <c r="JN239" s="5"/>
      <c r="JO239" s="5"/>
      <c r="JP239" s="5"/>
      <c r="JQ239" s="5"/>
      <c r="JR239" s="5"/>
      <c r="JS239" s="5"/>
      <c r="JT239" s="5"/>
      <c r="JU239" s="5"/>
      <c r="JV239" s="5"/>
      <c r="JW239" s="5"/>
      <c r="JX239" s="5"/>
      <c r="JY239" s="5"/>
      <c r="JZ239" s="5"/>
      <c r="KA239" s="5"/>
      <c r="KB239" s="5"/>
      <c r="KC239" s="5"/>
      <c r="KD239" s="5"/>
      <c r="KE239" s="5"/>
      <c r="KF239" s="5"/>
      <c r="KG239" s="5"/>
      <c r="KH239" s="5"/>
      <c r="KI239" s="5"/>
      <c r="KJ239" s="5"/>
      <c r="KK239" s="5"/>
      <c r="KL239" s="5"/>
      <c r="KM239" s="5"/>
      <c r="KN239" s="5"/>
      <c r="KO239" s="5"/>
      <c r="KP239" s="5"/>
      <c r="KQ239" s="5"/>
      <c r="KR239" s="5"/>
      <c r="KS239" s="5"/>
      <c r="KT239" s="5"/>
      <c r="KU239" s="5"/>
      <c r="KV239" s="5"/>
      <c r="KW239" s="5"/>
      <c r="KX239" s="5"/>
      <c r="KY239" s="5"/>
      <c r="KZ239" s="5"/>
      <c r="LA239" s="5"/>
      <c r="LB239" s="5"/>
      <c r="LC239" s="5"/>
      <c r="LD239" s="5"/>
      <c r="LE239" s="5"/>
      <c r="LF239" s="5"/>
      <c r="LG239" s="5"/>
      <c r="LH239" s="5"/>
      <c r="LI239" s="5"/>
      <c r="LJ239" s="5"/>
      <c r="LK239" s="5"/>
      <c r="LL239" s="5"/>
      <c r="LM239" s="5"/>
      <c r="LN239" s="5"/>
      <c r="LO239" s="5"/>
      <c r="LP239" s="5"/>
      <c r="LQ239" s="5"/>
      <c r="LR239" s="5"/>
      <c r="LS239" s="5"/>
      <c r="LT239" s="5"/>
      <c r="LU239" s="5"/>
      <c r="LV239" s="5"/>
      <c r="LW239" s="5"/>
      <c r="LX239" s="5"/>
      <c r="LY239" s="5"/>
      <c r="LZ239" s="5"/>
      <c r="MA239" s="5"/>
      <c r="MB239" s="5"/>
      <c r="MC239" s="5"/>
      <c r="MD239" s="5"/>
      <c r="ME239" s="5"/>
      <c r="MF239" s="5"/>
      <c r="MG239" s="5"/>
      <c r="MH239" s="5"/>
      <c r="MI239" s="5"/>
      <c r="MJ239" s="5"/>
      <c r="MK239" s="5"/>
      <c r="ML239" s="5"/>
      <c r="MM239" s="5"/>
      <c r="MN239" s="5"/>
      <c r="MO239" s="5"/>
      <c r="MP239" s="5"/>
      <c r="MQ239" s="5"/>
      <c r="MR239" s="5"/>
      <c r="MS239" s="5"/>
      <c r="MT239" s="5"/>
      <c r="MU239" s="5"/>
      <c r="MV239" s="5"/>
      <c r="MW239" s="5"/>
      <c r="MX239" s="5"/>
      <c r="MY239" s="5"/>
      <c r="MZ239" s="5"/>
      <c r="NA239" s="5"/>
      <c r="NB239" s="5"/>
      <c r="NC239" s="5"/>
      <c r="ND239" s="5"/>
      <c r="NE239" s="5"/>
      <c r="NF239" s="5"/>
      <c r="NG239" s="5"/>
      <c r="NH239" s="5"/>
      <c r="NI239" s="5"/>
      <c r="NJ239" s="5"/>
      <c r="NK239" s="5"/>
      <c r="NL239" s="5"/>
      <c r="NM239" s="5"/>
      <c r="NN239" s="5"/>
      <c r="NO239" s="5"/>
      <c r="NP239" s="5"/>
      <c r="NQ239" s="5"/>
      <c r="NR239" s="5"/>
      <c r="NS239" s="5"/>
      <c r="NT239" s="5"/>
      <c r="NU239" s="5"/>
      <c r="NV239" s="5"/>
      <c r="NW239" s="5"/>
      <c r="NX239" s="5"/>
      <c r="NY239" s="5"/>
      <c r="NZ239" s="5"/>
      <c r="OA239" s="5"/>
      <c r="OB239" s="5"/>
      <c r="OC239" s="5"/>
      <c r="OD239" s="5"/>
      <c r="OE239" s="5"/>
      <c r="OF239" s="5"/>
      <c r="OG239" s="5"/>
      <c r="OH239" s="5"/>
      <c r="OI239" s="5"/>
      <c r="OJ239" s="5"/>
      <c r="OK239" s="5"/>
      <c r="OL239" s="5"/>
      <c r="OM239" s="5"/>
      <c r="ON239" s="5"/>
      <c r="OO239" s="5"/>
      <c r="OP239" s="5"/>
      <c r="OQ239" s="5"/>
      <c r="OR239" s="5"/>
      <c r="OS239" s="5"/>
      <c r="OT239" s="5"/>
      <c r="OU239" s="5"/>
      <c r="OV239" s="5"/>
      <c r="OW239" s="5"/>
      <c r="OX239" s="5"/>
      <c r="OY239" s="5"/>
      <c r="OZ239" s="5"/>
      <c r="PA239" s="5"/>
      <c r="PB239" s="5"/>
      <c r="PC239" s="5"/>
      <c r="PD239" s="5"/>
      <c r="PE239" s="5"/>
      <c r="PF239" s="5"/>
      <c r="PG239" s="5"/>
      <c r="PH239" s="5"/>
      <c r="PI239" s="5"/>
      <c r="PJ239" s="5"/>
      <c r="PK239" s="5"/>
      <c r="PL239" s="5"/>
      <c r="PM239" s="5"/>
      <c r="PN239" s="5"/>
      <c r="PO239" s="5"/>
      <c r="PP239" s="5"/>
      <c r="PQ239" s="5"/>
      <c r="PR239" s="5"/>
      <c r="PS239" s="5"/>
      <c r="PT239" s="5"/>
      <c r="PU239" s="5"/>
      <c r="PV239" s="5"/>
      <c r="PW239" s="5"/>
      <c r="PX239" s="5"/>
      <c r="PY239" s="5"/>
      <c r="PZ239" s="5"/>
      <c r="QA239" s="5"/>
      <c r="QB239" s="5"/>
      <c r="QC239" s="5"/>
      <c r="QD239" s="5"/>
      <c r="QE239" s="5"/>
      <c r="QF239" s="5"/>
      <c r="QG239" s="5"/>
      <c r="QH239" s="5"/>
      <c r="QI239" s="5"/>
      <c r="QJ239" s="5"/>
      <c r="QK239" s="5"/>
      <c r="QL239" s="5"/>
      <c r="QM239" s="5"/>
      <c r="QN239" s="5"/>
      <c r="QO239" s="5"/>
      <c r="QP239" s="5"/>
      <c r="QQ239" s="5"/>
      <c r="QR239" s="5"/>
      <c r="QS239" s="5"/>
      <c r="QT239" s="5"/>
      <c r="QU239" s="5"/>
      <c r="QV239" s="5"/>
      <c r="QW239" s="5"/>
      <c r="QX239" s="5"/>
      <c r="QY239" s="5"/>
      <c r="QZ239" s="5"/>
      <c r="RA239" s="5"/>
      <c r="RB239" s="5"/>
      <c r="RC239" s="5"/>
      <c r="RD239" s="5"/>
      <c r="RE239" s="5"/>
      <c r="RF239" s="5"/>
      <c r="RG239" s="5"/>
      <c r="RH239" s="5"/>
      <c r="RI239" s="5"/>
      <c r="RJ239" s="5"/>
      <c r="RK239" s="5"/>
      <c r="RL239" s="5"/>
      <c r="RM239" s="5"/>
      <c r="RN239" s="5"/>
      <c r="RO239" s="5"/>
      <c r="RP239" s="5"/>
      <c r="RQ239" s="5"/>
      <c r="RR239" s="5"/>
      <c r="RS239" s="5"/>
      <c r="RT239" s="5"/>
      <c r="RU239" s="5"/>
      <c r="RV239" s="5"/>
      <c r="RW239" s="5"/>
      <c r="RX239" s="5"/>
      <c r="RY239" s="5"/>
      <c r="RZ239" s="5"/>
      <c r="SA239" s="5"/>
      <c r="SB239" s="5"/>
      <c r="SC239" s="5"/>
      <c r="SD239" s="5"/>
      <c r="SE239" s="5"/>
      <c r="SF239" s="5"/>
      <c r="SG239" s="5"/>
      <c r="SH239" s="5"/>
      <c r="SI239" s="5"/>
      <c r="SJ239" s="5"/>
      <c r="SK239" s="5"/>
      <c r="SL239" s="5"/>
      <c r="SM239" s="5"/>
      <c r="SN239" s="5"/>
      <c r="SO239" s="5"/>
      <c r="SP239" s="5"/>
      <c r="SQ239" s="5"/>
      <c r="SR239" s="5"/>
      <c r="SS239" s="5"/>
      <c r="ST239" s="5"/>
      <c r="SU239" s="5"/>
      <c r="SV239" s="5"/>
      <c r="SW239" s="5"/>
      <c r="SX239" s="5"/>
      <c r="SY239" s="5"/>
      <c r="SZ239" s="5"/>
      <c r="TA239" s="5"/>
      <c r="TB239" s="5"/>
      <c r="TC239" s="5"/>
      <c r="TD239" s="5"/>
      <c r="TE239" s="5"/>
      <c r="TF239" s="5"/>
      <c r="TG239" s="5"/>
      <c r="TH239" s="5"/>
      <c r="TI239" s="5"/>
      <c r="TJ239" s="5"/>
      <c r="TK239" s="5"/>
      <c r="TL239" s="5"/>
      <c r="TM239" s="5"/>
      <c r="TN239" s="5"/>
      <c r="TO239" s="5"/>
      <c r="TP239" s="5"/>
      <c r="TQ239" s="5"/>
      <c r="TR239" s="5"/>
      <c r="TS239" s="5"/>
      <c r="TT239" s="5"/>
      <c r="TU239" s="5"/>
      <c r="TV239" s="5"/>
      <c r="TW239" s="5"/>
      <c r="TX239" s="5"/>
      <c r="TY239" s="5"/>
      <c r="TZ239" s="5"/>
      <c r="UA239" s="5"/>
      <c r="UB239" s="5"/>
      <c r="UC239" s="5"/>
      <c r="UD239" s="5"/>
      <c r="UE239" s="5"/>
      <c r="UF239" s="5"/>
      <c r="UG239" s="5"/>
      <c r="UH239" s="5"/>
      <c r="UI239" s="5"/>
      <c r="UJ239" s="5"/>
      <c r="UK239" s="5"/>
      <c r="UL239" s="5"/>
      <c r="UM239" s="5"/>
      <c r="UN239" s="5"/>
      <c r="UO239" s="5"/>
      <c r="UP239" s="5"/>
      <c r="UQ239" s="5"/>
      <c r="UR239" s="5"/>
      <c r="US239" s="5"/>
      <c r="UT239" s="5"/>
      <c r="UU239" s="5"/>
      <c r="UV239" s="5"/>
      <c r="UW239" s="5"/>
      <c r="UX239" s="5"/>
      <c r="UY239" s="5"/>
      <c r="UZ239" s="5"/>
      <c r="VA239" s="5"/>
      <c r="VB239" s="5"/>
      <c r="VC239" s="5"/>
      <c r="VD239" s="5"/>
      <c r="VE239" s="5"/>
      <c r="VF239" s="5"/>
      <c r="VG239" s="5"/>
      <c r="VH239" s="5"/>
      <c r="VI239" s="5"/>
      <c r="VJ239" s="5"/>
      <c r="VK239" s="5"/>
      <c r="VL239" s="5"/>
      <c r="VM239" s="5"/>
      <c r="VN239" s="5"/>
      <c r="VO239" s="5"/>
      <c r="VP239" s="5"/>
      <c r="VQ239" s="5"/>
      <c r="VR239" s="5"/>
      <c r="VS239" s="5"/>
      <c r="VT239" s="5"/>
      <c r="VU239" s="5"/>
      <c r="VV239" s="5"/>
      <c r="VW239" s="5"/>
      <c r="VX239" s="5"/>
      <c r="VY239" s="5"/>
      <c r="VZ239" s="5"/>
      <c r="WA239" s="5"/>
      <c r="WB239" s="5"/>
      <c r="WC239" s="5"/>
      <c r="WD239" s="5"/>
      <c r="WE239" s="5"/>
      <c r="WF239" s="5"/>
      <c r="WG239" s="5"/>
      <c r="WH239" s="5"/>
      <c r="WI239" s="5"/>
      <c r="WJ239" s="5"/>
      <c r="WK239" s="5"/>
      <c r="WL239" s="5"/>
      <c r="WM239" s="5"/>
      <c r="WN239" s="5"/>
      <c r="WO239" s="5"/>
      <c r="WP239" s="5"/>
      <c r="WQ239" s="5"/>
      <c r="WR239" s="5"/>
      <c r="WS239" s="5"/>
      <c r="WT239" s="5"/>
      <c r="WU239" s="5"/>
      <c r="WV239" s="5"/>
      <c r="WW239" s="5"/>
      <c r="WX239" s="5"/>
      <c r="WY239" s="5"/>
      <c r="WZ239" s="5"/>
      <c r="XA239" s="5"/>
      <c r="XB239" s="5"/>
      <c r="XC239" s="5"/>
      <c r="XD239" s="5"/>
      <c r="XE239" s="5"/>
      <c r="XF239" s="5"/>
      <c r="XG239" s="5"/>
      <c r="XH239" s="5"/>
      <c r="XI239" s="5"/>
      <c r="XJ239" s="5"/>
      <c r="XK239" s="5"/>
      <c r="XL239" s="5"/>
      <c r="XM239" s="5"/>
      <c r="XN239" s="5"/>
      <c r="XO239" s="5"/>
      <c r="XP239" s="5"/>
      <c r="XQ239" s="5"/>
      <c r="XR239" s="5"/>
      <c r="XS239" s="5"/>
      <c r="XT239" s="5"/>
      <c r="XU239" s="5"/>
      <c r="XV239" s="5"/>
      <c r="XW239" s="5"/>
      <c r="XX239" s="5"/>
      <c r="XY239" s="5"/>
      <c r="XZ239" s="5"/>
      <c r="YA239" s="5"/>
      <c r="YB239" s="5"/>
      <c r="YC239" s="5"/>
      <c r="YD239" s="5"/>
      <c r="YE239" s="5"/>
      <c r="YF239" s="5"/>
      <c r="YG239" s="5"/>
      <c r="YH239" s="5"/>
      <c r="YI239" s="5"/>
      <c r="YJ239" s="5"/>
      <c r="YK239" s="5"/>
      <c r="YL239" s="5"/>
      <c r="YM239" s="5"/>
      <c r="YN239" s="5"/>
      <c r="YO239" s="5"/>
      <c r="YP239" s="5"/>
      <c r="YQ239" s="5"/>
      <c r="YR239" s="5"/>
      <c r="YS239" s="5"/>
      <c r="YT239" s="5"/>
      <c r="YU239" s="5"/>
      <c r="YV239" s="5"/>
      <c r="YW239" s="5"/>
      <c r="YX239" s="5"/>
      <c r="YY239" s="5"/>
      <c r="YZ239" s="5"/>
      <c r="ZA239" s="5"/>
      <c r="ZB239" s="5"/>
      <c r="ZC239" s="5"/>
      <c r="ZD239" s="5"/>
      <c r="ZE239" s="5"/>
      <c r="ZF239" s="5"/>
      <c r="ZG239" s="5"/>
      <c r="ZH239" s="5"/>
      <c r="ZI239" s="5"/>
      <c r="ZJ239" s="5"/>
      <c r="ZK239" s="5"/>
      <c r="ZL239" s="5"/>
      <c r="ZM239" s="5"/>
      <c r="ZN239" s="5"/>
      <c r="ZO239" s="5"/>
      <c r="ZP239" s="5"/>
      <c r="ZQ239" s="5"/>
      <c r="ZR239" s="5"/>
      <c r="ZS239" s="5"/>
      <c r="ZT239" s="5"/>
      <c r="ZU239" s="5"/>
      <c r="ZV239" s="5"/>
      <c r="ZW239" s="5"/>
      <c r="ZX239" s="5"/>
      <c r="ZY239" s="5"/>
      <c r="ZZ239" s="5"/>
      <c r="AAA239" s="5"/>
      <c r="AAB239" s="5"/>
      <c r="AAC239" s="5"/>
      <c r="AAD239" s="5"/>
      <c r="AAE239" s="5"/>
      <c r="AAF239" s="5"/>
      <c r="AAG239" s="5"/>
      <c r="AAH239" s="5"/>
      <c r="AAI239" s="5"/>
      <c r="AAJ239" s="5"/>
      <c r="AAK239" s="5"/>
      <c r="AAL239" s="5"/>
      <c r="AAM239" s="5"/>
      <c r="AAN239" s="5"/>
      <c r="AAO239" s="5"/>
      <c r="AAP239" s="5"/>
      <c r="AAQ239" s="5"/>
      <c r="AAR239" s="5"/>
      <c r="AAS239" s="5"/>
      <c r="AAT239" s="5"/>
      <c r="AAU239" s="5"/>
      <c r="AAV239" s="5"/>
      <c r="AAW239" s="5"/>
      <c r="AAX239" s="5"/>
      <c r="AAY239" s="5"/>
      <c r="AAZ239" s="5"/>
      <c r="ABA239" s="5"/>
      <c r="ABB239" s="5"/>
      <c r="ABC239" s="5"/>
      <c r="ABD239" s="5"/>
      <c r="ABE239" s="5"/>
      <c r="ABF239" s="5"/>
      <c r="ABG239" s="5"/>
      <c r="ABH239" s="5"/>
      <c r="ABI239" s="5"/>
      <c r="ABJ239" s="5"/>
      <c r="ABK239" s="5"/>
      <c r="ABL239" s="5"/>
      <c r="ABM239" s="5"/>
      <c r="ABN239" s="5"/>
      <c r="ABO239" s="5"/>
      <c r="ABP239" s="5"/>
      <c r="ABQ239" s="5"/>
      <c r="ABR239" s="5"/>
      <c r="ABS239" s="5"/>
      <c r="ABT239" s="5"/>
      <c r="ABU239" s="5"/>
      <c r="ABV239" s="5"/>
      <c r="ABW239" s="5"/>
      <c r="ABX239" s="5"/>
      <c r="ABY239" s="5"/>
      <c r="ABZ239" s="5"/>
      <c r="ACA239" s="5"/>
      <c r="ACB239" s="5"/>
      <c r="ACC239" s="5"/>
      <c r="ACD239" s="5"/>
      <c r="ACE239" s="5"/>
      <c r="ACF239" s="5"/>
      <c r="ACG239" s="5"/>
      <c r="ACH239" s="5"/>
      <c r="ACI239" s="5"/>
      <c r="ACJ239" s="5"/>
      <c r="ACK239" s="5"/>
      <c r="ACL239" s="5"/>
      <c r="ACM239" s="5"/>
      <c r="ACN239" s="5"/>
      <c r="ACO239" s="5"/>
      <c r="ACP239" s="5"/>
      <c r="ACQ239" s="5"/>
      <c r="ACR239" s="5"/>
      <c r="ACS239" s="5"/>
      <c r="ACT239" s="5"/>
      <c r="ACU239" s="5"/>
      <c r="ACV239" s="5"/>
      <c r="ACW239" s="5"/>
      <c r="ACX239" s="5"/>
      <c r="ACY239" s="5"/>
      <c r="ACZ239" s="5"/>
      <c r="ADA239" s="5"/>
      <c r="ADB239" s="5"/>
      <c r="ADC239" s="5"/>
      <c r="ADD239" s="5"/>
      <c r="ADE239" s="5"/>
      <c r="ADF239" s="5"/>
      <c r="ADG239" s="5"/>
      <c r="ADH239" s="5"/>
      <c r="ADI239" s="5"/>
      <c r="ADJ239" s="5"/>
      <c r="ADK239" s="5"/>
      <c r="ADL239" s="5"/>
      <c r="ADM239" s="5"/>
      <c r="ADN239" s="5"/>
      <c r="ADO239" s="5"/>
      <c r="ADP239" s="5"/>
      <c r="ADQ239" s="5"/>
      <c r="ADR239" s="5"/>
      <c r="ADS239" s="5"/>
      <c r="ADT239" s="5"/>
      <c r="ADU239" s="5"/>
      <c r="ADV239" s="5"/>
      <c r="ADW239" s="5"/>
      <c r="ADX239" s="5"/>
      <c r="ADY239" s="5"/>
      <c r="ADZ239" s="5"/>
      <c r="AEA239" s="5"/>
      <c r="AEB239" s="5"/>
      <c r="AEC239" s="5"/>
      <c r="AED239" s="5"/>
      <c r="AEE239" s="5"/>
      <c r="AEF239" s="5"/>
      <c r="AEG239" s="5"/>
      <c r="AEH239" s="5"/>
      <c r="AEI239" s="5"/>
      <c r="AEJ239" s="5"/>
      <c r="AEK239" s="5"/>
      <c r="AEL239" s="5"/>
      <c r="AEM239" s="5"/>
      <c r="AEN239" s="5"/>
      <c r="AEO239" s="5"/>
      <c r="AEP239" s="5"/>
      <c r="AEQ239" s="5"/>
      <c r="AER239" s="5"/>
      <c r="AES239" s="5"/>
      <c r="AET239" s="5"/>
      <c r="AEU239" s="5"/>
      <c r="AEV239" s="5"/>
      <c r="AEW239" s="5"/>
      <c r="AEX239" s="5"/>
      <c r="AEY239" s="5"/>
      <c r="AEZ239" s="5"/>
      <c r="AFA239" s="5"/>
      <c r="AFB239" s="5"/>
      <c r="AFC239" s="5"/>
      <c r="AFD239" s="5"/>
      <c r="AFE239" s="5"/>
      <c r="AFF239" s="5"/>
      <c r="AFG239" s="5"/>
      <c r="AFH239" s="5"/>
      <c r="AFI239" s="5"/>
      <c r="AFJ239" s="5"/>
      <c r="AFK239" s="5"/>
      <c r="AFL239" s="5"/>
      <c r="AFM239" s="5"/>
      <c r="AFN239" s="5"/>
      <c r="AFO239" s="5"/>
      <c r="AFP239" s="5"/>
      <c r="AFQ239" s="5"/>
      <c r="AFR239" s="5"/>
      <c r="AFS239" s="5"/>
      <c r="AFT239" s="5"/>
      <c r="AFU239" s="5"/>
      <c r="AFV239" s="5"/>
      <c r="AFW239" s="5"/>
      <c r="AFX239" s="5"/>
      <c r="AFY239" s="5"/>
      <c r="AFZ239" s="5"/>
      <c r="AGA239" s="5"/>
      <c r="AGB239" s="5"/>
      <c r="AGC239" s="5"/>
      <c r="AGD239" s="5"/>
      <c r="AGE239" s="5"/>
      <c r="AGF239" s="5"/>
      <c r="AGG239" s="5"/>
      <c r="AGH239" s="5"/>
      <c r="AGI239" s="5"/>
      <c r="AGJ239" s="5"/>
      <c r="AGK239" s="5"/>
      <c r="AGL239" s="5"/>
      <c r="AGM239" s="5"/>
      <c r="AGN239" s="5"/>
      <c r="AGO239" s="5"/>
      <c r="AGP239" s="5"/>
      <c r="AGQ239" s="5"/>
      <c r="AGR239" s="5"/>
      <c r="AGS239" s="5"/>
      <c r="AGT239" s="5"/>
      <c r="AGU239" s="5"/>
      <c r="AGV239" s="5"/>
      <c r="AGW239" s="5"/>
      <c r="AGX239" s="5"/>
      <c r="AGY239" s="5"/>
      <c r="AGZ239" s="5"/>
      <c r="AHA239" s="5"/>
      <c r="AHB239" s="5"/>
      <c r="AHC239" s="5"/>
      <c r="AHD239" s="5"/>
      <c r="AHE239" s="5"/>
      <c r="AHF239" s="5"/>
      <c r="AHG239" s="5"/>
      <c r="AHH239" s="5"/>
      <c r="AHI239" s="5"/>
      <c r="AHJ239" s="5"/>
      <c r="AHK239" s="5"/>
      <c r="AHL239" s="5"/>
      <c r="AHM239" s="5"/>
      <c r="AHN239" s="5"/>
      <c r="AHO239" s="5"/>
      <c r="AHP239" s="5"/>
      <c r="AHQ239" s="5"/>
      <c r="AHR239" s="5"/>
      <c r="AHS239" s="5"/>
      <c r="AHT239" s="5"/>
      <c r="AHU239" s="5"/>
      <c r="AHV239" s="5"/>
      <c r="AHW239" s="5"/>
      <c r="AHX239" s="5"/>
      <c r="AHY239" s="5"/>
      <c r="AHZ239" s="5"/>
      <c r="AIA239" s="5"/>
      <c r="AIB239" s="5"/>
      <c r="AIC239" s="5"/>
      <c r="AID239" s="5"/>
      <c r="AIE239" s="5"/>
      <c r="AIF239" s="5"/>
      <c r="AIG239" s="5"/>
      <c r="AIH239" s="5"/>
      <c r="AII239" s="5"/>
      <c r="AIJ239" s="5"/>
      <c r="AIK239" s="5"/>
      <c r="AIL239" s="5"/>
      <c r="AIM239" s="5"/>
      <c r="AIN239" s="5"/>
      <c r="AIO239" s="5"/>
      <c r="AIP239" s="5"/>
      <c r="AIQ239" s="5"/>
      <c r="AIR239" s="5"/>
      <c r="AIS239" s="5"/>
      <c r="AIT239" s="5"/>
      <c r="AIU239" s="5"/>
      <c r="AIV239" s="5"/>
      <c r="AIW239" s="5"/>
      <c r="AIX239" s="5"/>
      <c r="AIY239" s="5"/>
      <c r="AIZ239" s="5"/>
      <c r="AJA239" s="5"/>
      <c r="AJB239" s="5"/>
      <c r="AJC239" s="5"/>
      <c r="AJD239" s="5"/>
      <c r="AJE239" s="5"/>
      <c r="AJF239" s="5"/>
      <c r="AJG239" s="5"/>
      <c r="AJH239" s="5"/>
      <c r="AJI239" s="5"/>
      <c r="AJJ239" s="5"/>
      <c r="AJK239" s="5"/>
      <c r="AJL239" s="5"/>
      <c r="AJM239" s="5"/>
      <c r="AJN239" s="5"/>
      <c r="AJO239" s="5"/>
      <c r="AJP239" s="5"/>
      <c r="AJQ239" s="5"/>
      <c r="AJR239" s="5"/>
      <c r="AJS239" s="5"/>
      <c r="AJT239" s="5"/>
      <c r="AJU239" s="5"/>
      <c r="AJV239" s="5"/>
      <c r="AJW239" s="5"/>
      <c r="AJX239" s="5"/>
      <c r="AJY239" s="5"/>
      <c r="AJZ239" s="5"/>
      <c r="AKA239" s="5"/>
      <c r="AKB239" s="5"/>
      <c r="AKC239" s="5"/>
      <c r="AKD239" s="5"/>
      <c r="AKE239" s="5"/>
      <c r="AKF239" s="5"/>
      <c r="AKG239" s="5"/>
      <c r="AKH239" s="5"/>
      <c r="AKI239" s="5"/>
      <c r="AKJ239" s="5"/>
      <c r="AKK239" s="5"/>
      <c r="AKL239" s="5"/>
      <c r="AKM239" s="5"/>
      <c r="AKN239" s="5"/>
      <c r="AKO239" s="5"/>
      <c r="AKP239" s="5"/>
      <c r="AKQ239" s="5"/>
      <c r="AKR239" s="5"/>
      <c r="AKS239" s="5"/>
      <c r="AKT239" s="5"/>
      <c r="AKU239" s="5"/>
      <c r="AKV239" s="5"/>
      <c r="AKW239" s="5"/>
      <c r="AKX239" s="5"/>
      <c r="AKY239" s="5"/>
      <c r="AKZ239" s="5"/>
      <c r="ALA239" s="5"/>
      <c r="ALB239" s="5"/>
      <c r="ALC239" s="5"/>
      <c r="ALD239" s="5"/>
      <c r="ALE239" s="5"/>
      <c r="ALF239" s="5"/>
      <c r="ALG239" s="5"/>
      <c r="ALH239" s="5"/>
      <c r="ALI239" s="5"/>
      <c r="ALJ239" s="5"/>
      <c r="ALK239" s="5"/>
      <c r="ALL239" s="5"/>
      <c r="ALM239" s="5"/>
      <c r="ALN239" s="5"/>
      <c r="ALO239" s="5"/>
      <c r="ALP239" s="5"/>
      <c r="ALQ239" s="5"/>
      <c r="ALR239" s="5"/>
      <c r="ALS239" s="5"/>
      <c r="ALT239" s="5"/>
      <c r="ALU239" s="5"/>
      <c r="ALV239" s="5"/>
      <c r="ALW239" s="5"/>
      <c r="ALX239" s="5"/>
      <c r="ALY239" s="5"/>
      <c r="ALZ239" s="5"/>
      <c r="AMA239" s="5"/>
      <c r="AMB239" s="5"/>
      <c r="AMC239" s="5"/>
      <c r="AMD239" s="5"/>
      <c r="AME239" s="5"/>
      <c r="AMF239" s="5"/>
      <c r="AMG239" s="5"/>
      <c r="AMH239" s="5"/>
      <c r="AMI239" s="5"/>
      <c r="AMJ239" s="5"/>
      <c r="AMK239" s="5"/>
      <c r="AML239" s="5"/>
      <c r="AMM239" s="5"/>
      <c r="AMN239" s="5"/>
      <c r="AMO239" s="5"/>
      <c r="AMP239" s="5"/>
      <c r="AMQ239" s="5"/>
      <c r="AMR239" s="5"/>
      <c r="AMS239" s="5"/>
      <c r="AMT239" s="5"/>
      <c r="AMU239" s="5"/>
      <c r="AMV239" s="5"/>
      <c r="AMW239" s="5"/>
      <c r="AMX239" s="5"/>
      <c r="AMY239" s="5"/>
      <c r="AMZ239" s="5"/>
      <c r="ANA239" s="5"/>
      <c r="ANB239" s="5"/>
      <c r="ANC239" s="5"/>
      <c r="AND239" s="5"/>
      <c r="ANE239" s="5"/>
      <c r="ANF239" s="5"/>
      <c r="ANG239" s="5"/>
      <c r="ANH239" s="5"/>
      <c r="ANI239" s="5"/>
      <c r="ANJ239" s="5"/>
      <c r="ANK239" s="5"/>
      <c r="ANL239" s="5"/>
      <c r="ANM239" s="5"/>
      <c r="ANN239" s="5"/>
      <c r="ANO239" s="5"/>
      <c r="ANP239" s="5"/>
      <c r="ANQ239" s="5"/>
      <c r="ANR239" s="5"/>
      <c r="ANS239" s="5"/>
      <c r="ANT239" s="5"/>
      <c r="ANU239" s="5"/>
      <c r="ANV239" s="5"/>
      <c r="ANW239" s="5"/>
      <c r="ANX239" s="5"/>
      <c r="ANY239" s="5"/>
      <c r="ANZ239" s="5"/>
      <c r="AOA239" s="5"/>
      <c r="AOB239" s="5"/>
      <c r="AOC239" s="5"/>
      <c r="AOD239" s="5"/>
      <c r="AOE239" s="5"/>
      <c r="AOF239" s="5"/>
      <c r="AOG239" s="5"/>
      <c r="AOH239" s="5"/>
      <c r="AOI239" s="5"/>
      <c r="AOJ239" s="5"/>
      <c r="AOK239" s="5"/>
      <c r="AOL239" s="5"/>
      <c r="AOM239" s="5"/>
      <c r="AON239" s="5"/>
      <c r="AOO239" s="5"/>
      <c r="AOP239" s="5"/>
      <c r="AOQ239" s="5"/>
      <c r="AOR239" s="5"/>
      <c r="AOS239" s="5"/>
      <c r="AOT239" s="5"/>
      <c r="AOU239" s="5"/>
      <c r="AOV239" s="5"/>
      <c r="AOW239" s="5"/>
      <c r="AOX239" s="5"/>
      <c r="AOY239" s="5"/>
      <c r="AOZ239" s="5"/>
      <c r="APA239" s="5"/>
      <c r="APB239" s="5"/>
      <c r="APC239" s="5"/>
      <c r="APD239" s="5"/>
      <c r="APE239" s="5"/>
      <c r="APF239" s="5"/>
      <c r="APG239" s="5"/>
      <c r="APH239" s="5"/>
      <c r="API239" s="5"/>
      <c r="APJ239" s="5"/>
      <c r="APK239" s="5"/>
      <c r="APL239" s="5"/>
      <c r="APM239" s="5"/>
      <c r="APN239" s="5"/>
      <c r="APO239" s="5"/>
      <c r="APP239" s="5"/>
      <c r="APQ239" s="5"/>
      <c r="APR239" s="5"/>
      <c r="APS239" s="5"/>
      <c r="APT239" s="5"/>
      <c r="APU239" s="5"/>
      <c r="APV239" s="5"/>
      <c r="APW239" s="5"/>
      <c r="APX239" s="5"/>
      <c r="APY239" s="5"/>
      <c r="APZ239" s="5"/>
      <c r="AQA239" s="5"/>
      <c r="AQB239" s="5"/>
      <c r="AQC239" s="5"/>
      <c r="AQD239" s="5"/>
      <c r="AQE239" s="5"/>
      <c r="AQF239" s="5"/>
      <c r="AQG239" s="5"/>
      <c r="AQH239" s="5"/>
      <c r="AQI239" s="5"/>
      <c r="AQJ239" s="5"/>
      <c r="AQK239" s="5"/>
      <c r="AQL239" s="5"/>
      <c r="AQM239" s="5"/>
      <c r="AQN239" s="5"/>
      <c r="AQO239" s="5"/>
      <c r="AQP239" s="5"/>
      <c r="AQQ239" s="5"/>
      <c r="AQR239" s="5"/>
      <c r="AQS239" s="5"/>
      <c r="AQT239" s="5"/>
      <c r="AQU239" s="5"/>
      <c r="AQV239" s="5"/>
      <c r="AQW239" s="5"/>
      <c r="AQX239" s="5"/>
      <c r="AQY239" s="5"/>
      <c r="AQZ239" s="5"/>
      <c r="ARA239" s="5"/>
      <c r="ARB239" s="5"/>
      <c r="ARC239" s="5"/>
      <c r="ARD239" s="5"/>
      <c r="ARE239" s="5"/>
      <c r="ARF239" s="5"/>
      <c r="ARG239" s="5"/>
      <c r="ARH239" s="5"/>
      <c r="ARI239" s="5"/>
      <c r="ARJ239" s="5"/>
      <c r="ARK239" s="5"/>
      <c r="ARL239" s="5"/>
      <c r="ARM239" s="5"/>
      <c r="ARN239" s="5"/>
      <c r="ARO239" s="5"/>
      <c r="ARP239" s="5"/>
      <c r="ARQ239" s="5"/>
      <c r="ARR239" s="5"/>
      <c r="ARS239" s="5"/>
      <c r="ART239" s="5"/>
      <c r="ARU239" s="5"/>
      <c r="ARV239" s="5"/>
      <c r="ARW239" s="5"/>
      <c r="ARX239" s="5"/>
      <c r="ARY239" s="5"/>
      <c r="ARZ239" s="5"/>
      <c r="ASA239" s="5"/>
      <c r="ASB239" s="5"/>
      <c r="ASC239" s="5"/>
      <c r="ASD239" s="5"/>
      <c r="ASE239" s="5"/>
      <c r="ASF239" s="5"/>
      <c r="ASG239" s="5"/>
      <c r="ASH239" s="5"/>
      <c r="ASI239" s="5"/>
      <c r="ASJ239" s="5"/>
      <c r="ASK239" s="5"/>
      <c r="ASL239" s="5"/>
      <c r="ASM239" s="5"/>
      <c r="ASN239" s="5"/>
      <c r="ASO239" s="5"/>
      <c r="ASP239" s="5"/>
      <c r="ASQ239" s="5"/>
      <c r="ASR239" s="5"/>
      <c r="ASS239" s="5"/>
      <c r="AST239" s="5"/>
      <c r="ASU239" s="5"/>
      <c r="ASV239" s="5"/>
      <c r="ASW239" s="5"/>
      <c r="ASX239" s="5"/>
      <c r="ASY239" s="5"/>
      <c r="ASZ239" s="5"/>
      <c r="ATA239" s="5"/>
      <c r="ATB239" s="5"/>
      <c r="ATC239" s="5"/>
    </row>
    <row r="240" spans="1:1199" s="4" customFormat="1" ht="35.1" customHeight="1">
      <c r="A240" s="13">
        <f t="shared" si="21"/>
        <v>217</v>
      </c>
      <c r="B240" s="14" t="s">
        <v>984</v>
      </c>
      <c r="C240" s="13" t="s">
        <v>975</v>
      </c>
      <c r="D240" s="13" t="s">
        <v>970</v>
      </c>
      <c r="E240" s="13" t="s">
        <v>985</v>
      </c>
      <c r="F240" s="13" t="s">
        <v>986</v>
      </c>
      <c r="G240" s="13" t="s">
        <v>987</v>
      </c>
      <c r="H240" s="13" t="s">
        <v>90</v>
      </c>
      <c r="I240" s="13" t="s">
        <v>91</v>
      </c>
    </row>
    <row r="241" spans="1:1199" s="4" customFormat="1" ht="45" customHeight="1">
      <c r="A241" s="13">
        <f t="shared" si="21"/>
        <v>218</v>
      </c>
      <c r="B241" s="14" t="s">
        <v>988</v>
      </c>
      <c r="C241" s="13" t="s">
        <v>989</v>
      </c>
      <c r="D241" s="13" t="s">
        <v>970</v>
      </c>
      <c r="E241" s="13" t="s">
        <v>990</v>
      </c>
      <c r="F241" s="13" t="s">
        <v>991</v>
      </c>
      <c r="G241" s="13" t="s">
        <v>992</v>
      </c>
      <c r="H241" s="13" t="s">
        <v>90</v>
      </c>
      <c r="I241" s="13" t="s">
        <v>91</v>
      </c>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c r="JA241" s="5"/>
      <c r="JB241" s="5"/>
      <c r="JC241" s="5"/>
      <c r="JD241" s="5"/>
      <c r="JE241" s="5"/>
      <c r="JF241" s="5"/>
      <c r="JG241" s="5"/>
      <c r="JH241" s="5"/>
      <c r="JI241" s="5"/>
      <c r="JJ241" s="5"/>
      <c r="JK241" s="5"/>
      <c r="JL241" s="5"/>
      <c r="JM241" s="5"/>
      <c r="JN241" s="5"/>
      <c r="JO241" s="5"/>
      <c r="JP241" s="5"/>
      <c r="JQ241" s="5"/>
      <c r="JR241" s="5"/>
      <c r="JS241" s="5"/>
      <c r="JT241" s="5"/>
      <c r="JU241" s="5"/>
      <c r="JV241" s="5"/>
      <c r="JW241" s="5"/>
      <c r="JX241" s="5"/>
      <c r="JY241" s="5"/>
      <c r="JZ241" s="5"/>
      <c r="KA241" s="5"/>
      <c r="KB241" s="5"/>
      <c r="KC241" s="5"/>
      <c r="KD241" s="5"/>
      <c r="KE241" s="5"/>
      <c r="KF241" s="5"/>
      <c r="KG241" s="5"/>
      <c r="KH241" s="5"/>
      <c r="KI241" s="5"/>
      <c r="KJ241" s="5"/>
      <c r="KK241" s="5"/>
      <c r="KL241" s="5"/>
      <c r="KM241" s="5"/>
      <c r="KN241" s="5"/>
      <c r="KO241" s="5"/>
      <c r="KP241" s="5"/>
      <c r="KQ241" s="5"/>
      <c r="KR241" s="5"/>
      <c r="KS241" s="5"/>
      <c r="KT241" s="5"/>
      <c r="KU241" s="5"/>
      <c r="KV241" s="5"/>
      <c r="KW241" s="5"/>
      <c r="KX241" s="5"/>
      <c r="KY241" s="5"/>
      <c r="KZ241" s="5"/>
      <c r="LA241" s="5"/>
      <c r="LB241" s="5"/>
      <c r="LC241" s="5"/>
      <c r="LD241" s="5"/>
      <c r="LE241" s="5"/>
      <c r="LF241" s="5"/>
      <c r="LG241" s="5"/>
      <c r="LH241" s="5"/>
      <c r="LI241" s="5"/>
      <c r="LJ241" s="5"/>
      <c r="LK241" s="5"/>
      <c r="LL241" s="5"/>
      <c r="LM241" s="5"/>
      <c r="LN241" s="5"/>
      <c r="LO241" s="5"/>
      <c r="LP241" s="5"/>
      <c r="LQ241" s="5"/>
      <c r="LR241" s="5"/>
      <c r="LS241" s="5"/>
      <c r="LT241" s="5"/>
      <c r="LU241" s="5"/>
      <c r="LV241" s="5"/>
      <c r="LW241" s="5"/>
      <c r="LX241" s="5"/>
      <c r="LY241" s="5"/>
      <c r="LZ241" s="5"/>
      <c r="MA241" s="5"/>
      <c r="MB241" s="5"/>
      <c r="MC241" s="5"/>
      <c r="MD241" s="5"/>
      <c r="ME241" s="5"/>
      <c r="MF241" s="5"/>
      <c r="MG241" s="5"/>
      <c r="MH241" s="5"/>
      <c r="MI241" s="5"/>
      <c r="MJ241" s="5"/>
      <c r="MK241" s="5"/>
      <c r="ML241" s="5"/>
      <c r="MM241" s="5"/>
      <c r="MN241" s="5"/>
      <c r="MO241" s="5"/>
      <c r="MP241" s="5"/>
      <c r="MQ241" s="5"/>
      <c r="MR241" s="5"/>
      <c r="MS241" s="5"/>
      <c r="MT241" s="5"/>
      <c r="MU241" s="5"/>
      <c r="MV241" s="5"/>
      <c r="MW241" s="5"/>
      <c r="MX241" s="5"/>
      <c r="MY241" s="5"/>
      <c r="MZ241" s="5"/>
      <c r="NA241" s="5"/>
      <c r="NB241" s="5"/>
      <c r="NC241" s="5"/>
      <c r="ND241" s="5"/>
      <c r="NE241" s="5"/>
      <c r="NF241" s="5"/>
      <c r="NG241" s="5"/>
      <c r="NH241" s="5"/>
      <c r="NI241" s="5"/>
      <c r="NJ241" s="5"/>
      <c r="NK241" s="5"/>
      <c r="NL241" s="5"/>
      <c r="NM241" s="5"/>
      <c r="NN241" s="5"/>
      <c r="NO241" s="5"/>
      <c r="NP241" s="5"/>
      <c r="NQ241" s="5"/>
      <c r="NR241" s="5"/>
      <c r="NS241" s="5"/>
      <c r="NT241" s="5"/>
      <c r="NU241" s="5"/>
      <c r="NV241" s="5"/>
      <c r="NW241" s="5"/>
      <c r="NX241" s="5"/>
      <c r="NY241" s="5"/>
      <c r="NZ241" s="5"/>
      <c r="OA241" s="5"/>
      <c r="OB241" s="5"/>
      <c r="OC241" s="5"/>
      <c r="OD241" s="5"/>
      <c r="OE241" s="5"/>
      <c r="OF241" s="5"/>
      <c r="OG241" s="5"/>
      <c r="OH241" s="5"/>
      <c r="OI241" s="5"/>
      <c r="OJ241" s="5"/>
      <c r="OK241" s="5"/>
      <c r="OL241" s="5"/>
      <c r="OM241" s="5"/>
      <c r="ON241" s="5"/>
      <c r="OO241" s="5"/>
      <c r="OP241" s="5"/>
      <c r="OQ241" s="5"/>
      <c r="OR241" s="5"/>
      <c r="OS241" s="5"/>
      <c r="OT241" s="5"/>
      <c r="OU241" s="5"/>
      <c r="OV241" s="5"/>
      <c r="OW241" s="5"/>
      <c r="OX241" s="5"/>
      <c r="OY241" s="5"/>
      <c r="OZ241" s="5"/>
      <c r="PA241" s="5"/>
      <c r="PB241" s="5"/>
      <c r="PC241" s="5"/>
      <c r="PD241" s="5"/>
      <c r="PE241" s="5"/>
      <c r="PF241" s="5"/>
      <c r="PG241" s="5"/>
      <c r="PH241" s="5"/>
      <c r="PI241" s="5"/>
      <c r="PJ241" s="5"/>
      <c r="PK241" s="5"/>
      <c r="PL241" s="5"/>
      <c r="PM241" s="5"/>
      <c r="PN241" s="5"/>
      <c r="PO241" s="5"/>
      <c r="PP241" s="5"/>
      <c r="PQ241" s="5"/>
      <c r="PR241" s="5"/>
      <c r="PS241" s="5"/>
      <c r="PT241" s="5"/>
      <c r="PU241" s="5"/>
      <c r="PV241" s="5"/>
      <c r="PW241" s="5"/>
      <c r="PX241" s="5"/>
      <c r="PY241" s="5"/>
      <c r="PZ241" s="5"/>
      <c r="QA241" s="5"/>
      <c r="QB241" s="5"/>
      <c r="QC241" s="5"/>
      <c r="QD241" s="5"/>
      <c r="QE241" s="5"/>
      <c r="QF241" s="5"/>
      <c r="QG241" s="5"/>
      <c r="QH241" s="5"/>
      <c r="QI241" s="5"/>
      <c r="QJ241" s="5"/>
      <c r="QK241" s="5"/>
      <c r="QL241" s="5"/>
      <c r="QM241" s="5"/>
      <c r="QN241" s="5"/>
      <c r="QO241" s="5"/>
      <c r="QP241" s="5"/>
      <c r="QQ241" s="5"/>
      <c r="QR241" s="5"/>
      <c r="QS241" s="5"/>
      <c r="QT241" s="5"/>
      <c r="QU241" s="5"/>
      <c r="QV241" s="5"/>
      <c r="QW241" s="5"/>
      <c r="QX241" s="5"/>
      <c r="QY241" s="5"/>
      <c r="QZ241" s="5"/>
      <c r="RA241" s="5"/>
      <c r="RB241" s="5"/>
      <c r="RC241" s="5"/>
      <c r="RD241" s="5"/>
      <c r="RE241" s="5"/>
      <c r="RF241" s="5"/>
      <c r="RG241" s="5"/>
      <c r="RH241" s="5"/>
      <c r="RI241" s="5"/>
      <c r="RJ241" s="5"/>
      <c r="RK241" s="5"/>
      <c r="RL241" s="5"/>
      <c r="RM241" s="5"/>
      <c r="RN241" s="5"/>
      <c r="RO241" s="5"/>
      <c r="RP241" s="5"/>
      <c r="RQ241" s="5"/>
      <c r="RR241" s="5"/>
      <c r="RS241" s="5"/>
      <c r="RT241" s="5"/>
      <c r="RU241" s="5"/>
      <c r="RV241" s="5"/>
      <c r="RW241" s="5"/>
      <c r="RX241" s="5"/>
      <c r="RY241" s="5"/>
      <c r="RZ241" s="5"/>
      <c r="SA241" s="5"/>
      <c r="SB241" s="5"/>
      <c r="SC241" s="5"/>
      <c r="SD241" s="5"/>
      <c r="SE241" s="5"/>
      <c r="SF241" s="5"/>
      <c r="SG241" s="5"/>
      <c r="SH241" s="5"/>
      <c r="SI241" s="5"/>
      <c r="SJ241" s="5"/>
      <c r="SK241" s="5"/>
      <c r="SL241" s="5"/>
      <c r="SM241" s="5"/>
      <c r="SN241" s="5"/>
      <c r="SO241" s="5"/>
      <c r="SP241" s="5"/>
      <c r="SQ241" s="5"/>
      <c r="SR241" s="5"/>
      <c r="SS241" s="5"/>
      <c r="ST241" s="5"/>
      <c r="SU241" s="5"/>
      <c r="SV241" s="5"/>
      <c r="SW241" s="5"/>
      <c r="SX241" s="5"/>
      <c r="SY241" s="5"/>
      <c r="SZ241" s="5"/>
      <c r="TA241" s="5"/>
      <c r="TB241" s="5"/>
      <c r="TC241" s="5"/>
      <c r="TD241" s="5"/>
      <c r="TE241" s="5"/>
      <c r="TF241" s="5"/>
      <c r="TG241" s="5"/>
      <c r="TH241" s="5"/>
      <c r="TI241" s="5"/>
      <c r="TJ241" s="5"/>
      <c r="TK241" s="5"/>
      <c r="TL241" s="5"/>
      <c r="TM241" s="5"/>
      <c r="TN241" s="5"/>
      <c r="TO241" s="5"/>
      <c r="TP241" s="5"/>
      <c r="TQ241" s="5"/>
      <c r="TR241" s="5"/>
      <c r="TS241" s="5"/>
      <c r="TT241" s="5"/>
      <c r="TU241" s="5"/>
      <c r="TV241" s="5"/>
      <c r="TW241" s="5"/>
      <c r="TX241" s="5"/>
      <c r="TY241" s="5"/>
      <c r="TZ241" s="5"/>
      <c r="UA241" s="5"/>
      <c r="UB241" s="5"/>
      <c r="UC241" s="5"/>
      <c r="UD241" s="5"/>
      <c r="UE241" s="5"/>
      <c r="UF241" s="5"/>
      <c r="UG241" s="5"/>
      <c r="UH241" s="5"/>
      <c r="UI241" s="5"/>
      <c r="UJ241" s="5"/>
      <c r="UK241" s="5"/>
      <c r="UL241" s="5"/>
      <c r="UM241" s="5"/>
      <c r="UN241" s="5"/>
      <c r="UO241" s="5"/>
      <c r="UP241" s="5"/>
      <c r="UQ241" s="5"/>
      <c r="UR241" s="5"/>
      <c r="US241" s="5"/>
      <c r="UT241" s="5"/>
      <c r="UU241" s="5"/>
      <c r="UV241" s="5"/>
      <c r="UW241" s="5"/>
      <c r="UX241" s="5"/>
      <c r="UY241" s="5"/>
      <c r="UZ241" s="5"/>
      <c r="VA241" s="5"/>
      <c r="VB241" s="5"/>
      <c r="VC241" s="5"/>
      <c r="VD241" s="5"/>
      <c r="VE241" s="5"/>
      <c r="VF241" s="5"/>
      <c r="VG241" s="5"/>
      <c r="VH241" s="5"/>
      <c r="VI241" s="5"/>
      <c r="VJ241" s="5"/>
      <c r="VK241" s="5"/>
      <c r="VL241" s="5"/>
      <c r="VM241" s="5"/>
      <c r="VN241" s="5"/>
      <c r="VO241" s="5"/>
      <c r="VP241" s="5"/>
      <c r="VQ241" s="5"/>
      <c r="VR241" s="5"/>
      <c r="VS241" s="5"/>
      <c r="VT241" s="5"/>
      <c r="VU241" s="5"/>
      <c r="VV241" s="5"/>
      <c r="VW241" s="5"/>
      <c r="VX241" s="5"/>
      <c r="VY241" s="5"/>
      <c r="VZ241" s="5"/>
      <c r="WA241" s="5"/>
      <c r="WB241" s="5"/>
      <c r="WC241" s="5"/>
      <c r="WD241" s="5"/>
      <c r="WE241" s="5"/>
      <c r="WF241" s="5"/>
      <c r="WG241" s="5"/>
      <c r="WH241" s="5"/>
      <c r="WI241" s="5"/>
      <c r="WJ241" s="5"/>
      <c r="WK241" s="5"/>
      <c r="WL241" s="5"/>
      <c r="WM241" s="5"/>
      <c r="WN241" s="5"/>
      <c r="WO241" s="5"/>
      <c r="WP241" s="5"/>
      <c r="WQ241" s="5"/>
      <c r="WR241" s="5"/>
      <c r="WS241" s="5"/>
      <c r="WT241" s="5"/>
      <c r="WU241" s="5"/>
      <c r="WV241" s="5"/>
      <c r="WW241" s="5"/>
      <c r="WX241" s="5"/>
      <c r="WY241" s="5"/>
      <c r="WZ241" s="5"/>
      <c r="XA241" s="5"/>
      <c r="XB241" s="5"/>
      <c r="XC241" s="5"/>
      <c r="XD241" s="5"/>
      <c r="XE241" s="5"/>
      <c r="XF241" s="5"/>
      <c r="XG241" s="5"/>
      <c r="XH241" s="5"/>
      <c r="XI241" s="5"/>
      <c r="XJ241" s="5"/>
      <c r="XK241" s="5"/>
      <c r="XL241" s="5"/>
      <c r="XM241" s="5"/>
      <c r="XN241" s="5"/>
      <c r="XO241" s="5"/>
      <c r="XP241" s="5"/>
      <c r="XQ241" s="5"/>
      <c r="XR241" s="5"/>
      <c r="XS241" s="5"/>
      <c r="XT241" s="5"/>
      <c r="XU241" s="5"/>
      <c r="XV241" s="5"/>
      <c r="XW241" s="5"/>
      <c r="XX241" s="5"/>
      <c r="XY241" s="5"/>
      <c r="XZ241" s="5"/>
      <c r="YA241" s="5"/>
      <c r="YB241" s="5"/>
      <c r="YC241" s="5"/>
      <c r="YD241" s="5"/>
      <c r="YE241" s="5"/>
      <c r="YF241" s="5"/>
      <c r="YG241" s="5"/>
      <c r="YH241" s="5"/>
      <c r="YI241" s="5"/>
      <c r="YJ241" s="5"/>
      <c r="YK241" s="5"/>
      <c r="YL241" s="5"/>
      <c r="YM241" s="5"/>
      <c r="YN241" s="5"/>
      <c r="YO241" s="5"/>
      <c r="YP241" s="5"/>
      <c r="YQ241" s="5"/>
      <c r="YR241" s="5"/>
      <c r="YS241" s="5"/>
      <c r="YT241" s="5"/>
      <c r="YU241" s="5"/>
      <c r="YV241" s="5"/>
      <c r="YW241" s="5"/>
      <c r="YX241" s="5"/>
      <c r="YY241" s="5"/>
      <c r="YZ241" s="5"/>
      <c r="ZA241" s="5"/>
      <c r="ZB241" s="5"/>
      <c r="ZC241" s="5"/>
      <c r="ZD241" s="5"/>
      <c r="ZE241" s="5"/>
      <c r="ZF241" s="5"/>
      <c r="ZG241" s="5"/>
      <c r="ZH241" s="5"/>
      <c r="ZI241" s="5"/>
      <c r="ZJ241" s="5"/>
      <c r="ZK241" s="5"/>
      <c r="ZL241" s="5"/>
      <c r="ZM241" s="5"/>
      <c r="ZN241" s="5"/>
      <c r="ZO241" s="5"/>
      <c r="ZP241" s="5"/>
      <c r="ZQ241" s="5"/>
      <c r="ZR241" s="5"/>
      <c r="ZS241" s="5"/>
      <c r="ZT241" s="5"/>
      <c r="ZU241" s="5"/>
      <c r="ZV241" s="5"/>
      <c r="ZW241" s="5"/>
      <c r="ZX241" s="5"/>
      <c r="ZY241" s="5"/>
      <c r="ZZ241" s="5"/>
      <c r="AAA241" s="5"/>
      <c r="AAB241" s="5"/>
      <c r="AAC241" s="5"/>
      <c r="AAD241" s="5"/>
      <c r="AAE241" s="5"/>
      <c r="AAF241" s="5"/>
      <c r="AAG241" s="5"/>
      <c r="AAH241" s="5"/>
      <c r="AAI241" s="5"/>
      <c r="AAJ241" s="5"/>
      <c r="AAK241" s="5"/>
      <c r="AAL241" s="5"/>
      <c r="AAM241" s="5"/>
      <c r="AAN241" s="5"/>
      <c r="AAO241" s="5"/>
      <c r="AAP241" s="5"/>
      <c r="AAQ241" s="5"/>
      <c r="AAR241" s="5"/>
      <c r="AAS241" s="5"/>
      <c r="AAT241" s="5"/>
      <c r="AAU241" s="5"/>
      <c r="AAV241" s="5"/>
      <c r="AAW241" s="5"/>
      <c r="AAX241" s="5"/>
      <c r="AAY241" s="5"/>
      <c r="AAZ241" s="5"/>
      <c r="ABA241" s="5"/>
      <c r="ABB241" s="5"/>
      <c r="ABC241" s="5"/>
      <c r="ABD241" s="5"/>
      <c r="ABE241" s="5"/>
      <c r="ABF241" s="5"/>
      <c r="ABG241" s="5"/>
      <c r="ABH241" s="5"/>
      <c r="ABI241" s="5"/>
      <c r="ABJ241" s="5"/>
      <c r="ABK241" s="5"/>
      <c r="ABL241" s="5"/>
      <c r="ABM241" s="5"/>
      <c r="ABN241" s="5"/>
      <c r="ABO241" s="5"/>
      <c r="ABP241" s="5"/>
      <c r="ABQ241" s="5"/>
      <c r="ABR241" s="5"/>
      <c r="ABS241" s="5"/>
      <c r="ABT241" s="5"/>
      <c r="ABU241" s="5"/>
      <c r="ABV241" s="5"/>
      <c r="ABW241" s="5"/>
      <c r="ABX241" s="5"/>
      <c r="ABY241" s="5"/>
      <c r="ABZ241" s="5"/>
      <c r="ACA241" s="5"/>
      <c r="ACB241" s="5"/>
      <c r="ACC241" s="5"/>
      <c r="ACD241" s="5"/>
      <c r="ACE241" s="5"/>
      <c r="ACF241" s="5"/>
      <c r="ACG241" s="5"/>
      <c r="ACH241" s="5"/>
      <c r="ACI241" s="5"/>
      <c r="ACJ241" s="5"/>
      <c r="ACK241" s="5"/>
      <c r="ACL241" s="5"/>
      <c r="ACM241" s="5"/>
      <c r="ACN241" s="5"/>
      <c r="ACO241" s="5"/>
      <c r="ACP241" s="5"/>
      <c r="ACQ241" s="5"/>
      <c r="ACR241" s="5"/>
      <c r="ACS241" s="5"/>
      <c r="ACT241" s="5"/>
      <c r="ACU241" s="5"/>
      <c r="ACV241" s="5"/>
      <c r="ACW241" s="5"/>
      <c r="ACX241" s="5"/>
      <c r="ACY241" s="5"/>
      <c r="ACZ241" s="5"/>
      <c r="ADA241" s="5"/>
      <c r="ADB241" s="5"/>
      <c r="ADC241" s="5"/>
      <c r="ADD241" s="5"/>
      <c r="ADE241" s="5"/>
      <c r="ADF241" s="5"/>
      <c r="ADG241" s="5"/>
      <c r="ADH241" s="5"/>
      <c r="ADI241" s="5"/>
      <c r="ADJ241" s="5"/>
      <c r="ADK241" s="5"/>
      <c r="ADL241" s="5"/>
      <c r="ADM241" s="5"/>
      <c r="ADN241" s="5"/>
      <c r="ADO241" s="5"/>
      <c r="ADP241" s="5"/>
      <c r="ADQ241" s="5"/>
      <c r="ADR241" s="5"/>
      <c r="ADS241" s="5"/>
      <c r="ADT241" s="5"/>
      <c r="ADU241" s="5"/>
      <c r="ADV241" s="5"/>
      <c r="ADW241" s="5"/>
      <c r="ADX241" s="5"/>
      <c r="ADY241" s="5"/>
      <c r="ADZ241" s="5"/>
      <c r="AEA241" s="5"/>
      <c r="AEB241" s="5"/>
      <c r="AEC241" s="5"/>
      <c r="AED241" s="5"/>
      <c r="AEE241" s="5"/>
      <c r="AEF241" s="5"/>
      <c r="AEG241" s="5"/>
      <c r="AEH241" s="5"/>
      <c r="AEI241" s="5"/>
      <c r="AEJ241" s="5"/>
      <c r="AEK241" s="5"/>
      <c r="AEL241" s="5"/>
      <c r="AEM241" s="5"/>
      <c r="AEN241" s="5"/>
      <c r="AEO241" s="5"/>
      <c r="AEP241" s="5"/>
      <c r="AEQ241" s="5"/>
      <c r="AER241" s="5"/>
      <c r="AES241" s="5"/>
      <c r="AET241" s="5"/>
      <c r="AEU241" s="5"/>
      <c r="AEV241" s="5"/>
      <c r="AEW241" s="5"/>
      <c r="AEX241" s="5"/>
      <c r="AEY241" s="5"/>
      <c r="AEZ241" s="5"/>
      <c r="AFA241" s="5"/>
      <c r="AFB241" s="5"/>
      <c r="AFC241" s="5"/>
      <c r="AFD241" s="5"/>
      <c r="AFE241" s="5"/>
      <c r="AFF241" s="5"/>
      <c r="AFG241" s="5"/>
      <c r="AFH241" s="5"/>
      <c r="AFI241" s="5"/>
      <c r="AFJ241" s="5"/>
      <c r="AFK241" s="5"/>
      <c r="AFL241" s="5"/>
      <c r="AFM241" s="5"/>
      <c r="AFN241" s="5"/>
      <c r="AFO241" s="5"/>
      <c r="AFP241" s="5"/>
      <c r="AFQ241" s="5"/>
      <c r="AFR241" s="5"/>
      <c r="AFS241" s="5"/>
      <c r="AFT241" s="5"/>
      <c r="AFU241" s="5"/>
      <c r="AFV241" s="5"/>
      <c r="AFW241" s="5"/>
      <c r="AFX241" s="5"/>
      <c r="AFY241" s="5"/>
      <c r="AFZ241" s="5"/>
      <c r="AGA241" s="5"/>
      <c r="AGB241" s="5"/>
      <c r="AGC241" s="5"/>
      <c r="AGD241" s="5"/>
      <c r="AGE241" s="5"/>
      <c r="AGF241" s="5"/>
      <c r="AGG241" s="5"/>
      <c r="AGH241" s="5"/>
      <c r="AGI241" s="5"/>
      <c r="AGJ241" s="5"/>
      <c r="AGK241" s="5"/>
      <c r="AGL241" s="5"/>
      <c r="AGM241" s="5"/>
      <c r="AGN241" s="5"/>
      <c r="AGO241" s="5"/>
      <c r="AGP241" s="5"/>
      <c r="AGQ241" s="5"/>
      <c r="AGR241" s="5"/>
      <c r="AGS241" s="5"/>
      <c r="AGT241" s="5"/>
      <c r="AGU241" s="5"/>
      <c r="AGV241" s="5"/>
      <c r="AGW241" s="5"/>
      <c r="AGX241" s="5"/>
      <c r="AGY241" s="5"/>
      <c r="AGZ241" s="5"/>
      <c r="AHA241" s="5"/>
      <c r="AHB241" s="5"/>
      <c r="AHC241" s="5"/>
      <c r="AHD241" s="5"/>
      <c r="AHE241" s="5"/>
      <c r="AHF241" s="5"/>
      <c r="AHG241" s="5"/>
      <c r="AHH241" s="5"/>
      <c r="AHI241" s="5"/>
      <c r="AHJ241" s="5"/>
      <c r="AHK241" s="5"/>
      <c r="AHL241" s="5"/>
      <c r="AHM241" s="5"/>
      <c r="AHN241" s="5"/>
      <c r="AHO241" s="5"/>
      <c r="AHP241" s="5"/>
      <c r="AHQ241" s="5"/>
      <c r="AHR241" s="5"/>
      <c r="AHS241" s="5"/>
      <c r="AHT241" s="5"/>
      <c r="AHU241" s="5"/>
      <c r="AHV241" s="5"/>
      <c r="AHW241" s="5"/>
      <c r="AHX241" s="5"/>
      <c r="AHY241" s="5"/>
      <c r="AHZ241" s="5"/>
      <c r="AIA241" s="5"/>
      <c r="AIB241" s="5"/>
      <c r="AIC241" s="5"/>
      <c r="AID241" s="5"/>
      <c r="AIE241" s="5"/>
      <c r="AIF241" s="5"/>
      <c r="AIG241" s="5"/>
      <c r="AIH241" s="5"/>
      <c r="AII241" s="5"/>
      <c r="AIJ241" s="5"/>
      <c r="AIK241" s="5"/>
      <c r="AIL241" s="5"/>
      <c r="AIM241" s="5"/>
      <c r="AIN241" s="5"/>
      <c r="AIO241" s="5"/>
      <c r="AIP241" s="5"/>
      <c r="AIQ241" s="5"/>
      <c r="AIR241" s="5"/>
      <c r="AIS241" s="5"/>
      <c r="AIT241" s="5"/>
      <c r="AIU241" s="5"/>
      <c r="AIV241" s="5"/>
      <c r="AIW241" s="5"/>
      <c r="AIX241" s="5"/>
      <c r="AIY241" s="5"/>
      <c r="AIZ241" s="5"/>
      <c r="AJA241" s="5"/>
      <c r="AJB241" s="5"/>
      <c r="AJC241" s="5"/>
      <c r="AJD241" s="5"/>
      <c r="AJE241" s="5"/>
      <c r="AJF241" s="5"/>
      <c r="AJG241" s="5"/>
      <c r="AJH241" s="5"/>
      <c r="AJI241" s="5"/>
      <c r="AJJ241" s="5"/>
      <c r="AJK241" s="5"/>
      <c r="AJL241" s="5"/>
      <c r="AJM241" s="5"/>
      <c r="AJN241" s="5"/>
      <c r="AJO241" s="5"/>
      <c r="AJP241" s="5"/>
      <c r="AJQ241" s="5"/>
      <c r="AJR241" s="5"/>
      <c r="AJS241" s="5"/>
      <c r="AJT241" s="5"/>
      <c r="AJU241" s="5"/>
      <c r="AJV241" s="5"/>
      <c r="AJW241" s="5"/>
      <c r="AJX241" s="5"/>
      <c r="AJY241" s="5"/>
      <c r="AJZ241" s="5"/>
      <c r="AKA241" s="5"/>
      <c r="AKB241" s="5"/>
      <c r="AKC241" s="5"/>
      <c r="AKD241" s="5"/>
      <c r="AKE241" s="5"/>
      <c r="AKF241" s="5"/>
      <c r="AKG241" s="5"/>
      <c r="AKH241" s="5"/>
      <c r="AKI241" s="5"/>
      <c r="AKJ241" s="5"/>
      <c r="AKK241" s="5"/>
      <c r="AKL241" s="5"/>
      <c r="AKM241" s="5"/>
      <c r="AKN241" s="5"/>
      <c r="AKO241" s="5"/>
      <c r="AKP241" s="5"/>
      <c r="AKQ241" s="5"/>
      <c r="AKR241" s="5"/>
      <c r="AKS241" s="5"/>
      <c r="AKT241" s="5"/>
      <c r="AKU241" s="5"/>
      <c r="AKV241" s="5"/>
      <c r="AKW241" s="5"/>
      <c r="AKX241" s="5"/>
      <c r="AKY241" s="5"/>
      <c r="AKZ241" s="5"/>
      <c r="ALA241" s="5"/>
      <c r="ALB241" s="5"/>
      <c r="ALC241" s="5"/>
      <c r="ALD241" s="5"/>
      <c r="ALE241" s="5"/>
      <c r="ALF241" s="5"/>
      <c r="ALG241" s="5"/>
      <c r="ALH241" s="5"/>
      <c r="ALI241" s="5"/>
      <c r="ALJ241" s="5"/>
      <c r="ALK241" s="5"/>
      <c r="ALL241" s="5"/>
      <c r="ALM241" s="5"/>
      <c r="ALN241" s="5"/>
      <c r="ALO241" s="5"/>
      <c r="ALP241" s="5"/>
      <c r="ALQ241" s="5"/>
      <c r="ALR241" s="5"/>
      <c r="ALS241" s="5"/>
      <c r="ALT241" s="5"/>
      <c r="ALU241" s="5"/>
      <c r="ALV241" s="5"/>
      <c r="ALW241" s="5"/>
      <c r="ALX241" s="5"/>
      <c r="ALY241" s="5"/>
      <c r="ALZ241" s="5"/>
      <c r="AMA241" s="5"/>
      <c r="AMB241" s="5"/>
      <c r="AMC241" s="5"/>
      <c r="AMD241" s="5"/>
      <c r="AME241" s="5"/>
      <c r="AMF241" s="5"/>
      <c r="AMG241" s="5"/>
      <c r="AMH241" s="5"/>
      <c r="AMI241" s="5"/>
      <c r="AMJ241" s="5"/>
      <c r="AMK241" s="5"/>
      <c r="AML241" s="5"/>
      <c r="AMM241" s="5"/>
      <c r="AMN241" s="5"/>
      <c r="AMO241" s="5"/>
      <c r="AMP241" s="5"/>
      <c r="AMQ241" s="5"/>
      <c r="AMR241" s="5"/>
      <c r="AMS241" s="5"/>
      <c r="AMT241" s="5"/>
      <c r="AMU241" s="5"/>
      <c r="AMV241" s="5"/>
      <c r="AMW241" s="5"/>
      <c r="AMX241" s="5"/>
      <c r="AMY241" s="5"/>
      <c r="AMZ241" s="5"/>
      <c r="ANA241" s="5"/>
      <c r="ANB241" s="5"/>
      <c r="ANC241" s="5"/>
      <c r="AND241" s="5"/>
      <c r="ANE241" s="5"/>
      <c r="ANF241" s="5"/>
      <c r="ANG241" s="5"/>
      <c r="ANH241" s="5"/>
      <c r="ANI241" s="5"/>
      <c r="ANJ241" s="5"/>
      <c r="ANK241" s="5"/>
      <c r="ANL241" s="5"/>
      <c r="ANM241" s="5"/>
      <c r="ANN241" s="5"/>
      <c r="ANO241" s="5"/>
      <c r="ANP241" s="5"/>
      <c r="ANQ241" s="5"/>
      <c r="ANR241" s="5"/>
      <c r="ANS241" s="5"/>
      <c r="ANT241" s="5"/>
      <c r="ANU241" s="5"/>
      <c r="ANV241" s="5"/>
      <c r="ANW241" s="5"/>
      <c r="ANX241" s="5"/>
      <c r="ANY241" s="5"/>
      <c r="ANZ241" s="5"/>
      <c r="AOA241" s="5"/>
      <c r="AOB241" s="5"/>
      <c r="AOC241" s="5"/>
      <c r="AOD241" s="5"/>
      <c r="AOE241" s="5"/>
      <c r="AOF241" s="5"/>
      <c r="AOG241" s="5"/>
      <c r="AOH241" s="5"/>
      <c r="AOI241" s="5"/>
      <c r="AOJ241" s="5"/>
      <c r="AOK241" s="5"/>
      <c r="AOL241" s="5"/>
      <c r="AOM241" s="5"/>
      <c r="AON241" s="5"/>
      <c r="AOO241" s="5"/>
      <c r="AOP241" s="5"/>
      <c r="AOQ241" s="5"/>
      <c r="AOR241" s="5"/>
      <c r="AOS241" s="5"/>
      <c r="AOT241" s="5"/>
      <c r="AOU241" s="5"/>
      <c r="AOV241" s="5"/>
      <c r="AOW241" s="5"/>
      <c r="AOX241" s="5"/>
      <c r="AOY241" s="5"/>
      <c r="AOZ241" s="5"/>
      <c r="APA241" s="5"/>
      <c r="APB241" s="5"/>
      <c r="APC241" s="5"/>
      <c r="APD241" s="5"/>
      <c r="APE241" s="5"/>
      <c r="APF241" s="5"/>
      <c r="APG241" s="5"/>
      <c r="APH241" s="5"/>
      <c r="API241" s="5"/>
      <c r="APJ241" s="5"/>
      <c r="APK241" s="5"/>
      <c r="APL241" s="5"/>
      <c r="APM241" s="5"/>
      <c r="APN241" s="5"/>
      <c r="APO241" s="5"/>
      <c r="APP241" s="5"/>
      <c r="APQ241" s="5"/>
      <c r="APR241" s="5"/>
      <c r="APS241" s="5"/>
      <c r="APT241" s="5"/>
      <c r="APU241" s="5"/>
      <c r="APV241" s="5"/>
      <c r="APW241" s="5"/>
      <c r="APX241" s="5"/>
      <c r="APY241" s="5"/>
      <c r="APZ241" s="5"/>
      <c r="AQA241" s="5"/>
      <c r="AQB241" s="5"/>
      <c r="AQC241" s="5"/>
      <c r="AQD241" s="5"/>
      <c r="AQE241" s="5"/>
      <c r="AQF241" s="5"/>
      <c r="AQG241" s="5"/>
      <c r="AQH241" s="5"/>
      <c r="AQI241" s="5"/>
      <c r="AQJ241" s="5"/>
      <c r="AQK241" s="5"/>
      <c r="AQL241" s="5"/>
      <c r="AQM241" s="5"/>
      <c r="AQN241" s="5"/>
      <c r="AQO241" s="5"/>
      <c r="AQP241" s="5"/>
      <c r="AQQ241" s="5"/>
      <c r="AQR241" s="5"/>
      <c r="AQS241" s="5"/>
      <c r="AQT241" s="5"/>
      <c r="AQU241" s="5"/>
      <c r="AQV241" s="5"/>
      <c r="AQW241" s="5"/>
      <c r="AQX241" s="5"/>
      <c r="AQY241" s="5"/>
      <c r="AQZ241" s="5"/>
      <c r="ARA241" s="5"/>
      <c r="ARB241" s="5"/>
      <c r="ARC241" s="5"/>
      <c r="ARD241" s="5"/>
      <c r="ARE241" s="5"/>
      <c r="ARF241" s="5"/>
      <c r="ARG241" s="5"/>
      <c r="ARH241" s="5"/>
      <c r="ARI241" s="5"/>
      <c r="ARJ241" s="5"/>
      <c r="ARK241" s="5"/>
      <c r="ARL241" s="5"/>
      <c r="ARM241" s="5"/>
      <c r="ARN241" s="5"/>
      <c r="ARO241" s="5"/>
      <c r="ARP241" s="5"/>
      <c r="ARQ241" s="5"/>
      <c r="ARR241" s="5"/>
      <c r="ARS241" s="5"/>
      <c r="ART241" s="5"/>
      <c r="ARU241" s="5"/>
      <c r="ARV241" s="5"/>
      <c r="ARW241" s="5"/>
      <c r="ARX241" s="5"/>
      <c r="ARY241" s="5"/>
      <c r="ARZ241" s="5"/>
      <c r="ASA241" s="5"/>
      <c r="ASB241" s="5"/>
      <c r="ASC241" s="5"/>
      <c r="ASD241" s="5"/>
      <c r="ASE241" s="5"/>
      <c r="ASF241" s="5"/>
      <c r="ASG241" s="5"/>
      <c r="ASH241" s="5"/>
      <c r="ASI241" s="5"/>
      <c r="ASJ241" s="5"/>
      <c r="ASK241" s="5"/>
      <c r="ASL241" s="5"/>
      <c r="ASM241" s="5"/>
      <c r="ASN241" s="5"/>
      <c r="ASO241" s="5"/>
      <c r="ASP241" s="5"/>
      <c r="ASQ241" s="5"/>
      <c r="ASR241" s="5"/>
      <c r="ASS241" s="5"/>
      <c r="AST241" s="5"/>
      <c r="ASU241" s="5"/>
      <c r="ASV241" s="5"/>
      <c r="ASW241" s="5"/>
      <c r="ASX241" s="5"/>
      <c r="ASY241" s="5"/>
      <c r="ASZ241" s="5"/>
      <c r="ATA241" s="5"/>
      <c r="ATB241" s="5"/>
      <c r="ATC241" s="5"/>
    </row>
    <row r="242" spans="1:1199" s="4" customFormat="1" ht="45" customHeight="1">
      <c r="A242" s="13">
        <f t="shared" si="21"/>
        <v>219</v>
      </c>
      <c r="B242" s="14" t="s">
        <v>993</v>
      </c>
      <c r="C242" s="13" t="s">
        <v>994</v>
      </c>
      <c r="D242" s="13" t="s">
        <v>970</v>
      </c>
      <c r="E242" s="13" t="s">
        <v>995</v>
      </c>
      <c r="F242" s="13" t="s">
        <v>996</v>
      </c>
      <c r="G242" s="13" t="s">
        <v>997</v>
      </c>
      <c r="H242" s="13" t="s">
        <v>90</v>
      </c>
      <c r="I242" s="13" t="s">
        <v>91</v>
      </c>
    </row>
    <row r="243" spans="1:1199" s="4" customFormat="1" ht="45" customHeight="1">
      <c r="A243" s="13">
        <f t="shared" si="21"/>
        <v>220</v>
      </c>
      <c r="B243" s="14" t="s">
        <v>998</v>
      </c>
      <c r="C243" s="13" t="s">
        <v>969</v>
      </c>
      <c r="D243" s="13" t="s">
        <v>970</v>
      </c>
      <c r="E243" s="13" t="s">
        <v>999</v>
      </c>
      <c r="F243" s="13" t="s">
        <v>1000</v>
      </c>
      <c r="G243" s="13" t="s">
        <v>1001</v>
      </c>
      <c r="H243" s="13" t="s">
        <v>90</v>
      </c>
      <c r="I243" s="13" t="s">
        <v>91</v>
      </c>
    </row>
    <row r="244" spans="1:1199" s="4" customFormat="1" ht="35.1" customHeight="1">
      <c r="A244" s="13">
        <f t="shared" si="21"/>
        <v>221</v>
      </c>
      <c r="B244" s="14" t="s">
        <v>1002</v>
      </c>
      <c r="C244" s="13" t="s">
        <v>1003</v>
      </c>
      <c r="D244" s="13" t="s">
        <v>970</v>
      </c>
      <c r="E244" s="13" t="s">
        <v>1004</v>
      </c>
      <c r="F244" s="13" t="s">
        <v>1005</v>
      </c>
      <c r="G244" s="13" t="s">
        <v>1006</v>
      </c>
      <c r="H244" s="13" t="s">
        <v>90</v>
      </c>
      <c r="I244" s="13" t="s">
        <v>530</v>
      </c>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c r="IW244" s="5"/>
      <c r="IX244" s="5"/>
      <c r="IY244" s="5"/>
      <c r="IZ244" s="5"/>
      <c r="JA244" s="5"/>
      <c r="JB244" s="5"/>
      <c r="JC244" s="5"/>
      <c r="JD244" s="5"/>
      <c r="JE244" s="5"/>
      <c r="JF244" s="5"/>
      <c r="JG244" s="5"/>
      <c r="JH244" s="5"/>
      <c r="JI244" s="5"/>
      <c r="JJ244" s="5"/>
      <c r="JK244" s="5"/>
      <c r="JL244" s="5"/>
      <c r="JM244" s="5"/>
      <c r="JN244" s="5"/>
      <c r="JO244" s="5"/>
      <c r="JP244" s="5"/>
      <c r="JQ244" s="5"/>
      <c r="JR244" s="5"/>
      <c r="JS244" s="5"/>
      <c r="JT244" s="5"/>
      <c r="JU244" s="5"/>
      <c r="JV244" s="5"/>
      <c r="JW244" s="5"/>
      <c r="JX244" s="5"/>
      <c r="JY244" s="5"/>
      <c r="JZ244" s="5"/>
      <c r="KA244" s="5"/>
      <c r="KB244" s="5"/>
      <c r="KC244" s="5"/>
      <c r="KD244" s="5"/>
      <c r="KE244" s="5"/>
      <c r="KF244" s="5"/>
      <c r="KG244" s="5"/>
      <c r="KH244" s="5"/>
      <c r="KI244" s="5"/>
      <c r="KJ244" s="5"/>
      <c r="KK244" s="5"/>
      <c r="KL244" s="5"/>
      <c r="KM244" s="5"/>
      <c r="KN244" s="5"/>
      <c r="KO244" s="5"/>
      <c r="KP244" s="5"/>
      <c r="KQ244" s="5"/>
      <c r="KR244" s="5"/>
      <c r="KS244" s="5"/>
      <c r="KT244" s="5"/>
      <c r="KU244" s="5"/>
      <c r="KV244" s="5"/>
      <c r="KW244" s="5"/>
      <c r="KX244" s="5"/>
      <c r="KY244" s="5"/>
      <c r="KZ244" s="5"/>
      <c r="LA244" s="5"/>
      <c r="LB244" s="5"/>
      <c r="LC244" s="5"/>
      <c r="LD244" s="5"/>
      <c r="LE244" s="5"/>
      <c r="LF244" s="5"/>
      <c r="LG244" s="5"/>
      <c r="LH244" s="5"/>
      <c r="LI244" s="5"/>
      <c r="LJ244" s="5"/>
      <c r="LK244" s="5"/>
      <c r="LL244" s="5"/>
      <c r="LM244" s="5"/>
      <c r="LN244" s="5"/>
      <c r="LO244" s="5"/>
      <c r="LP244" s="5"/>
      <c r="LQ244" s="5"/>
      <c r="LR244" s="5"/>
      <c r="LS244" s="5"/>
      <c r="LT244" s="5"/>
      <c r="LU244" s="5"/>
      <c r="LV244" s="5"/>
      <c r="LW244" s="5"/>
      <c r="LX244" s="5"/>
      <c r="LY244" s="5"/>
      <c r="LZ244" s="5"/>
      <c r="MA244" s="5"/>
      <c r="MB244" s="5"/>
      <c r="MC244" s="5"/>
      <c r="MD244" s="5"/>
      <c r="ME244" s="5"/>
      <c r="MF244" s="5"/>
      <c r="MG244" s="5"/>
      <c r="MH244" s="5"/>
      <c r="MI244" s="5"/>
      <c r="MJ244" s="5"/>
      <c r="MK244" s="5"/>
      <c r="ML244" s="5"/>
      <c r="MM244" s="5"/>
      <c r="MN244" s="5"/>
      <c r="MO244" s="5"/>
      <c r="MP244" s="5"/>
      <c r="MQ244" s="5"/>
      <c r="MR244" s="5"/>
      <c r="MS244" s="5"/>
      <c r="MT244" s="5"/>
      <c r="MU244" s="5"/>
      <c r="MV244" s="5"/>
      <c r="MW244" s="5"/>
      <c r="MX244" s="5"/>
      <c r="MY244" s="5"/>
      <c r="MZ244" s="5"/>
      <c r="NA244" s="5"/>
      <c r="NB244" s="5"/>
      <c r="NC244" s="5"/>
      <c r="ND244" s="5"/>
      <c r="NE244" s="5"/>
      <c r="NF244" s="5"/>
      <c r="NG244" s="5"/>
      <c r="NH244" s="5"/>
      <c r="NI244" s="5"/>
      <c r="NJ244" s="5"/>
      <c r="NK244" s="5"/>
      <c r="NL244" s="5"/>
      <c r="NM244" s="5"/>
      <c r="NN244" s="5"/>
      <c r="NO244" s="5"/>
      <c r="NP244" s="5"/>
      <c r="NQ244" s="5"/>
      <c r="NR244" s="5"/>
      <c r="NS244" s="5"/>
      <c r="NT244" s="5"/>
      <c r="NU244" s="5"/>
      <c r="NV244" s="5"/>
      <c r="NW244" s="5"/>
      <c r="NX244" s="5"/>
      <c r="NY244" s="5"/>
      <c r="NZ244" s="5"/>
      <c r="OA244" s="5"/>
      <c r="OB244" s="5"/>
      <c r="OC244" s="5"/>
      <c r="OD244" s="5"/>
      <c r="OE244" s="5"/>
      <c r="OF244" s="5"/>
      <c r="OG244" s="5"/>
      <c r="OH244" s="5"/>
      <c r="OI244" s="5"/>
      <c r="OJ244" s="5"/>
      <c r="OK244" s="5"/>
      <c r="OL244" s="5"/>
      <c r="OM244" s="5"/>
      <c r="ON244" s="5"/>
      <c r="OO244" s="5"/>
      <c r="OP244" s="5"/>
      <c r="OQ244" s="5"/>
      <c r="OR244" s="5"/>
      <c r="OS244" s="5"/>
      <c r="OT244" s="5"/>
      <c r="OU244" s="5"/>
      <c r="OV244" s="5"/>
      <c r="OW244" s="5"/>
      <c r="OX244" s="5"/>
      <c r="OY244" s="5"/>
      <c r="OZ244" s="5"/>
      <c r="PA244" s="5"/>
      <c r="PB244" s="5"/>
      <c r="PC244" s="5"/>
      <c r="PD244" s="5"/>
      <c r="PE244" s="5"/>
      <c r="PF244" s="5"/>
      <c r="PG244" s="5"/>
      <c r="PH244" s="5"/>
      <c r="PI244" s="5"/>
      <c r="PJ244" s="5"/>
      <c r="PK244" s="5"/>
      <c r="PL244" s="5"/>
      <c r="PM244" s="5"/>
      <c r="PN244" s="5"/>
      <c r="PO244" s="5"/>
      <c r="PP244" s="5"/>
      <c r="PQ244" s="5"/>
      <c r="PR244" s="5"/>
      <c r="PS244" s="5"/>
      <c r="PT244" s="5"/>
      <c r="PU244" s="5"/>
      <c r="PV244" s="5"/>
      <c r="PW244" s="5"/>
      <c r="PX244" s="5"/>
      <c r="PY244" s="5"/>
      <c r="PZ244" s="5"/>
      <c r="QA244" s="5"/>
      <c r="QB244" s="5"/>
      <c r="QC244" s="5"/>
      <c r="QD244" s="5"/>
      <c r="QE244" s="5"/>
      <c r="QF244" s="5"/>
      <c r="QG244" s="5"/>
      <c r="QH244" s="5"/>
      <c r="QI244" s="5"/>
      <c r="QJ244" s="5"/>
      <c r="QK244" s="5"/>
      <c r="QL244" s="5"/>
      <c r="QM244" s="5"/>
      <c r="QN244" s="5"/>
      <c r="QO244" s="5"/>
      <c r="QP244" s="5"/>
      <c r="QQ244" s="5"/>
      <c r="QR244" s="5"/>
      <c r="QS244" s="5"/>
      <c r="QT244" s="5"/>
      <c r="QU244" s="5"/>
      <c r="QV244" s="5"/>
      <c r="QW244" s="5"/>
      <c r="QX244" s="5"/>
      <c r="QY244" s="5"/>
      <c r="QZ244" s="5"/>
      <c r="RA244" s="5"/>
      <c r="RB244" s="5"/>
      <c r="RC244" s="5"/>
      <c r="RD244" s="5"/>
      <c r="RE244" s="5"/>
      <c r="RF244" s="5"/>
      <c r="RG244" s="5"/>
      <c r="RH244" s="5"/>
      <c r="RI244" s="5"/>
      <c r="RJ244" s="5"/>
      <c r="RK244" s="5"/>
      <c r="RL244" s="5"/>
      <c r="RM244" s="5"/>
      <c r="RN244" s="5"/>
      <c r="RO244" s="5"/>
      <c r="RP244" s="5"/>
      <c r="RQ244" s="5"/>
      <c r="RR244" s="5"/>
      <c r="RS244" s="5"/>
      <c r="RT244" s="5"/>
      <c r="RU244" s="5"/>
      <c r="RV244" s="5"/>
      <c r="RW244" s="5"/>
      <c r="RX244" s="5"/>
      <c r="RY244" s="5"/>
      <c r="RZ244" s="5"/>
      <c r="SA244" s="5"/>
      <c r="SB244" s="5"/>
      <c r="SC244" s="5"/>
      <c r="SD244" s="5"/>
      <c r="SE244" s="5"/>
      <c r="SF244" s="5"/>
      <c r="SG244" s="5"/>
      <c r="SH244" s="5"/>
      <c r="SI244" s="5"/>
      <c r="SJ244" s="5"/>
      <c r="SK244" s="5"/>
      <c r="SL244" s="5"/>
      <c r="SM244" s="5"/>
      <c r="SN244" s="5"/>
      <c r="SO244" s="5"/>
      <c r="SP244" s="5"/>
      <c r="SQ244" s="5"/>
      <c r="SR244" s="5"/>
      <c r="SS244" s="5"/>
      <c r="ST244" s="5"/>
      <c r="SU244" s="5"/>
      <c r="SV244" s="5"/>
      <c r="SW244" s="5"/>
      <c r="SX244" s="5"/>
      <c r="SY244" s="5"/>
      <c r="SZ244" s="5"/>
      <c r="TA244" s="5"/>
      <c r="TB244" s="5"/>
      <c r="TC244" s="5"/>
      <c r="TD244" s="5"/>
      <c r="TE244" s="5"/>
      <c r="TF244" s="5"/>
      <c r="TG244" s="5"/>
      <c r="TH244" s="5"/>
      <c r="TI244" s="5"/>
      <c r="TJ244" s="5"/>
      <c r="TK244" s="5"/>
      <c r="TL244" s="5"/>
      <c r="TM244" s="5"/>
      <c r="TN244" s="5"/>
      <c r="TO244" s="5"/>
      <c r="TP244" s="5"/>
      <c r="TQ244" s="5"/>
      <c r="TR244" s="5"/>
      <c r="TS244" s="5"/>
      <c r="TT244" s="5"/>
      <c r="TU244" s="5"/>
      <c r="TV244" s="5"/>
      <c r="TW244" s="5"/>
      <c r="TX244" s="5"/>
      <c r="TY244" s="5"/>
      <c r="TZ244" s="5"/>
      <c r="UA244" s="5"/>
      <c r="UB244" s="5"/>
      <c r="UC244" s="5"/>
      <c r="UD244" s="5"/>
      <c r="UE244" s="5"/>
      <c r="UF244" s="5"/>
      <c r="UG244" s="5"/>
      <c r="UH244" s="5"/>
      <c r="UI244" s="5"/>
      <c r="UJ244" s="5"/>
      <c r="UK244" s="5"/>
      <c r="UL244" s="5"/>
      <c r="UM244" s="5"/>
      <c r="UN244" s="5"/>
      <c r="UO244" s="5"/>
      <c r="UP244" s="5"/>
      <c r="UQ244" s="5"/>
      <c r="UR244" s="5"/>
      <c r="US244" s="5"/>
      <c r="UT244" s="5"/>
      <c r="UU244" s="5"/>
      <c r="UV244" s="5"/>
      <c r="UW244" s="5"/>
      <c r="UX244" s="5"/>
      <c r="UY244" s="5"/>
      <c r="UZ244" s="5"/>
      <c r="VA244" s="5"/>
      <c r="VB244" s="5"/>
      <c r="VC244" s="5"/>
      <c r="VD244" s="5"/>
      <c r="VE244" s="5"/>
      <c r="VF244" s="5"/>
      <c r="VG244" s="5"/>
      <c r="VH244" s="5"/>
      <c r="VI244" s="5"/>
      <c r="VJ244" s="5"/>
      <c r="VK244" s="5"/>
      <c r="VL244" s="5"/>
      <c r="VM244" s="5"/>
      <c r="VN244" s="5"/>
      <c r="VO244" s="5"/>
      <c r="VP244" s="5"/>
      <c r="VQ244" s="5"/>
      <c r="VR244" s="5"/>
      <c r="VS244" s="5"/>
      <c r="VT244" s="5"/>
      <c r="VU244" s="5"/>
      <c r="VV244" s="5"/>
      <c r="VW244" s="5"/>
      <c r="VX244" s="5"/>
      <c r="VY244" s="5"/>
      <c r="VZ244" s="5"/>
      <c r="WA244" s="5"/>
      <c r="WB244" s="5"/>
      <c r="WC244" s="5"/>
      <c r="WD244" s="5"/>
      <c r="WE244" s="5"/>
      <c r="WF244" s="5"/>
      <c r="WG244" s="5"/>
      <c r="WH244" s="5"/>
      <c r="WI244" s="5"/>
      <c r="WJ244" s="5"/>
      <c r="WK244" s="5"/>
      <c r="WL244" s="5"/>
      <c r="WM244" s="5"/>
      <c r="WN244" s="5"/>
      <c r="WO244" s="5"/>
      <c r="WP244" s="5"/>
      <c r="WQ244" s="5"/>
      <c r="WR244" s="5"/>
      <c r="WS244" s="5"/>
      <c r="WT244" s="5"/>
      <c r="WU244" s="5"/>
      <c r="WV244" s="5"/>
      <c r="WW244" s="5"/>
      <c r="WX244" s="5"/>
      <c r="WY244" s="5"/>
      <c r="WZ244" s="5"/>
      <c r="XA244" s="5"/>
      <c r="XB244" s="5"/>
      <c r="XC244" s="5"/>
      <c r="XD244" s="5"/>
      <c r="XE244" s="5"/>
      <c r="XF244" s="5"/>
      <c r="XG244" s="5"/>
      <c r="XH244" s="5"/>
      <c r="XI244" s="5"/>
      <c r="XJ244" s="5"/>
      <c r="XK244" s="5"/>
      <c r="XL244" s="5"/>
      <c r="XM244" s="5"/>
      <c r="XN244" s="5"/>
      <c r="XO244" s="5"/>
      <c r="XP244" s="5"/>
      <c r="XQ244" s="5"/>
      <c r="XR244" s="5"/>
      <c r="XS244" s="5"/>
      <c r="XT244" s="5"/>
      <c r="XU244" s="5"/>
      <c r="XV244" s="5"/>
      <c r="XW244" s="5"/>
      <c r="XX244" s="5"/>
      <c r="XY244" s="5"/>
      <c r="XZ244" s="5"/>
      <c r="YA244" s="5"/>
      <c r="YB244" s="5"/>
      <c r="YC244" s="5"/>
      <c r="YD244" s="5"/>
      <c r="YE244" s="5"/>
      <c r="YF244" s="5"/>
      <c r="YG244" s="5"/>
      <c r="YH244" s="5"/>
      <c r="YI244" s="5"/>
      <c r="YJ244" s="5"/>
      <c r="YK244" s="5"/>
      <c r="YL244" s="5"/>
      <c r="YM244" s="5"/>
      <c r="YN244" s="5"/>
      <c r="YO244" s="5"/>
      <c r="YP244" s="5"/>
      <c r="YQ244" s="5"/>
      <c r="YR244" s="5"/>
      <c r="YS244" s="5"/>
      <c r="YT244" s="5"/>
      <c r="YU244" s="5"/>
      <c r="YV244" s="5"/>
      <c r="YW244" s="5"/>
      <c r="YX244" s="5"/>
      <c r="YY244" s="5"/>
      <c r="YZ244" s="5"/>
      <c r="ZA244" s="5"/>
      <c r="ZB244" s="5"/>
      <c r="ZC244" s="5"/>
      <c r="ZD244" s="5"/>
      <c r="ZE244" s="5"/>
      <c r="ZF244" s="5"/>
      <c r="ZG244" s="5"/>
      <c r="ZH244" s="5"/>
      <c r="ZI244" s="5"/>
      <c r="ZJ244" s="5"/>
      <c r="ZK244" s="5"/>
      <c r="ZL244" s="5"/>
      <c r="ZM244" s="5"/>
      <c r="ZN244" s="5"/>
      <c r="ZO244" s="5"/>
      <c r="ZP244" s="5"/>
      <c r="ZQ244" s="5"/>
      <c r="ZR244" s="5"/>
      <c r="ZS244" s="5"/>
      <c r="ZT244" s="5"/>
      <c r="ZU244" s="5"/>
      <c r="ZV244" s="5"/>
      <c r="ZW244" s="5"/>
      <c r="ZX244" s="5"/>
      <c r="ZY244" s="5"/>
      <c r="ZZ244" s="5"/>
      <c r="AAA244" s="5"/>
      <c r="AAB244" s="5"/>
      <c r="AAC244" s="5"/>
      <c r="AAD244" s="5"/>
      <c r="AAE244" s="5"/>
      <c r="AAF244" s="5"/>
      <c r="AAG244" s="5"/>
      <c r="AAH244" s="5"/>
      <c r="AAI244" s="5"/>
      <c r="AAJ244" s="5"/>
      <c r="AAK244" s="5"/>
      <c r="AAL244" s="5"/>
      <c r="AAM244" s="5"/>
      <c r="AAN244" s="5"/>
      <c r="AAO244" s="5"/>
      <c r="AAP244" s="5"/>
      <c r="AAQ244" s="5"/>
      <c r="AAR244" s="5"/>
      <c r="AAS244" s="5"/>
      <c r="AAT244" s="5"/>
      <c r="AAU244" s="5"/>
      <c r="AAV244" s="5"/>
      <c r="AAW244" s="5"/>
      <c r="AAX244" s="5"/>
      <c r="AAY244" s="5"/>
      <c r="AAZ244" s="5"/>
      <c r="ABA244" s="5"/>
      <c r="ABB244" s="5"/>
      <c r="ABC244" s="5"/>
      <c r="ABD244" s="5"/>
      <c r="ABE244" s="5"/>
      <c r="ABF244" s="5"/>
      <c r="ABG244" s="5"/>
      <c r="ABH244" s="5"/>
      <c r="ABI244" s="5"/>
      <c r="ABJ244" s="5"/>
      <c r="ABK244" s="5"/>
      <c r="ABL244" s="5"/>
      <c r="ABM244" s="5"/>
      <c r="ABN244" s="5"/>
      <c r="ABO244" s="5"/>
      <c r="ABP244" s="5"/>
      <c r="ABQ244" s="5"/>
      <c r="ABR244" s="5"/>
      <c r="ABS244" s="5"/>
      <c r="ABT244" s="5"/>
      <c r="ABU244" s="5"/>
      <c r="ABV244" s="5"/>
      <c r="ABW244" s="5"/>
      <c r="ABX244" s="5"/>
      <c r="ABY244" s="5"/>
      <c r="ABZ244" s="5"/>
      <c r="ACA244" s="5"/>
      <c r="ACB244" s="5"/>
      <c r="ACC244" s="5"/>
      <c r="ACD244" s="5"/>
      <c r="ACE244" s="5"/>
      <c r="ACF244" s="5"/>
      <c r="ACG244" s="5"/>
      <c r="ACH244" s="5"/>
      <c r="ACI244" s="5"/>
      <c r="ACJ244" s="5"/>
      <c r="ACK244" s="5"/>
      <c r="ACL244" s="5"/>
      <c r="ACM244" s="5"/>
      <c r="ACN244" s="5"/>
      <c r="ACO244" s="5"/>
      <c r="ACP244" s="5"/>
      <c r="ACQ244" s="5"/>
      <c r="ACR244" s="5"/>
      <c r="ACS244" s="5"/>
      <c r="ACT244" s="5"/>
      <c r="ACU244" s="5"/>
      <c r="ACV244" s="5"/>
      <c r="ACW244" s="5"/>
      <c r="ACX244" s="5"/>
      <c r="ACY244" s="5"/>
      <c r="ACZ244" s="5"/>
      <c r="ADA244" s="5"/>
      <c r="ADB244" s="5"/>
      <c r="ADC244" s="5"/>
      <c r="ADD244" s="5"/>
      <c r="ADE244" s="5"/>
      <c r="ADF244" s="5"/>
      <c r="ADG244" s="5"/>
      <c r="ADH244" s="5"/>
      <c r="ADI244" s="5"/>
      <c r="ADJ244" s="5"/>
      <c r="ADK244" s="5"/>
      <c r="ADL244" s="5"/>
      <c r="ADM244" s="5"/>
      <c r="ADN244" s="5"/>
      <c r="ADO244" s="5"/>
      <c r="ADP244" s="5"/>
      <c r="ADQ244" s="5"/>
      <c r="ADR244" s="5"/>
      <c r="ADS244" s="5"/>
      <c r="ADT244" s="5"/>
      <c r="ADU244" s="5"/>
      <c r="ADV244" s="5"/>
      <c r="ADW244" s="5"/>
      <c r="ADX244" s="5"/>
      <c r="ADY244" s="5"/>
      <c r="ADZ244" s="5"/>
      <c r="AEA244" s="5"/>
      <c r="AEB244" s="5"/>
      <c r="AEC244" s="5"/>
      <c r="AED244" s="5"/>
      <c r="AEE244" s="5"/>
      <c r="AEF244" s="5"/>
      <c r="AEG244" s="5"/>
      <c r="AEH244" s="5"/>
      <c r="AEI244" s="5"/>
      <c r="AEJ244" s="5"/>
      <c r="AEK244" s="5"/>
      <c r="AEL244" s="5"/>
      <c r="AEM244" s="5"/>
      <c r="AEN244" s="5"/>
      <c r="AEO244" s="5"/>
      <c r="AEP244" s="5"/>
      <c r="AEQ244" s="5"/>
      <c r="AER244" s="5"/>
      <c r="AES244" s="5"/>
      <c r="AET244" s="5"/>
      <c r="AEU244" s="5"/>
      <c r="AEV244" s="5"/>
      <c r="AEW244" s="5"/>
      <c r="AEX244" s="5"/>
      <c r="AEY244" s="5"/>
      <c r="AEZ244" s="5"/>
      <c r="AFA244" s="5"/>
      <c r="AFB244" s="5"/>
      <c r="AFC244" s="5"/>
      <c r="AFD244" s="5"/>
      <c r="AFE244" s="5"/>
      <c r="AFF244" s="5"/>
      <c r="AFG244" s="5"/>
      <c r="AFH244" s="5"/>
      <c r="AFI244" s="5"/>
      <c r="AFJ244" s="5"/>
      <c r="AFK244" s="5"/>
      <c r="AFL244" s="5"/>
      <c r="AFM244" s="5"/>
      <c r="AFN244" s="5"/>
      <c r="AFO244" s="5"/>
      <c r="AFP244" s="5"/>
      <c r="AFQ244" s="5"/>
      <c r="AFR244" s="5"/>
      <c r="AFS244" s="5"/>
      <c r="AFT244" s="5"/>
      <c r="AFU244" s="5"/>
      <c r="AFV244" s="5"/>
      <c r="AFW244" s="5"/>
      <c r="AFX244" s="5"/>
      <c r="AFY244" s="5"/>
      <c r="AFZ244" s="5"/>
      <c r="AGA244" s="5"/>
      <c r="AGB244" s="5"/>
      <c r="AGC244" s="5"/>
      <c r="AGD244" s="5"/>
      <c r="AGE244" s="5"/>
      <c r="AGF244" s="5"/>
      <c r="AGG244" s="5"/>
      <c r="AGH244" s="5"/>
      <c r="AGI244" s="5"/>
      <c r="AGJ244" s="5"/>
      <c r="AGK244" s="5"/>
      <c r="AGL244" s="5"/>
      <c r="AGM244" s="5"/>
      <c r="AGN244" s="5"/>
      <c r="AGO244" s="5"/>
      <c r="AGP244" s="5"/>
      <c r="AGQ244" s="5"/>
      <c r="AGR244" s="5"/>
      <c r="AGS244" s="5"/>
      <c r="AGT244" s="5"/>
      <c r="AGU244" s="5"/>
      <c r="AGV244" s="5"/>
      <c r="AGW244" s="5"/>
      <c r="AGX244" s="5"/>
      <c r="AGY244" s="5"/>
      <c r="AGZ244" s="5"/>
      <c r="AHA244" s="5"/>
      <c r="AHB244" s="5"/>
      <c r="AHC244" s="5"/>
      <c r="AHD244" s="5"/>
      <c r="AHE244" s="5"/>
      <c r="AHF244" s="5"/>
      <c r="AHG244" s="5"/>
      <c r="AHH244" s="5"/>
      <c r="AHI244" s="5"/>
      <c r="AHJ244" s="5"/>
      <c r="AHK244" s="5"/>
      <c r="AHL244" s="5"/>
      <c r="AHM244" s="5"/>
      <c r="AHN244" s="5"/>
      <c r="AHO244" s="5"/>
      <c r="AHP244" s="5"/>
      <c r="AHQ244" s="5"/>
      <c r="AHR244" s="5"/>
      <c r="AHS244" s="5"/>
      <c r="AHT244" s="5"/>
      <c r="AHU244" s="5"/>
      <c r="AHV244" s="5"/>
      <c r="AHW244" s="5"/>
      <c r="AHX244" s="5"/>
      <c r="AHY244" s="5"/>
      <c r="AHZ244" s="5"/>
      <c r="AIA244" s="5"/>
      <c r="AIB244" s="5"/>
      <c r="AIC244" s="5"/>
      <c r="AID244" s="5"/>
      <c r="AIE244" s="5"/>
      <c r="AIF244" s="5"/>
      <c r="AIG244" s="5"/>
      <c r="AIH244" s="5"/>
      <c r="AII244" s="5"/>
      <c r="AIJ244" s="5"/>
      <c r="AIK244" s="5"/>
      <c r="AIL244" s="5"/>
      <c r="AIM244" s="5"/>
      <c r="AIN244" s="5"/>
      <c r="AIO244" s="5"/>
      <c r="AIP244" s="5"/>
      <c r="AIQ244" s="5"/>
      <c r="AIR244" s="5"/>
      <c r="AIS244" s="5"/>
      <c r="AIT244" s="5"/>
      <c r="AIU244" s="5"/>
      <c r="AIV244" s="5"/>
      <c r="AIW244" s="5"/>
      <c r="AIX244" s="5"/>
      <c r="AIY244" s="5"/>
      <c r="AIZ244" s="5"/>
      <c r="AJA244" s="5"/>
      <c r="AJB244" s="5"/>
      <c r="AJC244" s="5"/>
      <c r="AJD244" s="5"/>
      <c r="AJE244" s="5"/>
      <c r="AJF244" s="5"/>
      <c r="AJG244" s="5"/>
      <c r="AJH244" s="5"/>
      <c r="AJI244" s="5"/>
      <c r="AJJ244" s="5"/>
      <c r="AJK244" s="5"/>
      <c r="AJL244" s="5"/>
      <c r="AJM244" s="5"/>
      <c r="AJN244" s="5"/>
      <c r="AJO244" s="5"/>
      <c r="AJP244" s="5"/>
      <c r="AJQ244" s="5"/>
      <c r="AJR244" s="5"/>
      <c r="AJS244" s="5"/>
      <c r="AJT244" s="5"/>
      <c r="AJU244" s="5"/>
      <c r="AJV244" s="5"/>
      <c r="AJW244" s="5"/>
      <c r="AJX244" s="5"/>
      <c r="AJY244" s="5"/>
      <c r="AJZ244" s="5"/>
      <c r="AKA244" s="5"/>
      <c r="AKB244" s="5"/>
      <c r="AKC244" s="5"/>
      <c r="AKD244" s="5"/>
      <c r="AKE244" s="5"/>
      <c r="AKF244" s="5"/>
      <c r="AKG244" s="5"/>
      <c r="AKH244" s="5"/>
      <c r="AKI244" s="5"/>
      <c r="AKJ244" s="5"/>
      <c r="AKK244" s="5"/>
      <c r="AKL244" s="5"/>
      <c r="AKM244" s="5"/>
      <c r="AKN244" s="5"/>
      <c r="AKO244" s="5"/>
      <c r="AKP244" s="5"/>
      <c r="AKQ244" s="5"/>
      <c r="AKR244" s="5"/>
      <c r="AKS244" s="5"/>
      <c r="AKT244" s="5"/>
      <c r="AKU244" s="5"/>
      <c r="AKV244" s="5"/>
      <c r="AKW244" s="5"/>
      <c r="AKX244" s="5"/>
      <c r="AKY244" s="5"/>
      <c r="AKZ244" s="5"/>
      <c r="ALA244" s="5"/>
      <c r="ALB244" s="5"/>
      <c r="ALC244" s="5"/>
      <c r="ALD244" s="5"/>
      <c r="ALE244" s="5"/>
      <c r="ALF244" s="5"/>
      <c r="ALG244" s="5"/>
      <c r="ALH244" s="5"/>
      <c r="ALI244" s="5"/>
      <c r="ALJ244" s="5"/>
      <c r="ALK244" s="5"/>
      <c r="ALL244" s="5"/>
      <c r="ALM244" s="5"/>
      <c r="ALN244" s="5"/>
      <c r="ALO244" s="5"/>
      <c r="ALP244" s="5"/>
      <c r="ALQ244" s="5"/>
      <c r="ALR244" s="5"/>
      <c r="ALS244" s="5"/>
      <c r="ALT244" s="5"/>
      <c r="ALU244" s="5"/>
      <c r="ALV244" s="5"/>
      <c r="ALW244" s="5"/>
      <c r="ALX244" s="5"/>
      <c r="ALY244" s="5"/>
      <c r="ALZ244" s="5"/>
      <c r="AMA244" s="5"/>
      <c r="AMB244" s="5"/>
      <c r="AMC244" s="5"/>
      <c r="AMD244" s="5"/>
      <c r="AME244" s="5"/>
      <c r="AMF244" s="5"/>
      <c r="AMG244" s="5"/>
      <c r="AMH244" s="5"/>
      <c r="AMI244" s="5"/>
      <c r="AMJ244" s="5"/>
      <c r="AMK244" s="5"/>
      <c r="AML244" s="5"/>
      <c r="AMM244" s="5"/>
      <c r="AMN244" s="5"/>
      <c r="AMO244" s="5"/>
      <c r="AMP244" s="5"/>
      <c r="AMQ244" s="5"/>
      <c r="AMR244" s="5"/>
      <c r="AMS244" s="5"/>
      <c r="AMT244" s="5"/>
      <c r="AMU244" s="5"/>
      <c r="AMV244" s="5"/>
      <c r="AMW244" s="5"/>
      <c r="AMX244" s="5"/>
      <c r="AMY244" s="5"/>
      <c r="AMZ244" s="5"/>
      <c r="ANA244" s="5"/>
      <c r="ANB244" s="5"/>
      <c r="ANC244" s="5"/>
      <c r="AND244" s="5"/>
      <c r="ANE244" s="5"/>
      <c r="ANF244" s="5"/>
      <c r="ANG244" s="5"/>
      <c r="ANH244" s="5"/>
      <c r="ANI244" s="5"/>
      <c r="ANJ244" s="5"/>
      <c r="ANK244" s="5"/>
      <c r="ANL244" s="5"/>
      <c r="ANM244" s="5"/>
      <c r="ANN244" s="5"/>
      <c r="ANO244" s="5"/>
      <c r="ANP244" s="5"/>
      <c r="ANQ244" s="5"/>
      <c r="ANR244" s="5"/>
      <c r="ANS244" s="5"/>
      <c r="ANT244" s="5"/>
      <c r="ANU244" s="5"/>
      <c r="ANV244" s="5"/>
      <c r="ANW244" s="5"/>
      <c r="ANX244" s="5"/>
      <c r="ANY244" s="5"/>
      <c r="ANZ244" s="5"/>
      <c r="AOA244" s="5"/>
      <c r="AOB244" s="5"/>
      <c r="AOC244" s="5"/>
      <c r="AOD244" s="5"/>
      <c r="AOE244" s="5"/>
      <c r="AOF244" s="5"/>
      <c r="AOG244" s="5"/>
      <c r="AOH244" s="5"/>
      <c r="AOI244" s="5"/>
      <c r="AOJ244" s="5"/>
      <c r="AOK244" s="5"/>
      <c r="AOL244" s="5"/>
      <c r="AOM244" s="5"/>
      <c r="AON244" s="5"/>
      <c r="AOO244" s="5"/>
      <c r="AOP244" s="5"/>
      <c r="AOQ244" s="5"/>
      <c r="AOR244" s="5"/>
      <c r="AOS244" s="5"/>
      <c r="AOT244" s="5"/>
      <c r="AOU244" s="5"/>
      <c r="AOV244" s="5"/>
      <c r="AOW244" s="5"/>
      <c r="AOX244" s="5"/>
      <c r="AOY244" s="5"/>
      <c r="AOZ244" s="5"/>
      <c r="APA244" s="5"/>
      <c r="APB244" s="5"/>
      <c r="APC244" s="5"/>
      <c r="APD244" s="5"/>
      <c r="APE244" s="5"/>
      <c r="APF244" s="5"/>
      <c r="APG244" s="5"/>
      <c r="APH244" s="5"/>
      <c r="API244" s="5"/>
      <c r="APJ244" s="5"/>
      <c r="APK244" s="5"/>
      <c r="APL244" s="5"/>
      <c r="APM244" s="5"/>
      <c r="APN244" s="5"/>
      <c r="APO244" s="5"/>
      <c r="APP244" s="5"/>
      <c r="APQ244" s="5"/>
      <c r="APR244" s="5"/>
      <c r="APS244" s="5"/>
      <c r="APT244" s="5"/>
      <c r="APU244" s="5"/>
      <c r="APV244" s="5"/>
      <c r="APW244" s="5"/>
      <c r="APX244" s="5"/>
      <c r="APY244" s="5"/>
      <c r="APZ244" s="5"/>
      <c r="AQA244" s="5"/>
      <c r="AQB244" s="5"/>
      <c r="AQC244" s="5"/>
      <c r="AQD244" s="5"/>
      <c r="AQE244" s="5"/>
      <c r="AQF244" s="5"/>
      <c r="AQG244" s="5"/>
      <c r="AQH244" s="5"/>
      <c r="AQI244" s="5"/>
      <c r="AQJ244" s="5"/>
      <c r="AQK244" s="5"/>
      <c r="AQL244" s="5"/>
      <c r="AQM244" s="5"/>
      <c r="AQN244" s="5"/>
      <c r="AQO244" s="5"/>
      <c r="AQP244" s="5"/>
      <c r="AQQ244" s="5"/>
      <c r="AQR244" s="5"/>
      <c r="AQS244" s="5"/>
      <c r="AQT244" s="5"/>
      <c r="AQU244" s="5"/>
      <c r="AQV244" s="5"/>
      <c r="AQW244" s="5"/>
      <c r="AQX244" s="5"/>
      <c r="AQY244" s="5"/>
      <c r="AQZ244" s="5"/>
      <c r="ARA244" s="5"/>
      <c r="ARB244" s="5"/>
      <c r="ARC244" s="5"/>
      <c r="ARD244" s="5"/>
      <c r="ARE244" s="5"/>
      <c r="ARF244" s="5"/>
      <c r="ARG244" s="5"/>
      <c r="ARH244" s="5"/>
      <c r="ARI244" s="5"/>
      <c r="ARJ244" s="5"/>
      <c r="ARK244" s="5"/>
      <c r="ARL244" s="5"/>
      <c r="ARM244" s="5"/>
      <c r="ARN244" s="5"/>
      <c r="ARO244" s="5"/>
      <c r="ARP244" s="5"/>
      <c r="ARQ244" s="5"/>
      <c r="ARR244" s="5"/>
      <c r="ARS244" s="5"/>
      <c r="ART244" s="5"/>
      <c r="ARU244" s="5"/>
      <c r="ARV244" s="5"/>
      <c r="ARW244" s="5"/>
      <c r="ARX244" s="5"/>
      <c r="ARY244" s="5"/>
      <c r="ARZ244" s="5"/>
      <c r="ASA244" s="5"/>
      <c r="ASB244" s="5"/>
      <c r="ASC244" s="5"/>
      <c r="ASD244" s="5"/>
      <c r="ASE244" s="5"/>
      <c r="ASF244" s="5"/>
      <c r="ASG244" s="5"/>
      <c r="ASH244" s="5"/>
      <c r="ASI244" s="5"/>
      <c r="ASJ244" s="5"/>
      <c r="ASK244" s="5"/>
      <c r="ASL244" s="5"/>
      <c r="ASM244" s="5"/>
      <c r="ASN244" s="5"/>
      <c r="ASO244" s="5"/>
      <c r="ASP244" s="5"/>
      <c r="ASQ244" s="5"/>
      <c r="ASR244" s="5"/>
      <c r="ASS244" s="5"/>
      <c r="AST244" s="5"/>
      <c r="ASU244" s="5"/>
      <c r="ASV244" s="5"/>
      <c r="ASW244" s="5"/>
      <c r="ASX244" s="5"/>
      <c r="ASY244" s="5"/>
      <c r="ASZ244" s="5"/>
      <c r="ATA244" s="5"/>
      <c r="ATB244" s="5"/>
      <c r="ATC244" s="5"/>
    </row>
    <row r="245" spans="1:1199" s="4" customFormat="1" ht="45" customHeight="1">
      <c r="A245" s="13">
        <f t="shared" si="21"/>
        <v>222</v>
      </c>
      <c r="B245" s="14" t="s">
        <v>1007</v>
      </c>
      <c r="C245" s="13" t="s">
        <v>989</v>
      </c>
      <c r="D245" s="13" t="s">
        <v>970</v>
      </c>
      <c r="E245" s="13" t="s">
        <v>1008</v>
      </c>
      <c r="F245" s="13" t="s">
        <v>1009</v>
      </c>
      <c r="G245" s="13" t="s">
        <v>1010</v>
      </c>
      <c r="H245" s="13" t="s">
        <v>90</v>
      </c>
      <c r="I245" s="13" t="s">
        <v>530</v>
      </c>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c r="IW245" s="5"/>
      <c r="IX245" s="5"/>
      <c r="IY245" s="5"/>
      <c r="IZ245" s="5"/>
      <c r="JA245" s="5"/>
      <c r="JB245" s="5"/>
      <c r="JC245" s="5"/>
      <c r="JD245" s="5"/>
      <c r="JE245" s="5"/>
      <c r="JF245" s="5"/>
      <c r="JG245" s="5"/>
      <c r="JH245" s="5"/>
      <c r="JI245" s="5"/>
      <c r="JJ245" s="5"/>
      <c r="JK245" s="5"/>
      <c r="JL245" s="5"/>
      <c r="JM245" s="5"/>
      <c r="JN245" s="5"/>
      <c r="JO245" s="5"/>
      <c r="JP245" s="5"/>
      <c r="JQ245" s="5"/>
      <c r="JR245" s="5"/>
      <c r="JS245" s="5"/>
      <c r="JT245" s="5"/>
      <c r="JU245" s="5"/>
      <c r="JV245" s="5"/>
      <c r="JW245" s="5"/>
      <c r="JX245" s="5"/>
      <c r="JY245" s="5"/>
      <c r="JZ245" s="5"/>
      <c r="KA245" s="5"/>
      <c r="KB245" s="5"/>
      <c r="KC245" s="5"/>
      <c r="KD245" s="5"/>
      <c r="KE245" s="5"/>
      <c r="KF245" s="5"/>
      <c r="KG245" s="5"/>
      <c r="KH245" s="5"/>
      <c r="KI245" s="5"/>
      <c r="KJ245" s="5"/>
      <c r="KK245" s="5"/>
      <c r="KL245" s="5"/>
      <c r="KM245" s="5"/>
      <c r="KN245" s="5"/>
      <c r="KO245" s="5"/>
      <c r="KP245" s="5"/>
      <c r="KQ245" s="5"/>
      <c r="KR245" s="5"/>
      <c r="KS245" s="5"/>
      <c r="KT245" s="5"/>
      <c r="KU245" s="5"/>
      <c r="KV245" s="5"/>
      <c r="KW245" s="5"/>
      <c r="KX245" s="5"/>
      <c r="KY245" s="5"/>
      <c r="KZ245" s="5"/>
      <c r="LA245" s="5"/>
      <c r="LB245" s="5"/>
      <c r="LC245" s="5"/>
      <c r="LD245" s="5"/>
      <c r="LE245" s="5"/>
      <c r="LF245" s="5"/>
      <c r="LG245" s="5"/>
      <c r="LH245" s="5"/>
      <c r="LI245" s="5"/>
      <c r="LJ245" s="5"/>
      <c r="LK245" s="5"/>
      <c r="LL245" s="5"/>
      <c r="LM245" s="5"/>
      <c r="LN245" s="5"/>
      <c r="LO245" s="5"/>
      <c r="LP245" s="5"/>
      <c r="LQ245" s="5"/>
      <c r="LR245" s="5"/>
      <c r="LS245" s="5"/>
      <c r="LT245" s="5"/>
      <c r="LU245" s="5"/>
      <c r="LV245" s="5"/>
      <c r="LW245" s="5"/>
      <c r="LX245" s="5"/>
      <c r="LY245" s="5"/>
      <c r="LZ245" s="5"/>
      <c r="MA245" s="5"/>
      <c r="MB245" s="5"/>
      <c r="MC245" s="5"/>
      <c r="MD245" s="5"/>
      <c r="ME245" s="5"/>
      <c r="MF245" s="5"/>
      <c r="MG245" s="5"/>
      <c r="MH245" s="5"/>
      <c r="MI245" s="5"/>
      <c r="MJ245" s="5"/>
      <c r="MK245" s="5"/>
      <c r="ML245" s="5"/>
      <c r="MM245" s="5"/>
      <c r="MN245" s="5"/>
      <c r="MO245" s="5"/>
      <c r="MP245" s="5"/>
      <c r="MQ245" s="5"/>
      <c r="MR245" s="5"/>
      <c r="MS245" s="5"/>
      <c r="MT245" s="5"/>
      <c r="MU245" s="5"/>
      <c r="MV245" s="5"/>
      <c r="MW245" s="5"/>
      <c r="MX245" s="5"/>
      <c r="MY245" s="5"/>
      <c r="MZ245" s="5"/>
      <c r="NA245" s="5"/>
      <c r="NB245" s="5"/>
      <c r="NC245" s="5"/>
      <c r="ND245" s="5"/>
      <c r="NE245" s="5"/>
      <c r="NF245" s="5"/>
      <c r="NG245" s="5"/>
      <c r="NH245" s="5"/>
      <c r="NI245" s="5"/>
      <c r="NJ245" s="5"/>
      <c r="NK245" s="5"/>
      <c r="NL245" s="5"/>
      <c r="NM245" s="5"/>
      <c r="NN245" s="5"/>
      <c r="NO245" s="5"/>
      <c r="NP245" s="5"/>
      <c r="NQ245" s="5"/>
      <c r="NR245" s="5"/>
      <c r="NS245" s="5"/>
      <c r="NT245" s="5"/>
      <c r="NU245" s="5"/>
      <c r="NV245" s="5"/>
      <c r="NW245" s="5"/>
      <c r="NX245" s="5"/>
      <c r="NY245" s="5"/>
      <c r="NZ245" s="5"/>
      <c r="OA245" s="5"/>
      <c r="OB245" s="5"/>
      <c r="OC245" s="5"/>
      <c r="OD245" s="5"/>
      <c r="OE245" s="5"/>
      <c r="OF245" s="5"/>
      <c r="OG245" s="5"/>
      <c r="OH245" s="5"/>
      <c r="OI245" s="5"/>
      <c r="OJ245" s="5"/>
      <c r="OK245" s="5"/>
      <c r="OL245" s="5"/>
      <c r="OM245" s="5"/>
      <c r="ON245" s="5"/>
      <c r="OO245" s="5"/>
      <c r="OP245" s="5"/>
      <c r="OQ245" s="5"/>
      <c r="OR245" s="5"/>
      <c r="OS245" s="5"/>
      <c r="OT245" s="5"/>
      <c r="OU245" s="5"/>
      <c r="OV245" s="5"/>
      <c r="OW245" s="5"/>
      <c r="OX245" s="5"/>
      <c r="OY245" s="5"/>
      <c r="OZ245" s="5"/>
      <c r="PA245" s="5"/>
      <c r="PB245" s="5"/>
      <c r="PC245" s="5"/>
      <c r="PD245" s="5"/>
      <c r="PE245" s="5"/>
      <c r="PF245" s="5"/>
      <c r="PG245" s="5"/>
      <c r="PH245" s="5"/>
      <c r="PI245" s="5"/>
      <c r="PJ245" s="5"/>
      <c r="PK245" s="5"/>
      <c r="PL245" s="5"/>
      <c r="PM245" s="5"/>
      <c r="PN245" s="5"/>
      <c r="PO245" s="5"/>
      <c r="PP245" s="5"/>
      <c r="PQ245" s="5"/>
      <c r="PR245" s="5"/>
      <c r="PS245" s="5"/>
      <c r="PT245" s="5"/>
      <c r="PU245" s="5"/>
      <c r="PV245" s="5"/>
      <c r="PW245" s="5"/>
      <c r="PX245" s="5"/>
      <c r="PY245" s="5"/>
      <c r="PZ245" s="5"/>
      <c r="QA245" s="5"/>
      <c r="QB245" s="5"/>
      <c r="QC245" s="5"/>
      <c r="QD245" s="5"/>
      <c r="QE245" s="5"/>
      <c r="QF245" s="5"/>
      <c r="QG245" s="5"/>
      <c r="QH245" s="5"/>
      <c r="QI245" s="5"/>
      <c r="QJ245" s="5"/>
      <c r="QK245" s="5"/>
      <c r="QL245" s="5"/>
      <c r="QM245" s="5"/>
      <c r="QN245" s="5"/>
      <c r="QO245" s="5"/>
      <c r="QP245" s="5"/>
      <c r="QQ245" s="5"/>
      <c r="QR245" s="5"/>
      <c r="QS245" s="5"/>
      <c r="QT245" s="5"/>
      <c r="QU245" s="5"/>
      <c r="QV245" s="5"/>
      <c r="QW245" s="5"/>
      <c r="QX245" s="5"/>
      <c r="QY245" s="5"/>
      <c r="QZ245" s="5"/>
      <c r="RA245" s="5"/>
      <c r="RB245" s="5"/>
      <c r="RC245" s="5"/>
      <c r="RD245" s="5"/>
      <c r="RE245" s="5"/>
      <c r="RF245" s="5"/>
      <c r="RG245" s="5"/>
      <c r="RH245" s="5"/>
      <c r="RI245" s="5"/>
      <c r="RJ245" s="5"/>
      <c r="RK245" s="5"/>
      <c r="RL245" s="5"/>
      <c r="RM245" s="5"/>
      <c r="RN245" s="5"/>
      <c r="RO245" s="5"/>
      <c r="RP245" s="5"/>
      <c r="RQ245" s="5"/>
      <c r="RR245" s="5"/>
      <c r="RS245" s="5"/>
      <c r="RT245" s="5"/>
      <c r="RU245" s="5"/>
      <c r="RV245" s="5"/>
      <c r="RW245" s="5"/>
      <c r="RX245" s="5"/>
      <c r="RY245" s="5"/>
      <c r="RZ245" s="5"/>
      <c r="SA245" s="5"/>
      <c r="SB245" s="5"/>
      <c r="SC245" s="5"/>
      <c r="SD245" s="5"/>
      <c r="SE245" s="5"/>
      <c r="SF245" s="5"/>
      <c r="SG245" s="5"/>
      <c r="SH245" s="5"/>
      <c r="SI245" s="5"/>
      <c r="SJ245" s="5"/>
      <c r="SK245" s="5"/>
      <c r="SL245" s="5"/>
      <c r="SM245" s="5"/>
      <c r="SN245" s="5"/>
      <c r="SO245" s="5"/>
      <c r="SP245" s="5"/>
      <c r="SQ245" s="5"/>
      <c r="SR245" s="5"/>
      <c r="SS245" s="5"/>
      <c r="ST245" s="5"/>
      <c r="SU245" s="5"/>
      <c r="SV245" s="5"/>
      <c r="SW245" s="5"/>
      <c r="SX245" s="5"/>
      <c r="SY245" s="5"/>
      <c r="SZ245" s="5"/>
      <c r="TA245" s="5"/>
      <c r="TB245" s="5"/>
      <c r="TC245" s="5"/>
      <c r="TD245" s="5"/>
      <c r="TE245" s="5"/>
      <c r="TF245" s="5"/>
      <c r="TG245" s="5"/>
      <c r="TH245" s="5"/>
      <c r="TI245" s="5"/>
      <c r="TJ245" s="5"/>
      <c r="TK245" s="5"/>
      <c r="TL245" s="5"/>
      <c r="TM245" s="5"/>
      <c r="TN245" s="5"/>
      <c r="TO245" s="5"/>
      <c r="TP245" s="5"/>
      <c r="TQ245" s="5"/>
      <c r="TR245" s="5"/>
      <c r="TS245" s="5"/>
      <c r="TT245" s="5"/>
      <c r="TU245" s="5"/>
      <c r="TV245" s="5"/>
      <c r="TW245" s="5"/>
      <c r="TX245" s="5"/>
      <c r="TY245" s="5"/>
      <c r="TZ245" s="5"/>
      <c r="UA245" s="5"/>
      <c r="UB245" s="5"/>
      <c r="UC245" s="5"/>
      <c r="UD245" s="5"/>
      <c r="UE245" s="5"/>
      <c r="UF245" s="5"/>
      <c r="UG245" s="5"/>
      <c r="UH245" s="5"/>
      <c r="UI245" s="5"/>
      <c r="UJ245" s="5"/>
      <c r="UK245" s="5"/>
      <c r="UL245" s="5"/>
      <c r="UM245" s="5"/>
      <c r="UN245" s="5"/>
      <c r="UO245" s="5"/>
      <c r="UP245" s="5"/>
      <c r="UQ245" s="5"/>
      <c r="UR245" s="5"/>
      <c r="US245" s="5"/>
      <c r="UT245" s="5"/>
      <c r="UU245" s="5"/>
      <c r="UV245" s="5"/>
      <c r="UW245" s="5"/>
      <c r="UX245" s="5"/>
      <c r="UY245" s="5"/>
      <c r="UZ245" s="5"/>
      <c r="VA245" s="5"/>
      <c r="VB245" s="5"/>
      <c r="VC245" s="5"/>
      <c r="VD245" s="5"/>
      <c r="VE245" s="5"/>
      <c r="VF245" s="5"/>
      <c r="VG245" s="5"/>
      <c r="VH245" s="5"/>
      <c r="VI245" s="5"/>
      <c r="VJ245" s="5"/>
      <c r="VK245" s="5"/>
      <c r="VL245" s="5"/>
      <c r="VM245" s="5"/>
      <c r="VN245" s="5"/>
      <c r="VO245" s="5"/>
      <c r="VP245" s="5"/>
      <c r="VQ245" s="5"/>
      <c r="VR245" s="5"/>
      <c r="VS245" s="5"/>
      <c r="VT245" s="5"/>
      <c r="VU245" s="5"/>
      <c r="VV245" s="5"/>
      <c r="VW245" s="5"/>
      <c r="VX245" s="5"/>
      <c r="VY245" s="5"/>
      <c r="VZ245" s="5"/>
      <c r="WA245" s="5"/>
      <c r="WB245" s="5"/>
      <c r="WC245" s="5"/>
      <c r="WD245" s="5"/>
      <c r="WE245" s="5"/>
      <c r="WF245" s="5"/>
      <c r="WG245" s="5"/>
      <c r="WH245" s="5"/>
      <c r="WI245" s="5"/>
      <c r="WJ245" s="5"/>
      <c r="WK245" s="5"/>
      <c r="WL245" s="5"/>
      <c r="WM245" s="5"/>
      <c r="WN245" s="5"/>
      <c r="WO245" s="5"/>
      <c r="WP245" s="5"/>
      <c r="WQ245" s="5"/>
      <c r="WR245" s="5"/>
      <c r="WS245" s="5"/>
      <c r="WT245" s="5"/>
      <c r="WU245" s="5"/>
      <c r="WV245" s="5"/>
      <c r="WW245" s="5"/>
      <c r="WX245" s="5"/>
      <c r="WY245" s="5"/>
      <c r="WZ245" s="5"/>
      <c r="XA245" s="5"/>
      <c r="XB245" s="5"/>
      <c r="XC245" s="5"/>
      <c r="XD245" s="5"/>
      <c r="XE245" s="5"/>
      <c r="XF245" s="5"/>
      <c r="XG245" s="5"/>
      <c r="XH245" s="5"/>
      <c r="XI245" s="5"/>
      <c r="XJ245" s="5"/>
      <c r="XK245" s="5"/>
      <c r="XL245" s="5"/>
      <c r="XM245" s="5"/>
      <c r="XN245" s="5"/>
      <c r="XO245" s="5"/>
      <c r="XP245" s="5"/>
      <c r="XQ245" s="5"/>
      <c r="XR245" s="5"/>
      <c r="XS245" s="5"/>
      <c r="XT245" s="5"/>
      <c r="XU245" s="5"/>
      <c r="XV245" s="5"/>
      <c r="XW245" s="5"/>
      <c r="XX245" s="5"/>
      <c r="XY245" s="5"/>
      <c r="XZ245" s="5"/>
      <c r="YA245" s="5"/>
      <c r="YB245" s="5"/>
      <c r="YC245" s="5"/>
      <c r="YD245" s="5"/>
      <c r="YE245" s="5"/>
      <c r="YF245" s="5"/>
      <c r="YG245" s="5"/>
      <c r="YH245" s="5"/>
      <c r="YI245" s="5"/>
      <c r="YJ245" s="5"/>
      <c r="YK245" s="5"/>
      <c r="YL245" s="5"/>
      <c r="YM245" s="5"/>
      <c r="YN245" s="5"/>
      <c r="YO245" s="5"/>
      <c r="YP245" s="5"/>
      <c r="YQ245" s="5"/>
      <c r="YR245" s="5"/>
      <c r="YS245" s="5"/>
      <c r="YT245" s="5"/>
      <c r="YU245" s="5"/>
      <c r="YV245" s="5"/>
      <c r="YW245" s="5"/>
      <c r="YX245" s="5"/>
      <c r="YY245" s="5"/>
      <c r="YZ245" s="5"/>
      <c r="ZA245" s="5"/>
      <c r="ZB245" s="5"/>
      <c r="ZC245" s="5"/>
      <c r="ZD245" s="5"/>
      <c r="ZE245" s="5"/>
      <c r="ZF245" s="5"/>
      <c r="ZG245" s="5"/>
      <c r="ZH245" s="5"/>
      <c r="ZI245" s="5"/>
      <c r="ZJ245" s="5"/>
      <c r="ZK245" s="5"/>
      <c r="ZL245" s="5"/>
      <c r="ZM245" s="5"/>
      <c r="ZN245" s="5"/>
      <c r="ZO245" s="5"/>
      <c r="ZP245" s="5"/>
      <c r="ZQ245" s="5"/>
      <c r="ZR245" s="5"/>
      <c r="ZS245" s="5"/>
      <c r="ZT245" s="5"/>
      <c r="ZU245" s="5"/>
      <c r="ZV245" s="5"/>
      <c r="ZW245" s="5"/>
      <c r="ZX245" s="5"/>
      <c r="ZY245" s="5"/>
      <c r="ZZ245" s="5"/>
      <c r="AAA245" s="5"/>
      <c r="AAB245" s="5"/>
      <c r="AAC245" s="5"/>
      <c r="AAD245" s="5"/>
      <c r="AAE245" s="5"/>
      <c r="AAF245" s="5"/>
      <c r="AAG245" s="5"/>
      <c r="AAH245" s="5"/>
      <c r="AAI245" s="5"/>
      <c r="AAJ245" s="5"/>
      <c r="AAK245" s="5"/>
      <c r="AAL245" s="5"/>
      <c r="AAM245" s="5"/>
      <c r="AAN245" s="5"/>
      <c r="AAO245" s="5"/>
      <c r="AAP245" s="5"/>
      <c r="AAQ245" s="5"/>
      <c r="AAR245" s="5"/>
      <c r="AAS245" s="5"/>
      <c r="AAT245" s="5"/>
      <c r="AAU245" s="5"/>
      <c r="AAV245" s="5"/>
      <c r="AAW245" s="5"/>
      <c r="AAX245" s="5"/>
      <c r="AAY245" s="5"/>
      <c r="AAZ245" s="5"/>
      <c r="ABA245" s="5"/>
      <c r="ABB245" s="5"/>
      <c r="ABC245" s="5"/>
      <c r="ABD245" s="5"/>
      <c r="ABE245" s="5"/>
      <c r="ABF245" s="5"/>
      <c r="ABG245" s="5"/>
      <c r="ABH245" s="5"/>
      <c r="ABI245" s="5"/>
      <c r="ABJ245" s="5"/>
      <c r="ABK245" s="5"/>
      <c r="ABL245" s="5"/>
      <c r="ABM245" s="5"/>
      <c r="ABN245" s="5"/>
      <c r="ABO245" s="5"/>
      <c r="ABP245" s="5"/>
      <c r="ABQ245" s="5"/>
      <c r="ABR245" s="5"/>
      <c r="ABS245" s="5"/>
      <c r="ABT245" s="5"/>
      <c r="ABU245" s="5"/>
      <c r="ABV245" s="5"/>
      <c r="ABW245" s="5"/>
      <c r="ABX245" s="5"/>
      <c r="ABY245" s="5"/>
      <c r="ABZ245" s="5"/>
      <c r="ACA245" s="5"/>
      <c r="ACB245" s="5"/>
      <c r="ACC245" s="5"/>
      <c r="ACD245" s="5"/>
      <c r="ACE245" s="5"/>
      <c r="ACF245" s="5"/>
      <c r="ACG245" s="5"/>
      <c r="ACH245" s="5"/>
      <c r="ACI245" s="5"/>
      <c r="ACJ245" s="5"/>
      <c r="ACK245" s="5"/>
      <c r="ACL245" s="5"/>
      <c r="ACM245" s="5"/>
      <c r="ACN245" s="5"/>
      <c r="ACO245" s="5"/>
      <c r="ACP245" s="5"/>
      <c r="ACQ245" s="5"/>
      <c r="ACR245" s="5"/>
      <c r="ACS245" s="5"/>
      <c r="ACT245" s="5"/>
      <c r="ACU245" s="5"/>
      <c r="ACV245" s="5"/>
      <c r="ACW245" s="5"/>
      <c r="ACX245" s="5"/>
      <c r="ACY245" s="5"/>
      <c r="ACZ245" s="5"/>
      <c r="ADA245" s="5"/>
      <c r="ADB245" s="5"/>
      <c r="ADC245" s="5"/>
      <c r="ADD245" s="5"/>
      <c r="ADE245" s="5"/>
      <c r="ADF245" s="5"/>
      <c r="ADG245" s="5"/>
      <c r="ADH245" s="5"/>
      <c r="ADI245" s="5"/>
      <c r="ADJ245" s="5"/>
      <c r="ADK245" s="5"/>
      <c r="ADL245" s="5"/>
      <c r="ADM245" s="5"/>
      <c r="ADN245" s="5"/>
      <c r="ADO245" s="5"/>
      <c r="ADP245" s="5"/>
      <c r="ADQ245" s="5"/>
      <c r="ADR245" s="5"/>
      <c r="ADS245" s="5"/>
      <c r="ADT245" s="5"/>
      <c r="ADU245" s="5"/>
      <c r="ADV245" s="5"/>
      <c r="ADW245" s="5"/>
      <c r="ADX245" s="5"/>
      <c r="ADY245" s="5"/>
      <c r="ADZ245" s="5"/>
      <c r="AEA245" s="5"/>
      <c r="AEB245" s="5"/>
      <c r="AEC245" s="5"/>
      <c r="AED245" s="5"/>
      <c r="AEE245" s="5"/>
      <c r="AEF245" s="5"/>
      <c r="AEG245" s="5"/>
      <c r="AEH245" s="5"/>
      <c r="AEI245" s="5"/>
      <c r="AEJ245" s="5"/>
      <c r="AEK245" s="5"/>
      <c r="AEL245" s="5"/>
      <c r="AEM245" s="5"/>
      <c r="AEN245" s="5"/>
      <c r="AEO245" s="5"/>
      <c r="AEP245" s="5"/>
      <c r="AEQ245" s="5"/>
      <c r="AER245" s="5"/>
      <c r="AES245" s="5"/>
      <c r="AET245" s="5"/>
      <c r="AEU245" s="5"/>
      <c r="AEV245" s="5"/>
      <c r="AEW245" s="5"/>
      <c r="AEX245" s="5"/>
      <c r="AEY245" s="5"/>
      <c r="AEZ245" s="5"/>
      <c r="AFA245" s="5"/>
      <c r="AFB245" s="5"/>
      <c r="AFC245" s="5"/>
      <c r="AFD245" s="5"/>
      <c r="AFE245" s="5"/>
      <c r="AFF245" s="5"/>
      <c r="AFG245" s="5"/>
      <c r="AFH245" s="5"/>
      <c r="AFI245" s="5"/>
      <c r="AFJ245" s="5"/>
      <c r="AFK245" s="5"/>
      <c r="AFL245" s="5"/>
      <c r="AFM245" s="5"/>
      <c r="AFN245" s="5"/>
      <c r="AFO245" s="5"/>
      <c r="AFP245" s="5"/>
      <c r="AFQ245" s="5"/>
      <c r="AFR245" s="5"/>
      <c r="AFS245" s="5"/>
      <c r="AFT245" s="5"/>
      <c r="AFU245" s="5"/>
      <c r="AFV245" s="5"/>
      <c r="AFW245" s="5"/>
      <c r="AFX245" s="5"/>
      <c r="AFY245" s="5"/>
      <c r="AFZ245" s="5"/>
      <c r="AGA245" s="5"/>
      <c r="AGB245" s="5"/>
      <c r="AGC245" s="5"/>
      <c r="AGD245" s="5"/>
      <c r="AGE245" s="5"/>
      <c r="AGF245" s="5"/>
      <c r="AGG245" s="5"/>
      <c r="AGH245" s="5"/>
      <c r="AGI245" s="5"/>
      <c r="AGJ245" s="5"/>
      <c r="AGK245" s="5"/>
      <c r="AGL245" s="5"/>
      <c r="AGM245" s="5"/>
      <c r="AGN245" s="5"/>
      <c r="AGO245" s="5"/>
      <c r="AGP245" s="5"/>
      <c r="AGQ245" s="5"/>
      <c r="AGR245" s="5"/>
      <c r="AGS245" s="5"/>
      <c r="AGT245" s="5"/>
      <c r="AGU245" s="5"/>
      <c r="AGV245" s="5"/>
      <c r="AGW245" s="5"/>
      <c r="AGX245" s="5"/>
      <c r="AGY245" s="5"/>
      <c r="AGZ245" s="5"/>
      <c r="AHA245" s="5"/>
      <c r="AHB245" s="5"/>
      <c r="AHC245" s="5"/>
      <c r="AHD245" s="5"/>
      <c r="AHE245" s="5"/>
      <c r="AHF245" s="5"/>
      <c r="AHG245" s="5"/>
      <c r="AHH245" s="5"/>
      <c r="AHI245" s="5"/>
      <c r="AHJ245" s="5"/>
      <c r="AHK245" s="5"/>
      <c r="AHL245" s="5"/>
      <c r="AHM245" s="5"/>
      <c r="AHN245" s="5"/>
      <c r="AHO245" s="5"/>
      <c r="AHP245" s="5"/>
      <c r="AHQ245" s="5"/>
      <c r="AHR245" s="5"/>
      <c r="AHS245" s="5"/>
      <c r="AHT245" s="5"/>
      <c r="AHU245" s="5"/>
      <c r="AHV245" s="5"/>
      <c r="AHW245" s="5"/>
      <c r="AHX245" s="5"/>
      <c r="AHY245" s="5"/>
      <c r="AHZ245" s="5"/>
      <c r="AIA245" s="5"/>
      <c r="AIB245" s="5"/>
      <c r="AIC245" s="5"/>
      <c r="AID245" s="5"/>
      <c r="AIE245" s="5"/>
      <c r="AIF245" s="5"/>
      <c r="AIG245" s="5"/>
      <c r="AIH245" s="5"/>
      <c r="AII245" s="5"/>
      <c r="AIJ245" s="5"/>
      <c r="AIK245" s="5"/>
      <c r="AIL245" s="5"/>
      <c r="AIM245" s="5"/>
      <c r="AIN245" s="5"/>
      <c r="AIO245" s="5"/>
      <c r="AIP245" s="5"/>
      <c r="AIQ245" s="5"/>
      <c r="AIR245" s="5"/>
      <c r="AIS245" s="5"/>
      <c r="AIT245" s="5"/>
      <c r="AIU245" s="5"/>
      <c r="AIV245" s="5"/>
      <c r="AIW245" s="5"/>
      <c r="AIX245" s="5"/>
      <c r="AIY245" s="5"/>
      <c r="AIZ245" s="5"/>
      <c r="AJA245" s="5"/>
      <c r="AJB245" s="5"/>
      <c r="AJC245" s="5"/>
      <c r="AJD245" s="5"/>
      <c r="AJE245" s="5"/>
      <c r="AJF245" s="5"/>
      <c r="AJG245" s="5"/>
      <c r="AJH245" s="5"/>
      <c r="AJI245" s="5"/>
      <c r="AJJ245" s="5"/>
      <c r="AJK245" s="5"/>
      <c r="AJL245" s="5"/>
      <c r="AJM245" s="5"/>
      <c r="AJN245" s="5"/>
      <c r="AJO245" s="5"/>
      <c r="AJP245" s="5"/>
      <c r="AJQ245" s="5"/>
      <c r="AJR245" s="5"/>
      <c r="AJS245" s="5"/>
      <c r="AJT245" s="5"/>
      <c r="AJU245" s="5"/>
      <c r="AJV245" s="5"/>
      <c r="AJW245" s="5"/>
      <c r="AJX245" s="5"/>
      <c r="AJY245" s="5"/>
      <c r="AJZ245" s="5"/>
      <c r="AKA245" s="5"/>
      <c r="AKB245" s="5"/>
      <c r="AKC245" s="5"/>
      <c r="AKD245" s="5"/>
      <c r="AKE245" s="5"/>
      <c r="AKF245" s="5"/>
      <c r="AKG245" s="5"/>
      <c r="AKH245" s="5"/>
      <c r="AKI245" s="5"/>
      <c r="AKJ245" s="5"/>
      <c r="AKK245" s="5"/>
      <c r="AKL245" s="5"/>
      <c r="AKM245" s="5"/>
      <c r="AKN245" s="5"/>
      <c r="AKO245" s="5"/>
      <c r="AKP245" s="5"/>
      <c r="AKQ245" s="5"/>
      <c r="AKR245" s="5"/>
      <c r="AKS245" s="5"/>
      <c r="AKT245" s="5"/>
      <c r="AKU245" s="5"/>
      <c r="AKV245" s="5"/>
      <c r="AKW245" s="5"/>
      <c r="AKX245" s="5"/>
      <c r="AKY245" s="5"/>
      <c r="AKZ245" s="5"/>
      <c r="ALA245" s="5"/>
      <c r="ALB245" s="5"/>
      <c r="ALC245" s="5"/>
      <c r="ALD245" s="5"/>
      <c r="ALE245" s="5"/>
      <c r="ALF245" s="5"/>
      <c r="ALG245" s="5"/>
      <c r="ALH245" s="5"/>
      <c r="ALI245" s="5"/>
      <c r="ALJ245" s="5"/>
      <c r="ALK245" s="5"/>
      <c r="ALL245" s="5"/>
      <c r="ALM245" s="5"/>
      <c r="ALN245" s="5"/>
      <c r="ALO245" s="5"/>
      <c r="ALP245" s="5"/>
      <c r="ALQ245" s="5"/>
      <c r="ALR245" s="5"/>
      <c r="ALS245" s="5"/>
      <c r="ALT245" s="5"/>
      <c r="ALU245" s="5"/>
      <c r="ALV245" s="5"/>
      <c r="ALW245" s="5"/>
      <c r="ALX245" s="5"/>
      <c r="ALY245" s="5"/>
      <c r="ALZ245" s="5"/>
      <c r="AMA245" s="5"/>
      <c r="AMB245" s="5"/>
      <c r="AMC245" s="5"/>
      <c r="AMD245" s="5"/>
      <c r="AME245" s="5"/>
      <c r="AMF245" s="5"/>
      <c r="AMG245" s="5"/>
      <c r="AMH245" s="5"/>
      <c r="AMI245" s="5"/>
      <c r="AMJ245" s="5"/>
      <c r="AMK245" s="5"/>
      <c r="AML245" s="5"/>
      <c r="AMM245" s="5"/>
      <c r="AMN245" s="5"/>
      <c r="AMO245" s="5"/>
      <c r="AMP245" s="5"/>
      <c r="AMQ245" s="5"/>
      <c r="AMR245" s="5"/>
      <c r="AMS245" s="5"/>
      <c r="AMT245" s="5"/>
      <c r="AMU245" s="5"/>
      <c r="AMV245" s="5"/>
      <c r="AMW245" s="5"/>
      <c r="AMX245" s="5"/>
      <c r="AMY245" s="5"/>
      <c r="AMZ245" s="5"/>
      <c r="ANA245" s="5"/>
      <c r="ANB245" s="5"/>
      <c r="ANC245" s="5"/>
      <c r="AND245" s="5"/>
      <c r="ANE245" s="5"/>
      <c r="ANF245" s="5"/>
      <c r="ANG245" s="5"/>
      <c r="ANH245" s="5"/>
      <c r="ANI245" s="5"/>
      <c r="ANJ245" s="5"/>
      <c r="ANK245" s="5"/>
      <c r="ANL245" s="5"/>
      <c r="ANM245" s="5"/>
      <c r="ANN245" s="5"/>
      <c r="ANO245" s="5"/>
      <c r="ANP245" s="5"/>
      <c r="ANQ245" s="5"/>
      <c r="ANR245" s="5"/>
      <c r="ANS245" s="5"/>
      <c r="ANT245" s="5"/>
      <c r="ANU245" s="5"/>
      <c r="ANV245" s="5"/>
      <c r="ANW245" s="5"/>
      <c r="ANX245" s="5"/>
      <c r="ANY245" s="5"/>
      <c r="ANZ245" s="5"/>
      <c r="AOA245" s="5"/>
      <c r="AOB245" s="5"/>
      <c r="AOC245" s="5"/>
      <c r="AOD245" s="5"/>
      <c r="AOE245" s="5"/>
      <c r="AOF245" s="5"/>
      <c r="AOG245" s="5"/>
      <c r="AOH245" s="5"/>
      <c r="AOI245" s="5"/>
      <c r="AOJ245" s="5"/>
      <c r="AOK245" s="5"/>
      <c r="AOL245" s="5"/>
      <c r="AOM245" s="5"/>
      <c r="AON245" s="5"/>
      <c r="AOO245" s="5"/>
      <c r="AOP245" s="5"/>
      <c r="AOQ245" s="5"/>
      <c r="AOR245" s="5"/>
      <c r="AOS245" s="5"/>
      <c r="AOT245" s="5"/>
      <c r="AOU245" s="5"/>
      <c r="AOV245" s="5"/>
      <c r="AOW245" s="5"/>
      <c r="AOX245" s="5"/>
      <c r="AOY245" s="5"/>
      <c r="AOZ245" s="5"/>
      <c r="APA245" s="5"/>
      <c r="APB245" s="5"/>
      <c r="APC245" s="5"/>
      <c r="APD245" s="5"/>
      <c r="APE245" s="5"/>
      <c r="APF245" s="5"/>
      <c r="APG245" s="5"/>
      <c r="APH245" s="5"/>
      <c r="API245" s="5"/>
      <c r="APJ245" s="5"/>
      <c r="APK245" s="5"/>
      <c r="APL245" s="5"/>
      <c r="APM245" s="5"/>
      <c r="APN245" s="5"/>
      <c r="APO245" s="5"/>
      <c r="APP245" s="5"/>
      <c r="APQ245" s="5"/>
      <c r="APR245" s="5"/>
      <c r="APS245" s="5"/>
      <c r="APT245" s="5"/>
      <c r="APU245" s="5"/>
      <c r="APV245" s="5"/>
      <c r="APW245" s="5"/>
      <c r="APX245" s="5"/>
      <c r="APY245" s="5"/>
      <c r="APZ245" s="5"/>
      <c r="AQA245" s="5"/>
      <c r="AQB245" s="5"/>
      <c r="AQC245" s="5"/>
      <c r="AQD245" s="5"/>
      <c r="AQE245" s="5"/>
      <c r="AQF245" s="5"/>
      <c r="AQG245" s="5"/>
      <c r="AQH245" s="5"/>
      <c r="AQI245" s="5"/>
      <c r="AQJ245" s="5"/>
      <c r="AQK245" s="5"/>
      <c r="AQL245" s="5"/>
      <c r="AQM245" s="5"/>
      <c r="AQN245" s="5"/>
      <c r="AQO245" s="5"/>
      <c r="AQP245" s="5"/>
      <c r="AQQ245" s="5"/>
      <c r="AQR245" s="5"/>
      <c r="AQS245" s="5"/>
      <c r="AQT245" s="5"/>
      <c r="AQU245" s="5"/>
      <c r="AQV245" s="5"/>
      <c r="AQW245" s="5"/>
      <c r="AQX245" s="5"/>
      <c r="AQY245" s="5"/>
      <c r="AQZ245" s="5"/>
      <c r="ARA245" s="5"/>
      <c r="ARB245" s="5"/>
      <c r="ARC245" s="5"/>
      <c r="ARD245" s="5"/>
      <c r="ARE245" s="5"/>
      <c r="ARF245" s="5"/>
      <c r="ARG245" s="5"/>
      <c r="ARH245" s="5"/>
      <c r="ARI245" s="5"/>
      <c r="ARJ245" s="5"/>
      <c r="ARK245" s="5"/>
      <c r="ARL245" s="5"/>
      <c r="ARM245" s="5"/>
      <c r="ARN245" s="5"/>
      <c r="ARO245" s="5"/>
      <c r="ARP245" s="5"/>
      <c r="ARQ245" s="5"/>
      <c r="ARR245" s="5"/>
      <c r="ARS245" s="5"/>
      <c r="ART245" s="5"/>
      <c r="ARU245" s="5"/>
      <c r="ARV245" s="5"/>
      <c r="ARW245" s="5"/>
      <c r="ARX245" s="5"/>
      <c r="ARY245" s="5"/>
      <c r="ARZ245" s="5"/>
      <c r="ASA245" s="5"/>
      <c r="ASB245" s="5"/>
      <c r="ASC245" s="5"/>
      <c r="ASD245" s="5"/>
      <c r="ASE245" s="5"/>
      <c r="ASF245" s="5"/>
      <c r="ASG245" s="5"/>
      <c r="ASH245" s="5"/>
      <c r="ASI245" s="5"/>
      <c r="ASJ245" s="5"/>
      <c r="ASK245" s="5"/>
      <c r="ASL245" s="5"/>
      <c r="ASM245" s="5"/>
      <c r="ASN245" s="5"/>
      <c r="ASO245" s="5"/>
      <c r="ASP245" s="5"/>
      <c r="ASQ245" s="5"/>
      <c r="ASR245" s="5"/>
      <c r="ASS245" s="5"/>
      <c r="AST245" s="5"/>
      <c r="ASU245" s="5"/>
      <c r="ASV245" s="5"/>
      <c r="ASW245" s="5"/>
      <c r="ASX245" s="5"/>
      <c r="ASY245" s="5"/>
      <c r="ASZ245" s="5"/>
      <c r="ATA245" s="5"/>
      <c r="ATB245" s="5"/>
      <c r="ATC245" s="5"/>
    </row>
    <row r="246" spans="1:1199" s="4" customFormat="1" ht="45" customHeight="1">
      <c r="A246" s="13">
        <f t="shared" si="21"/>
        <v>223</v>
      </c>
      <c r="B246" s="14" t="s">
        <v>1011</v>
      </c>
      <c r="C246" s="13" t="s">
        <v>1012</v>
      </c>
      <c r="D246" s="13" t="s">
        <v>970</v>
      </c>
      <c r="E246" s="13" t="s">
        <v>1013</v>
      </c>
      <c r="F246" s="13" t="s">
        <v>1014</v>
      </c>
      <c r="G246" s="13" t="s">
        <v>1015</v>
      </c>
      <c r="H246" s="13" t="s">
        <v>90</v>
      </c>
      <c r="I246" s="13" t="s">
        <v>530</v>
      </c>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c r="IV246" s="5"/>
      <c r="IW246" s="5"/>
      <c r="IX246" s="5"/>
      <c r="IY246" s="5"/>
      <c r="IZ246" s="5"/>
      <c r="JA246" s="5"/>
      <c r="JB246" s="5"/>
      <c r="JC246" s="5"/>
      <c r="JD246" s="5"/>
      <c r="JE246" s="5"/>
      <c r="JF246" s="5"/>
      <c r="JG246" s="5"/>
      <c r="JH246" s="5"/>
      <c r="JI246" s="5"/>
      <c r="JJ246" s="5"/>
      <c r="JK246" s="5"/>
      <c r="JL246" s="5"/>
      <c r="JM246" s="5"/>
      <c r="JN246" s="5"/>
      <c r="JO246" s="5"/>
      <c r="JP246" s="5"/>
      <c r="JQ246" s="5"/>
      <c r="JR246" s="5"/>
      <c r="JS246" s="5"/>
      <c r="JT246" s="5"/>
      <c r="JU246" s="5"/>
      <c r="JV246" s="5"/>
      <c r="JW246" s="5"/>
      <c r="JX246" s="5"/>
      <c r="JY246" s="5"/>
      <c r="JZ246" s="5"/>
      <c r="KA246" s="5"/>
      <c r="KB246" s="5"/>
      <c r="KC246" s="5"/>
      <c r="KD246" s="5"/>
      <c r="KE246" s="5"/>
      <c r="KF246" s="5"/>
      <c r="KG246" s="5"/>
      <c r="KH246" s="5"/>
      <c r="KI246" s="5"/>
      <c r="KJ246" s="5"/>
      <c r="KK246" s="5"/>
      <c r="KL246" s="5"/>
      <c r="KM246" s="5"/>
      <c r="KN246" s="5"/>
      <c r="KO246" s="5"/>
      <c r="KP246" s="5"/>
      <c r="KQ246" s="5"/>
      <c r="KR246" s="5"/>
      <c r="KS246" s="5"/>
      <c r="KT246" s="5"/>
      <c r="KU246" s="5"/>
      <c r="KV246" s="5"/>
      <c r="KW246" s="5"/>
      <c r="KX246" s="5"/>
      <c r="KY246" s="5"/>
      <c r="KZ246" s="5"/>
      <c r="LA246" s="5"/>
      <c r="LB246" s="5"/>
      <c r="LC246" s="5"/>
      <c r="LD246" s="5"/>
      <c r="LE246" s="5"/>
      <c r="LF246" s="5"/>
      <c r="LG246" s="5"/>
      <c r="LH246" s="5"/>
      <c r="LI246" s="5"/>
      <c r="LJ246" s="5"/>
      <c r="LK246" s="5"/>
      <c r="LL246" s="5"/>
      <c r="LM246" s="5"/>
      <c r="LN246" s="5"/>
      <c r="LO246" s="5"/>
      <c r="LP246" s="5"/>
      <c r="LQ246" s="5"/>
      <c r="LR246" s="5"/>
      <c r="LS246" s="5"/>
      <c r="LT246" s="5"/>
      <c r="LU246" s="5"/>
      <c r="LV246" s="5"/>
      <c r="LW246" s="5"/>
      <c r="LX246" s="5"/>
      <c r="LY246" s="5"/>
      <c r="LZ246" s="5"/>
      <c r="MA246" s="5"/>
      <c r="MB246" s="5"/>
      <c r="MC246" s="5"/>
      <c r="MD246" s="5"/>
      <c r="ME246" s="5"/>
      <c r="MF246" s="5"/>
      <c r="MG246" s="5"/>
      <c r="MH246" s="5"/>
      <c r="MI246" s="5"/>
      <c r="MJ246" s="5"/>
      <c r="MK246" s="5"/>
      <c r="ML246" s="5"/>
      <c r="MM246" s="5"/>
      <c r="MN246" s="5"/>
      <c r="MO246" s="5"/>
      <c r="MP246" s="5"/>
      <c r="MQ246" s="5"/>
      <c r="MR246" s="5"/>
      <c r="MS246" s="5"/>
      <c r="MT246" s="5"/>
      <c r="MU246" s="5"/>
      <c r="MV246" s="5"/>
      <c r="MW246" s="5"/>
      <c r="MX246" s="5"/>
      <c r="MY246" s="5"/>
      <c r="MZ246" s="5"/>
      <c r="NA246" s="5"/>
      <c r="NB246" s="5"/>
      <c r="NC246" s="5"/>
      <c r="ND246" s="5"/>
      <c r="NE246" s="5"/>
      <c r="NF246" s="5"/>
      <c r="NG246" s="5"/>
      <c r="NH246" s="5"/>
      <c r="NI246" s="5"/>
      <c r="NJ246" s="5"/>
      <c r="NK246" s="5"/>
      <c r="NL246" s="5"/>
      <c r="NM246" s="5"/>
      <c r="NN246" s="5"/>
      <c r="NO246" s="5"/>
      <c r="NP246" s="5"/>
      <c r="NQ246" s="5"/>
      <c r="NR246" s="5"/>
      <c r="NS246" s="5"/>
      <c r="NT246" s="5"/>
      <c r="NU246" s="5"/>
      <c r="NV246" s="5"/>
      <c r="NW246" s="5"/>
      <c r="NX246" s="5"/>
      <c r="NY246" s="5"/>
      <c r="NZ246" s="5"/>
      <c r="OA246" s="5"/>
      <c r="OB246" s="5"/>
      <c r="OC246" s="5"/>
      <c r="OD246" s="5"/>
      <c r="OE246" s="5"/>
      <c r="OF246" s="5"/>
      <c r="OG246" s="5"/>
      <c r="OH246" s="5"/>
      <c r="OI246" s="5"/>
      <c r="OJ246" s="5"/>
      <c r="OK246" s="5"/>
      <c r="OL246" s="5"/>
      <c r="OM246" s="5"/>
      <c r="ON246" s="5"/>
      <c r="OO246" s="5"/>
      <c r="OP246" s="5"/>
      <c r="OQ246" s="5"/>
      <c r="OR246" s="5"/>
      <c r="OS246" s="5"/>
      <c r="OT246" s="5"/>
      <c r="OU246" s="5"/>
      <c r="OV246" s="5"/>
      <c r="OW246" s="5"/>
      <c r="OX246" s="5"/>
      <c r="OY246" s="5"/>
      <c r="OZ246" s="5"/>
      <c r="PA246" s="5"/>
      <c r="PB246" s="5"/>
      <c r="PC246" s="5"/>
      <c r="PD246" s="5"/>
      <c r="PE246" s="5"/>
      <c r="PF246" s="5"/>
      <c r="PG246" s="5"/>
      <c r="PH246" s="5"/>
      <c r="PI246" s="5"/>
      <c r="PJ246" s="5"/>
      <c r="PK246" s="5"/>
      <c r="PL246" s="5"/>
      <c r="PM246" s="5"/>
      <c r="PN246" s="5"/>
      <c r="PO246" s="5"/>
      <c r="PP246" s="5"/>
      <c r="PQ246" s="5"/>
      <c r="PR246" s="5"/>
      <c r="PS246" s="5"/>
      <c r="PT246" s="5"/>
      <c r="PU246" s="5"/>
      <c r="PV246" s="5"/>
      <c r="PW246" s="5"/>
      <c r="PX246" s="5"/>
      <c r="PY246" s="5"/>
      <c r="PZ246" s="5"/>
      <c r="QA246" s="5"/>
      <c r="QB246" s="5"/>
      <c r="QC246" s="5"/>
      <c r="QD246" s="5"/>
      <c r="QE246" s="5"/>
      <c r="QF246" s="5"/>
      <c r="QG246" s="5"/>
      <c r="QH246" s="5"/>
      <c r="QI246" s="5"/>
      <c r="QJ246" s="5"/>
      <c r="QK246" s="5"/>
      <c r="QL246" s="5"/>
      <c r="QM246" s="5"/>
      <c r="QN246" s="5"/>
      <c r="QO246" s="5"/>
      <c r="QP246" s="5"/>
      <c r="QQ246" s="5"/>
      <c r="QR246" s="5"/>
      <c r="QS246" s="5"/>
      <c r="QT246" s="5"/>
      <c r="QU246" s="5"/>
      <c r="QV246" s="5"/>
      <c r="QW246" s="5"/>
      <c r="QX246" s="5"/>
      <c r="QY246" s="5"/>
      <c r="QZ246" s="5"/>
      <c r="RA246" s="5"/>
      <c r="RB246" s="5"/>
      <c r="RC246" s="5"/>
      <c r="RD246" s="5"/>
      <c r="RE246" s="5"/>
      <c r="RF246" s="5"/>
      <c r="RG246" s="5"/>
      <c r="RH246" s="5"/>
      <c r="RI246" s="5"/>
      <c r="RJ246" s="5"/>
      <c r="RK246" s="5"/>
      <c r="RL246" s="5"/>
      <c r="RM246" s="5"/>
      <c r="RN246" s="5"/>
      <c r="RO246" s="5"/>
      <c r="RP246" s="5"/>
      <c r="RQ246" s="5"/>
      <c r="RR246" s="5"/>
      <c r="RS246" s="5"/>
      <c r="RT246" s="5"/>
      <c r="RU246" s="5"/>
      <c r="RV246" s="5"/>
      <c r="RW246" s="5"/>
      <c r="RX246" s="5"/>
      <c r="RY246" s="5"/>
      <c r="RZ246" s="5"/>
      <c r="SA246" s="5"/>
      <c r="SB246" s="5"/>
      <c r="SC246" s="5"/>
      <c r="SD246" s="5"/>
      <c r="SE246" s="5"/>
      <c r="SF246" s="5"/>
      <c r="SG246" s="5"/>
      <c r="SH246" s="5"/>
      <c r="SI246" s="5"/>
      <c r="SJ246" s="5"/>
      <c r="SK246" s="5"/>
      <c r="SL246" s="5"/>
      <c r="SM246" s="5"/>
      <c r="SN246" s="5"/>
      <c r="SO246" s="5"/>
      <c r="SP246" s="5"/>
      <c r="SQ246" s="5"/>
      <c r="SR246" s="5"/>
      <c r="SS246" s="5"/>
      <c r="ST246" s="5"/>
      <c r="SU246" s="5"/>
      <c r="SV246" s="5"/>
      <c r="SW246" s="5"/>
      <c r="SX246" s="5"/>
      <c r="SY246" s="5"/>
      <c r="SZ246" s="5"/>
      <c r="TA246" s="5"/>
      <c r="TB246" s="5"/>
      <c r="TC246" s="5"/>
      <c r="TD246" s="5"/>
      <c r="TE246" s="5"/>
      <c r="TF246" s="5"/>
      <c r="TG246" s="5"/>
      <c r="TH246" s="5"/>
      <c r="TI246" s="5"/>
      <c r="TJ246" s="5"/>
      <c r="TK246" s="5"/>
      <c r="TL246" s="5"/>
      <c r="TM246" s="5"/>
      <c r="TN246" s="5"/>
      <c r="TO246" s="5"/>
      <c r="TP246" s="5"/>
      <c r="TQ246" s="5"/>
      <c r="TR246" s="5"/>
      <c r="TS246" s="5"/>
      <c r="TT246" s="5"/>
      <c r="TU246" s="5"/>
      <c r="TV246" s="5"/>
      <c r="TW246" s="5"/>
      <c r="TX246" s="5"/>
      <c r="TY246" s="5"/>
      <c r="TZ246" s="5"/>
      <c r="UA246" s="5"/>
      <c r="UB246" s="5"/>
      <c r="UC246" s="5"/>
      <c r="UD246" s="5"/>
      <c r="UE246" s="5"/>
      <c r="UF246" s="5"/>
      <c r="UG246" s="5"/>
      <c r="UH246" s="5"/>
      <c r="UI246" s="5"/>
      <c r="UJ246" s="5"/>
      <c r="UK246" s="5"/>
      <c r="UL246" s="5"/>
      <c r="UM246" s="5"/>
      <c r="UN246" s="5"/>
      <c r="UO246" s="5"/>
      <c r="UP246" s="5"/>
      <c r="UQ246" s="5"/>
      <c r="UR246" s="5"/>
      <c r="US246" s="5"/>
      <c r="UT246" s="5"/>
      <c r="UU246" s="5"/>
      <c r="UV246" s="5"/>
      <c r="UW246" s="5"/>
      <c r="UX246" s="5"/>
      <c r="UY246" s="5"/>
      <c r="UZ246" s="5"/>
      <c r="VA246" s="5"/>
      <c r="VB246" s="5"/>
      <c r="VC246" s="5"/>
      <c r="VD246" s="5"/>
      <c r="VE246" s="5"/>
      <c r="VF246" s="5"/>
      <c r="VG246" s="5"/>
      <c r="VH246" s="5"/>
      <c r="VI246" s="5"/>
      <c r="VJ246" s="5"/>
      <c r="VK246" s="5"/>
      <c r="VL246" s="5"/>
      <c r="VM246" s="5"/>
      <c r="VN246" s="5"/>
      <c r="VO246" s="5"/>
      <c r="VP246" s="5"/>
      <c r="VQ246" s="5"/>
      <c r="VR246" s="5"/>
      <c r="VS246" s="5"/>
      <c r="VT246" s="5"/>
      <c r="VU246" s="5"/>
      <c r="VV246" s="5"/>
      <c r="VW246" s="5"/>
      <c r="VX246" s="5"/>
      <c r="VY246" s="5"/>
      <c r="VZ246" s="5"/>
      <c r="WA246" s="5"/>
      <c r="WB246" s="5"/>
      <c r="WC246" s="5"/>
      <c r="WD246" s="5"/>
      <c r="WE246" s="5"/>
      <c r="WF246" s="5"/>
      <c r="WG246" s="5"/>
      <c r="WH246" s="5"/>
      <c r="WI246" s="5"/>
      <c r="WJ246" s="5"/>
      <c r="WK246" s="5"/>
      <c r="WL246" s="5"/>
      <c r="WM246" s="5"/>
      <c r="WN246" s="5"/>
      <c r="WO246" s="5"/>
      <c r="WP246" s="5"/>
      <c r="WQ246" s="5"/>
      <c r="WR246" s="5"/>
      <c r="WS246" s="5"/>
      <c r="WT246" s="5"/>
      <c r="WU246" s="5"/>
      <c r="WV246" s="5"/>
      <c r="WW246" s="5"/>
      <c r="WX246" s="5"/>
      <c r="WY246" s="5"/>
      <c r="WZ246" s="5"/>
      <c r="XA246" s="5"/>
      <c r="XB246" s="5"/>
      <c r="XC246" s="5"/>
      <c r="XD246" s="5"/>
      <c r="XE246" s="5"/>
      <c r="XF246" s="5"/>
      <c r="XG246" s="5"/>
      <c r="XH246" s="5"/>
      <c r="XI246" s="5"/>
      <c r="XJ246" s="5"/>
      <c r="XK246" s="5"/>
      <c r="XL246" s="5"/>
      <c r="XM246" s="5"/>
      <c r="XN246" s="5"/>
      <c r="XO246" s="5"/>
      <c r="XP246" s="5"/>
      <c r="XQ246" s="5"/>
      <c r="XR246" s="5"/>
      <c r="XS246" s="5"/>
      <c r="XT246" s="5"/>
      <c r="XU246" s="5"/>
      <c r="XV246" s="5"/>
      <c r="XW246" s="5"/>
      <c r="XX246" s="5"/>
      <c r="XY246" s="5"/>
      <c r="XZ246" s="5"/>
      <c r="YA246" s="5"/>
      <c r="YB246" s="5"/>
      <c r="YC246" s="5"/>
      <c r="YD246" s="5"/>
      <c r="YE246" s="5"/>
      <c r="YF246" s="5"/>
      <c r="YG246" s="5"/>
      <c r="YH246" s="5"/>
      <c r="YI246" s="5"/>
      <c r="YJ246" s="5"/>
      <c r="YK246" s="5"/>
      <c r="YL246" s="5"/>
      <c r="YM246" s="5"/>
      <c r="YN246" s="5"/>
      <c r="YO246" s="5"/>
      <c r="YP246" s="5"/>
      <c r="YQ246" s="5"/>
      <c r="YR246" s="5"/>
      <c r="YS246" s="5"/>
      <c r="YT246" s="5"/>
      <c r="YU246" s="5"/>
      <c r="YV246" s="5"/>
      <c r="YW246" s="5"/>
      <c r="YX246" s="5"/>
      <c r="YY246" s="5"/>
      <c r="YZ246" s="5"/>
      <c r="ZA246" s="5"/>
      <c r="ZB246" s="5"/>
      <c r="ZC246" s="5"/>
      <c r="ZD246" s="5"/>
      <c r="ZE246" s="5"/>
      <c r="ZF246" s="5"/>
      <c r="ZG246" s="5"/>
      <c r="ZH246" s="5"/>
      <c r="ZI246" s="5"/>
      <c r="ZJ246" s="5"/>
      <c r="ZK246" s="5"/>
      <c r="ZL246" s="5"/>
      <c r="ZM246" s="5"/>
      <c r="ZN246" s="5"/>
      <c r="ZO246" s="5"/>
      <c r="ZP246" s="5"/>
      <c r="ZQ246" s="5"/>
      <c r="ZR246" s="5"/>
      <c r="ZS246" s="5"/>
      <c r="ZT246" s="5"/>
      <c r="ZU246" s="5"/>
      <c r="ZV246" s="5"/>
      <c r="ZW246" s="5"/>
      <c r="ZX246" s="5"/>
      <c r="ZY246" s="5"/>
      <c r="ZZ246" s="5"/>
      <c r="AAA246" s="5"/>
      <c r="AAB246" s="5"/>
      <c r="AAC246" s="5"/>
      <c r="AAD246" s="5"/>
      <c r="AAE246" s="5"/>
      <c r="AAF246" s="5"/>
      <c r="AAG246" s="5"/>
      <c r="AAH246" s="5"/>
      <c r="AAI246" s="5"/>
      <c r="AAJ246" s="5"/>
      <c r="AAK246" s="5"/>
      <c r="AAL246" s="5"/>
      <c r="AAM246" s="5"/>
      <c r="AAN246" s="5"/>
      <c r="AAO246" s="5"/>
      <c r="AAP246" s="5"/>
      <c r="AAQ246" s="5"/>
      <c r="AAR246" s="5"/>
      <c r="AAS246" s="5"/>
      <c r="AAT246" s="5"/>
      <c r="AAU246" s="5"/>
      <c r="AAV246" s="5"/>
      <c r="AAW246" s="5"/>
      <c r="AAX246" s="5"/>
      <c r="AAY246" s="5"/>
      <c r="AAZ246" s="5"/>
      <c r="ABA246" s="5"/>
      <c r="ABB246" s="5"/>
      <c r="ABC246" s="5"/>
      <c r="ABD246" s="5"/>
      <c r="ABE246" s="5"/>
      <c r="ABF246" s="5"/>
      <c r="ABG246" s="5"/>
      <c r="ABH246" s="5"/>
      <c r="ABI246" s="5"/>
      <c r="ABJ246" s="5"/>
      <c r="ABK246" s="5"/>
      <c r="ABL246" s="5"/>
      <c r="ABM246" s="5"/>
      <c r="ABN246" s="5"/>
      <c r="ABO246" s="5"/>
      <c r="ABP246" s="5"/>
      <c r="ABQ246" s="5"/>
      <c r="ABR246" s="5"/>
      <c r="ABS246" s="5"/>
      <c r="ABT246" s="5"/>
      <c r="ABU246" s="5"/>
      <c r="ABV246" s="5"/>
      <c r="ABW246" s="5"/>
      <c r="ABX246" s="5"/>
      <c r="ABY246" s="5"/>
      <c r="ABZ246" s="5"/>
      <c r="ACA246" s="5"/>
      <c r="ACB246" s="5"/>
      <c r="ACC246" s="5"/>
      <c r="ACD246" s="5"/>
      <c r="ACE246" s="5"/>
      <c r="ACF246" s="5"/>
      <c r="ACG246" s="5"/>
      <c r="ACH246" s="5"/>
      <c r="ACI246" s="5"/>
      <c r="ACJ246" s="5"/>
      <c r="ACK246" s="5"/>
      <c r="ACL246" s="5"/>
      <c r="ACM246" s="5"/>
      <c r="ACN246" s="5"/>
      <c r="ACO246" s="5"/>
      <c r="ACP246" s="5"/>
      <c r="ACQ246" s="5"/>
      <c r="ACR246" s="5"/>
      <c r="ACS246" s="5"/>
      <c r="ACT246" s="5"/>
      <c r="ACU246" s="5"/>
      <c r="ACV246" s="5"/>
      <c r="ACW246" s="5"/>
      <c r="ACX246" s="5"/>
      <c r="ACY246" s="5"/>
      <c r="ACZ246" s="5"/>
      <c r="ADA246" s="5"/>
      <c r="ADB246" s="5"/>
      <c r="ADC246" s="5"/>
      <c r="ADD246" s="5"/>
      <c r="ADE246" s="5"/>
      <c r="ADF246" s="5"/>
      <c r="ADG246" s="5"/>
      <c r="ADH246" s="5"/>
      <c r="ADI246" s="5"/>
      <c r="ADJ246" s="5"/>
      <c r="ADK246" s="5"/>
      <c r="ADL246" s="5"/>
      <c r="ADM246" s="5"/>
      <c r="ADN246" s="5"/>
      <c r="ADO246" s="5"/>
      <c r="ADP246" s="5"/>
      <c r="ADQ246" s="5"/>
      <c r="ADR246" s="5"/>
      <c r="ADS246" s="5"/>
      <c r="ADT246" s="5"/>
      <c r="ADU246" s="5"/>
      <c r="ADV246" s="5"/>
      <c r="ADW246" s="5"/>
      <c r="ADX246" s="5"/>
      <c r="ADY246" s="5"/>
      <c r="ADZ246" s="5"/>
      <c r="AEA246" s="5"/>
      <c r="AEB246" s="5"/>
      <c r="AEC246" s="5"/>
      <c r="AED246" s="5"/>
      <c r="AEE246" s="5"/>
      <c r="AEF246" s="5"/>
      <c r="AEG246" s="5"/>
      <c r="AEH246" s="5"/>
      <c r="AEI246" s="5"/>
      <c r="AEJ246" s="5"/>
      <c r="AEK246" s="5"/>
      <c r="AEL246" s="5"/>
      <c r="AEM246" s="5"/>
      <c r="AEN246" s="5"/>
      <c r="AEO246" s="5"/>
      <c r="AEP246" s="5"/>
      <c r="AEQ246" s="5"/>
      <c r="AER246" s="5"/>
      <c r="AES246" s="5"/>
      <c r="AET246" s="5"/>
      <c r="AEU246" s="5"/>
      <c r="AEV246" s="5"/>
      <c r="AEW246" s="5"/>
      <c r="AEX246" s="5"/>
      <c r="AEY246" s="5"/>
      <c r="AEZ246" s="5"/>
      <c r="AFA246" s="5"/>
      <c r="AFB246" s="5"/>
      <c r="AFC246" s="5"/>
      <c r="AFD246" s="5"/>
      <c r="AFE246" s="5"/>
      <c r="AFF246" s="5"/>
      <c r="AFG246" s="5"/>
      <c r="AFH246" s="5"/>
      <c r="AFI246" s="5"/>
      <c r="AFJ246" s="5"/>
      <c r="AFK246" s="5"/>
      <c r="AFL246" s="5"/>
      <c r="AFM246" s="5"/>
      <c r="AFN246" s="5"/>
      <c r="AFO246" s="5"/>
      <c r="AFP246" s="5"/>
      <c r="AFQ246" s="5"/>
      <c r="AFR246" s="5"/>
      <c r="AFS246" s="5"/>
      <c r="AFT246" s="5"/>
      <c r="AFU246" s="5"/>
      <c r="AFV246" s="5"/>
      <c r="AFW246" s="5"/>
      <c r="AFX246" s="5"/>
      <c r="AFY246" s="5"/>
      <c r="AFZ246" s="5"/>
      <c r="AGA246" s="5"/>
      <c r="AGB246" s="5"/>
      <c r="AGC246" s="5"/>
      <c r="AGD246" s="5"/>
      <c r="AGE246" s="5"/>
      <c r="AGF246" s="5"/>
      <c r="AGG246" s="5"/>
      <c r="AGH246" s="5"/>
      <c r="AGI246" s="5"/>
      <c r="AGJ246" s="5"/>
      <c r="AGK246" s="5"/>
      <c r="AGL246" s="5"/>
      <c r="AGM246" s="5"/>
      <c r="AGN246" s="5"/>
      <c r="AGO246" s="5"/>
      <c r="AGP246" s="5"/>
      <c r="AGQ246" s="5"/>
      <c r="AGR246" s="5"/>
      <c r="AGS246" s="5"/>
      <c r="AGT246" s="5"/>
      <c r="AGU246" s="5"/>
      <c r="AGV246" s="5"/>
      <c r="AGW246" s="5"/>
      <c r="AGX246" s="5"/>
      <c r="AGY246" s="5"/>
      <c r="AGZ246" s="5"/>
      <c r="AHA246" s="5"/>
      <c r="AHB246" s="5"/>
      <c r="AHC246" s="5"/>
      <c r="AHD246" s="5"/>
      <c r="AHE246" s="5"/>
      <c r="AHF246" s="5"/>
      <c r="AHG246" s="5"/>
      <c r="AHH246" s="5"/>
      <c r="AHI246" s="5"/>
      <c r="AHJ246" s="5"/>
      <c r="AHK246" s="5"/>
      <c r="AHL246" s="5"/>
      <c r="AHM246" s="5"/>
      <c r="AHN246" s="5"/>
      <c r="AHO246" s="5"/>
      <c r="AHP246" s="5"/>
      <c r="AHQ246" s="5"/>
      <c r="AHR246" s="5"/>
      <c r="AHS246" s="5"/>
      <c r="AHT246" s="5"/>
      <c r="AHU246" s="5"/>
      <c r="AHV246" s="5"/>
      <c r="AHW246" s="5"/>
      <c r="AHX246" s="5"/>
      <c r="AHY246" s="5"/>
      <c r="AHZ246" s="5"/>
      <c r="AIA246" s="5"/>
      <c r="AIB246" s="5"/>
      <c r="AIC246" s="5"/>
      <c r="AID246" s="5"/>
      <c r="AIE246" s="5"/>
      <c r="AIF246" s="5"/>
      <c r="AIG246" s="5"/>
      <c r="AIH246" s="5"/>
      <c r="AII246" s="5"/>
      <c r="AIJ246" s="5"/>
      <c r="AIK246" s="5"/>
      <c r="AIL246" s="5"/>
      <c r="AIM246" s="5"/>
      <c r="AIN246" s="5"/>
      <c r="AIO246" s="5"/>
      <c r="AIP246" s="5"/>
      <c r="AIQ246" s="5"/>
      <c r="AIR246" s="5"/>
      <c r="AIS246" s="5"/>
      <c r="AIT246" s="5"/>
      <c r="AIU246" s="5"/>
      <c r="AIV246" s="5"/>
      <c r="AIW246" s="5"/>
      <c r="AIX246" s="5"/>
      <c r="AIY246" s="5"/>
      <c r="AIZ246" s="5"/>
      <c r="AJA246" s="5"/>
      <c r="AJB246" s="5"/>
      <c r="AJC246" s="5"/>
      <c r="AJD246" s="5"/>
      <c r="AJE246" s="5"/>
      <c r="AJF246" s="5"/>
      <c r="AJG246" s="5"/>
      <c r="AJH246" s="5"/>
      <c r="AJI246" s="5"/>
      <c r="AJJ246" s="5"/>
      <c r="AJK246" s="5"/>
      <c r="AJL246" s="5"/>
      <c r="AJM246" s="5"/>
      <c r="AJN246" s="5"/>
      <c r="AJO246" s="5"/>
      <c r="AJP246" s="5"/>
      <c r="AJQ246" s="5"/>
      <c r="AJR246" s="5"/>
      <c r="AJS246" s="5"/>
      <c r="AJT246" s="5"/>
      <c r="AJU246" s="5"/>
      <c r="AJV246" s="5"/>
      <c r="AJW246" s="5"/>
      <c r="AJX246" s="5"/>
      <c r="AJY246" s="5"/>
      <c r="AJZ246" s="5"/>
      <c r="AKA246" s="5"/>
      <c r="AKB246" s="5"/>
      <c r="AKC246" s="5"/>
      <c r="AKD246" s="5"/>
      <c r="AKE246" s="5"/>
      <c r="AKF246" s="5"/>
      <c r="AKG246" s="5"/>
      <c r="AKH246" s="5"/>
      <c r="AKI246" s="5"/>
      <c r="AKJ246" s="5"/>
      <c r="AKK246" s="5"/>
      <c r="AKL246" s="5"/>
      <c r="AKM246" s="5"/>
      <c r="AKN246" s="5"/>
      <c r="AKO246" s="5"/>
      <c r="AKP246" s="5"/>
      <c r="AKQ246" s="5"/>
      <c r="AKR246" s="5"/>
      <c r="AKS246" s="5"/>
      <c r="AKT246" s="5"/>
      <c r="AKU246" s="5"/>
      <c r="AKV246" s="5"/>
      <c r="AKW246" s="5"/>
      <c r="AKX246" s="5"/>
      <c r="AKY246" s="5"/>
      <c r="AKZ246" s="5"/>
      <c r="ALA246" s="5"/>
      <c r="ALB246" s="5"/>
      <c r="ALC246" s="5"/>
      <c r="ALD246" s="5"/>
      <c r="ALE246" s="5"/>
      <c r="ALF246" s="5"/>
      <c r="ALG246" s="5"/>
      <c r="ALH246" s="5"/>
      <c r="ALI246" s="5"/>
      <c r="ALJ246" s="5"/>
      <c r="ALK246" s="5"/>
      <c r="ALL246" s="5"/>
      <c r="ALM246" s="5"/>
      <c r="ALN246" s="5"/>
      <c r="ALO246" s="5"/>
      <c r="ALP246" s="5"/>
      <c r="ALQ246" s="5"/>
      <c r="ALR246" s="5"/>
      <c r="ALS246" s="5"/>
      <c r="ALT246" s="5"/>
      <c r="ALU246" s="5"/>
      <c r="ALV246" s="5"/>
      <c r="ALW246" s="5"/>
      <c r="ALX246" s="5"/>
      <c r="ALY246" s="5"/>
      <c r="ALZ246" s="5"/>
      <c r="AMA246" s="5"/>
      <c r="AMB246" s="5"/>
      <c r="AMC246" s="5"/>
      <c r="AMD246" s="5"/>
      <c r="AME246" s="5"/>
      <c r="AMF246" s="5"/>
      <c r="AMG246" s="5"/>
      <c r="AMH246" s="5"/>
      <c r="AMI246" s="5"/>
      <c r="AMJ246" s="5"/>
      <c r="AMK246" s="5"/>
      <c r="AML246" s="5"/>
      <c r="AMM246" s="5"/>
      <c r="AMN246" s="5"/>
      <c r="AMO246" s="5"/>
      <c r="AMP246" s="5"/>
      <c r="AMQ246" s="5"/>
      <c r="AMR246" s="5"/>
      <c r="AMS246" s="5"/>
      <c r="AMT246" s="5"/>
      <c r="AMU246" s="5"/>
      <c r="AMV246" s="5"/>
      <c r="AMW246" s="5"/>
      <c r="AMX246" s="5"/>
      <c r="AMY246" s="5"/>
      <c r="AMZ246" s="5"/>
      <c r="ANA246" s="5"/>
      <c r="ANB246" s="5"/>
      <c r="ANC246" s="5"/>
      <c r="AND246" s="5"/>
      <c r="ANE246" s="5"/>
      <c r="ANF246" s="5"/>
      <c r="ANG246" s="5"/>
      <c r="ANH246" s="5"/>
      <c r="ANI246" s="5"/>
      <c r="ANJ246" s="5"/>
      <c r="ANK246" s="5"/>
      <c r="ANL246" s="5"/>
      <c r="ANM246" s="5"/>
      <c r="ANN246" s="5"/>
      <c r="ANO246" s="5"/>
      <c r="ANP246" s="5"/>
      <c r="ANQ246" s="5"/>
      <c r="ANR246" s="5"/>
      <c r="ANS246" s="5"/>
      <c r="ANT246" s="5"/>
      <c r="ANU246" s="5"/>
      <c r="ANV246" s="5"/>
      <c r="ANW246" s="5"/>
      <c r="ANX246" s="5"/>
      <c r="ANY246" s="5"/>
      <c r="ANZ246" s="5"/>
      <c r="AOA246" s="5"/>
      <c r="AOB246" s="5"/>
      <c r="AOC246" s="5"/>
      <c r="AOD246" s="5"/>
      <c r="AOE246" s="5"/>
      <c r="AOF246" s="5"/>
      <c r="AOG246" s="5"/>
      <c r="AOH246" s="5"/>
      <c r="AOI246" s="5"/>
      <c r="AOJ246" s="5"/>
      <c r="AOK246" s="5"/>
      <c r="AOL246" s="5"/>
      <c r="AOM246" s="5"/>
      <c r="AON246" s="5"/>
      <c r="AOO246" s="5"/>
      <c r="AOP246" s="5"/>
      <c r="AOQ246" s="5"/>
      <c r="AOR246" s="5"/>
      <c r="AOS246" s="5"/>
      <c r="AOT246" s="5"/>
      <c r="AOU246" s="5"/>
      <c r="AOV246" s="5"/>
      <c r="AOW246" s="5"/>
      <c r="AOX246" s="5"/>
      <c r="AOY246" s="5"/>
      <c r="AOZ246" s="5"/>
      <c r="APA246" s="5"/>
      <c r="APB246" s="5"/>
      <c r="APC246" s="5"/>
      <c r="APD246" s="5"/>
      <c r="APE246" s="5"/>
      <c r="APF246" s="5"/>
      <c r="APG246" s="5"/>
      <c r="APH246" s="5"/>
      <c r="API246" s="5"/>
      <c r="APJ246" s="5"/>
      <c r="APK246" s="5"/>
      <c r="APL246" s="5"/>
      <c r="APM246" s="5"/>
      <c r="APN246" s="5"/>
      <c r="APO246" s="5"/>
      <c r="APP246" s="5"/>
      <c r="APQ246" s="5"/>
      <c r="APR246" s="5"/>
      <c r="APS246" s="5"/>
      <c r="APT246" s="5"/>
      <c r="APU246" s="5"/>
      <c r="APV246" s="5"/>
      <c r="APW246" s="5"/>
      <c r="APX246" s="5"/>
      <c r="APY246" s="5"/>
      <c r="APZ246" s="5"/>
      <c r="AQA246" s="5"/>
      <c r="AQB246" s="5"/>
      <c r="AQC246" s="5"/>
      <c r="AQD246" s="5"/>
      <c r="AQE246" s="5"/>
      <c r="AQF246" s="5"/>
      <c r="AQG246" s="5"/>
      <c r="AQH246" s="5"/>
      <c r="AQI246" s="5"/>
      <c r="AQJ246" s="5"/>
      <c r="AQK246" s="5"/>
      <c r="AQL246" s="5"/>
      <c r="AQM246" s="5"/>
      <c r="AQN246" s="5"/>
      <c r="AQO246" s="5"/>
      <c r="AQP246" s="5"/>
      <c r="AQQ246" s="5"/>
      <c r="AQR246" s="5"/>
      <c r="AQS246" s="5"/>
      <c r="AQT246" s="5"/>
      <c r="AQU246" s="5"/>
      <c r="AQV246" s="5"/>
      <c r="AQW246" s="5"/>
      <c r="AQX246" s="5"/>
      <c r="AQY246" s="5"/>
      <c r="AQZ246" s="5"/>
      <c r="ARA246" s="5"/>
      <c r="ARB246" s="5"/>
      <c r="ARC246" s="5"/>
      <c r="ARD246" s="5"/>
      <c r="ARE246" s="5"/>
      <c r="ARF246" s="5"/>
      <c r="ARG246" s="5"/>
      <c r="ARH246" s="5"/>
      <c r="ARI246" s="5"/>
      <c r="ARJ246" s="5"/>
      <c r="ARK246" s="5"/>
      <c r="ARL246" s="5"/>
      <c r="ARM246" s="5"/>
      <c r="ARN246" s="5"/>
      <c r="ARO246" s="5"/>
      <c r="ARP246" s="5"/>
      <c r="ARQ246" s="5"/>
      <c r="ARR246" s="5"/>
      <c r="ARS246" s="5"/>
      <c r="ART246" s="5"/>
      <c r="ARU246" s="5"/>
      <c r="ARV246" s="5"/>
      <c r="ARW246" s="5"/>
      <c r="ARX246" s="5"/>
      <c r="ARY246" s="5"/>
      <c r="ARZ246" s="5"/>
      <c r="ASA246" s="5"/>
      <c r="ASB246" s="5"/>
      <c r="ASC246" s="5"/>
      <c r="ASD246" s="5"/>
      <c r="ASE246" s="5"/>
      <c r="ASF246" s="5"/>
      <c r="ASG246" s="5"/>
      <c r="ASH246" s="5"/>
      <c r="ASI246" s="5"/>
      <c r="ASJ246" s="5"/>
      <c r="ASK246" s="5"/>
      <c r="ASL246" s="5"/>
      <c r="ASM246" s="5"/>
      <c r="ASN246" s="5"/>
      <c r="ASO246" s="5"/>
      <c r="ASP246" s="5"/>
      <c r="ASQ246" s="5"/>
      <c r="ASR246" s="5"/>
      <c r="ASS246" s="5"/>
      <c r="AST246" s="5"/>
      <c r="ASU246" s="5"/>
      <c r="ASV246" s="5"/>
      <c r="ASW246" s="5"/>
      <c r="ASX246" s="5"/>
      <c r="ASY246" s="5"/>
      <c r="ASZ246" s="5"/>
      <c r="ATA246" s="5"/>
      <c r="ATB246" s="5"/>
      <c r="ATC246" s="5"/>
    </row>
    <row r="247" spans="1:1199" s="4" customFormat="1" ht="45" customHeight="1">
      <c r="A247" s="13">
        <f t="shared" si="21"/>
        <v>224</v>
      </c>
      <c r="B247" s="14" t="s">
        <v>1016</v>
      </c>
      <c r="C247" s="13" t="s">
        <v>975</v>
      </c>
      <c r="D247" s="13" t="s">
        <v>970</v>
      </c>
      <c r="E247" s="13" t="s">
        <v>1017</v>
      </c>
      <c r="F247" s="13" t="s">
        <v>1018</v>
      </c>
      <c r="G247" s="13" t="s">
        <v>1019</v>
      </c>
      <c r="H247" s="13" t="s">
        <v>90</v>
      </c>
      <c r="I247" s="13" t="s">
        <v>530</v>
      </c>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c r="IV247" s="5"/>
      <c r="IW247" s="5"/>
      <c r="IX247" s="5"/>
      <c r="IY247" s="5"/>
      <c r="IZ247" s="5"/>
      <c r="JA247" s="5"/>
      <c r="JB247" s="5"/>
      <c r="JC247" s="5"/>
      <c r="JD247" s="5"/>
      <c r="JE247" s="5"/>
      <c r="JF247" s="5"/>
      <c r="JG247" s="5"/>
      <c r="JH247" s="5"/>
      <c r="JI247" s="5"/>
      <c r="JJ247" s="5"/>
      <c r="JK247" s="5"/>
      <c r="JL247" s="5"/>
      <c r="JM247" s="5"/>
      <c r="JN247" s="5"/>
      <c r="JO247" s="5"/>
      <c r="JP247" s="5"/>
      <c r="JQ247" s="5"/>
      <c r="JR247" s="5"/>
      <c r="JS247" s="5"/>
      <c r="JT247" s="5"/>
      <c r="JU247" s="5"/>
      <c r="JV247" s="5"/>
      <c r="JW247" s="5"/>
      <c r="JX247" s="5"/>
      <c r="JY247" s="5"/>
      <c r="JZ247" s="5"/>
      <c r="KA247" s="5"/>
      <c r="KB247" s="5"/>
      <c r="KC247" s="5"/>
      <c r="KD247" s="5"/>
      <c r="KE247" s="5"/>
      <c r="KF247" s="5"/>
      <c r="KG247" s="5"/>
      <c r="KH247" s="5"/>
      <c r="KI247" s="5"/>
      <c r="KJ247" s="5"/>
      <c r="KK247" s="5"/>
      <c r="KL247" s="5"/>
      <c r="KM247" s="5"/>
      <c r="KN247" s="5"/>
      <c r="KO247" s="5"/>
      <c r="KP247" s="5"/>
      <c r="KQ247" s="5"/>
      <c r="KR247" s="5"/>
      <c r="KS247" s="5"/>
      <c r="KT247" s="5"/>
      <c r="KU247" s="5"/>
      <c r="KV247" s="5"/>
      <c r="KW247" s="5"/>
      <c r="KX247" s="5"/>
      <c r="KY247" s="5"/>
      <c r="KZ247" s="5"/>
      <c r="LA247" s="5"/>
      <c r="LB247" s="5"/>
      <c r="LC247" s="5"/>
      <c r="LD247" s="5"/>
      <c r="LE247" s="5"/>
      <c r="LF247" s="5"/>
      <c r="LG247" s="5"/>
      <c r="LH247" s="5"/>
      <c r="LI247" s="5"/>
      <c r="LJ247" s="5"/>
      <c r="LK247" s="5"/>
      <c r="LL247" s="5"/>
      <c r="LM247" s="5"/>
      <c r="LN247" s="5"/>
      <c r="LO247" s="5"/>
      <c r="LP247" s="5"/>
      <c r="LQ247" s="5"/>
      <c r="LR247" s="5"/>
      <c r="LS247" s="5"/>
      <c r="LT247" s="5"/>
      <c r="LU247" s="5"/>
      <c r="LV247" s="5"/>
      <c r="LW247" s="5"/>
      <c r="LX247" s="5"/>
      <c r="LY247" s="5"/>
      <c r="LZ247" s="5"/>
      <c r="MA247" s="5"/>
      <c r="MB247" s="5"/>
      <c r="MC247" s="5"/>
      <c r="MD247" s="5"/>
      <c r="ME247" s="5"/>
      <c r="MF247" s="5"/>
      <c r="MG247" s="5"/>
      <c r="MH247" s="5"/>
      <c r="MI247" s="5"/>
      <c r="MJ247" s="5"/>
      <c r="MK247" s="5"/>
      <c r="ML247" s="5"/>
      <c r="MM247" s="5"/>
      <c r="MN247" s="5"/>
      <c r="MO247" s="5"/>
      <c r="MP247" s="5"/>
      <c r="MQ247" s="5"/>
      <c r="MR247" s="5"/>
      <c r="MS247" s="5"/>
      <c r="MT247" s="5"/>
      <c r="MU247" s="5"/>
      <c r="MV247" s="5"/>
      <c r="MW247" s="5"/>
      <c r="MX247" s="5"/>
      <c r="MY247" s="5"/>
      <c r="MZ247" s="5"/>
      <c r="NA247" s="5"/>
      <c r="NB247" s="5"/>
      <c r="NC247" s="5"/>
      <c r="ND247" s="5"/>
      <c r="NE247" s="5"/>
      <c r="NF247" s="5"/>
      <c r="NG247" s="5"/>
      <c r="NH247" s="5"/>
      <c r="NI247" s="5"/>
      <c r="NJ247" s="5"/>
      <c r="NK247" s="5"/>
      <c r="NL247" s="5"/>
      <c r="NM247" s="5"/>
      <c r="NN247" s="5"/>
      <c r="NO247" s="5"/>
      <c r="NP247" s="5"/>
      <c r="NQ247" s="5"/>
      <c r="NR247" s="5"/>
      <c r="NS247" s="5"/>
      <c r="NT247" s="5"/>
      <c r="NU247" s="5"/>
      <c r="NV247" s="5"/>
      <c r="NW247" s="5"/>
      <c r="NX247" s="5"/>
      <c r="NY247" s="5"/>
      <c r="NZ247" s="5"/>
      <c r="OA247" s="5"/>
      <c r="OB247" s="5"/>
      <c r="OC247" s="5"/>
      <c r="OD247" s="5"/>
      <c r="OE247" s="5"/>
      <c r="OF247" s="5"/>
      <c r="OG247" s="5"/>
      <c r="OH247" s="5"/>
      <c r="OI247" s="5"/>
      <c r="OJ247" s="5"/>
      <c r="OK247" s="5"/>
      <c r="OL247" s="5"/>
      <c r="OM247" s="5"/>
      <c r="ON247" s="5"/>
      <c r="OO247" s="5"/>
      <c r="OP247" s="5"/>
      <c r="OQ247" s="5"/>
      <c r="OR247" s="5"/>
      <c r="OS247" s="5"/>
      <c r="OT247" s="5"/>
      <c r="OU247" s="5"/>
      <c r="OV247" s="5"/>
      <c r="OW247" s="5"/>
      <c r="OX247" s="5"/>
      <c r="OY247" s="5"/>
      <c r="OZ247" s="5"/>
      <c r="PA247" s="5"/>
      <c r="PB247" s="5"/>
      <c r="PC247" s="5"/>
      <c r="PD247" s="5"/>
      <c r="PE247" s="5"/>
      <c r="PF247" s="5"/>
      <c r="PG247" s="5"/>
      <c r="PH247" s="5"/>
      <c r="PI247" s="5"/>
      <c r="PJ247" s="5"/>
      <c r="PK247" s="5"/>
      <c r="PL247" s="5"/>
      <c r="PM247" s="5"/>
      <c r="PN247" s="5"/>
      <c r="PO247" s="5"/>
      <c r="PP247" s="5"/>
      <c r="PQ247" s="5"/>
      <c r="PR247" s="5"/>
      <c r="PS247" s="5"/>
      <c r="PT247" s="5"/>
      <c r="PU247" s="5"/>
      <c r="PV247" s="5"/>
      <c r="PW247" s="5"/>
      <c r="PX247" s="5"/>
      <c r="PY247" s="5"/>
      <c r="PZ247" s="5"/>
      <c r="QA247" s="5"/>
      <c r="QB247" s="5"/>
      <c r="QC247" s="5"/>
      <c r="QD247" s="5"/>
      <c r="QE247" s="5"/>
      <c r="QF247" s="5"/>
      <c r="QG247" s="5"/>
      <c r="QH247" s="5"/>
      <c r="QI247" s="5"/>
      <c r="QJ247" s="5"/>
      <c r="QK247" s="5"/>
      <c r="QL247" s="5"/>
      <c r="QM247" s="5"/>
      <c r="QN247" s="5"/>
      <c r="QO247" s="5"/>
      <c r="QP247" s="5"/>
      <c r="QQ247" s="5"/>
      <c r="QR247" s="5"/>
      <c r="QS247" s="5"/>
      <c r="QT247" s="5"/>
      <c r="QU247" s="5"/>
      <c r="QV247" s="5"/>
      <c r="QW247" s="5"/>
      <c r="QX247" s="5"/>
      <c r="QY247" s="5"/>
      <c r="QZ247" s="5"/>
      <c r="RA247" s="5"/>
      <c r="RB247" s="5"/>
      <c r="RC247" s="5"/>
      <c r="RD247" s="5"/>
      <c r="RE247" s="5"/>
      <c r="RF247" s="5"/>
      <c r="RG247" s="5"/>
      <c r="RH247" s="5"/>
      <c r="RI247" s="5"/>
      <c r="RJ247" s="5"/>
      <c r="RK247" s="5"/>
      <c r="RL247" s="5"/>
      <c r="RM247" s="5"/>
      <c r="RN247" s="5"/>
      <c r="RO247" s="5"/>
      <c r="RP247" s="5"/>
      <c r="RQ247" s="5"/>
      <c r="RR247" s="5"/>
      <c r="RS247" s="5"/>
      <c r="RT247" s="5"/>
      <c r="RU247" s="5"/>
      <c r="RV247" s="5"/>
      <c r="RW247" s="5"/>
      <c r="RX247" s="5"/>
      <c r="RY247" s="5"/>
      <c r="RZ247" s="5"/>
      <c r="SA247" s="5"/>
      <c r="SB247" s="5"/>
      <c r="SC247" s="5"/>
      <c r="SD247" s="5"/>
      <c r="SE247" s="5"/>
      <c r="SF247" s="5"/>
      <c r="SG247" s="5"/>
      <c r="SH247" s="5"/>
      <c r="SI247" s="5"/>
      <c r="SJ247" s="5"/>
      <c r="SK247" s="5"/>
      <c r="SL247" s="5"/>
      <c r="SM247" s="5"/>
      <c r="SN247" s="5"/>
      <c r="SO247" s="5"/>
      <c r="SP247" s="5"/>
      <c r="SQ247" s="5"/>
      <c r="SR247" s="5"/>
      <c r="SS247" s="5"/>
      <c r="ST247" s="5"/>
      <c r="SU247" s="5"/>
      <c r="SV247" s="5"/>
      <c r="SW247" s="5"/>
      <c r="SX247" s="5"/>
      <c r="SY247" s="5"/>
      <c r="SZ247" s="5"/>
      <c r="TA247" s="5"/>
      <c r="TB247" s="5"/>
      <c r="TC247" s="5"/>
      <c r="TD247" s="5"/>
      <c r="TE247" s="5"/>
      <c r="TF247" s="5"/>
      <c r="TG247" s="5"/>
      <c r="TH247" s="5"/>
      <c r="TI247" s="5"/>
      <c r="TJ247" s="5"/>
      <c r="TK247" s="5"/>
      <c r="TL247" s="5"/>
      <c r="TM247" s="5"/>
      <c r="TN247" s="5"/>
      <c r="TO247" s="5"/>
      <c r="TP247" s="5"/>
      <c r="TQ247" s="5"/>
      <c r="TR247" s="5"/>
      <c r="TS247" s="5"/>
      <c r="TT247" s="5"/>
      <c r="TU247" s="5"/>
      <c r="TV247" s="5"/>
      <c r="TW247" s="5"/>
      <c r="TX247" s="5"/>
      <c r="TY247" s="5"/>
      <c r="TZ247" s="5"/>
      <c r="UA247" s="5"/>
      <c r="UB247" s="5"/>
      <c r="UC247" s="5"/>
      <c r="UD247" s="5"/>
      <c r="UE247" s="5"/>
      <c r="UF247" s="5"/>
      <c r="UG247" s="5"/>
      <c r="UH247" s="5"/>
      <c r="UI247" s="5"/>
      <c r="UJ247" s="5"/>
      <c r="UK247" s="5"/>
      <c r="UL247" s="5"/>
      <c r="UM247" s="5"/>
      <c r="UN247" s="5"/>
      <c r="UO247" s="5"/>
      <c r="UP247" s="5"/>
      <c r="UQ247" s="5"/>
      <c r="UR247" s="5"/>
      <c r="US247" s="5"/>
      <c r="UT247" s="5"/>
      <c r="UU247" s="5"/>
      <c r="UV247" s="5"/>
      <c r="UW247" s="5"/>
      <c r="UX247" s="5"/>
      <c r="UY247" s="5"/>
      <c r="UZ247" s="5"/>
      <c r="VA247" s="5"/>
      <c r="VB247" s="5"/>
      <c r="VC247" s="5"/>
      <c r="VD247" s="5"/>
      <c r="VE247" s="5"/>
      <c r="VF247" s="5"/>
      <c r="VG247" s="5"/>
      <c r="VH247" s="5"/>
      <c r="VI247" s="5"/>
      <c r="VJ247" s="5"/>
      <c r="VK247" s="5"/>
      <c r="VL247" s="5"/>
      <c r="VM247" s="5"/>
      <c r="VN247" s="5"/>
      <c r="VO247" s="5"/>
      <c r="VP247" s="5"/>
      <c r="VQ247" s="5"/>
      <c r="VR247" s="5"/>
      <c r="VS247" s="5"/>
      <c r="VT247" s="5"/>
      <c r="VU247" s="5"/>
      <c r="VV247" s="5"/>
      <c r="VW247" s="5"/>
      <c r="VX247" s="5"/>
      <c r="VY247" s="5"/>
      <c r="VZ247" s="5"/>
      <c r="WA247" s="5"/>
      <c r="WB247" s="5"/>
      <c r="WC247" s="5"/>
      <c r="WD247" s="5"/>
      <c r="WE247" s="5"/>
      <c r="WF247" s="5"/>
      <c r="WG247" s="5"/>
      <c r="WH247" s="5"/>
      <c r="WI247" s="5"/>
      <c r="WJ247" s="5"/>
      <c r="WK247" s="5"/>
      <c r="WL247" s="5"/>
      <c r="WM247" s="5"/>
      <c r="WN247" s="5"/>
      <c r="WO247" s="5"/>
      <c r="WP247" s="5"/>
      <c r="WQ247" s="5"/>
      <c r="WR247" s="5"/>
      <c r="WS247" s="5"/>
      <c r="WT247" s="5"/>
      <c r="WU247" s="5"/>
      <c r="WV247" s="5"/>
      <c r="WW247" s="5"/>
      <c r="WX247" s="5"/>
      <c r="WY247" s="5"/>
      <c r="WZ247" s="5"/>
      <c r="XA247" s="5"/>
      <c r="XB247" s="5"/>
      <c r="XC247" s="5"/>
      <c r="XD247" s="5"/>
      <c r="XE247" s="5"/>
      <c r="XF247" s="5"/>
      <c r="XG247" s="5"/>
      <c r="XH247" s="5"/>
      <c r="XI247" s="5"/>
      <c r="XJ247" s="5"/>
      <c r="XK247" s="5"/>
      <c r="XL247" s="5"/>
      <c r="XM247" s="5"/>
      <c r="XN247" s="5"/>
      <c r="XO247" s="5"/>
      <c r="XP247" s="5"/>
      <c r="XQ247" s="5"/>
      <c r="XR247" s="5"/>
      <c r="XS247" s="5"/>
      <c r="XT247" s="5"/>
      <c r="XU247" s="5"/>
      <c r="XV247" s="5"/>
      <c r="XW247" s="5"/>
      <c r="XX247" s="5"/>
      <c r="XY247" s="5"/>
      <c r="XZ247" s="5"/>
      <c r="YA247" s="5"/>
      <c r="YB247" s="5"/>
      <c r="YC247" s="5"/>
      <c r="YD247" s="5"/>
      <c r="YE247" s="5"/>
      <c r="YF247" s="5"/>
      <c r="YG247" s="5"/>
      <c r="YH247" s="5"/>
      <c r="YI247" s="5"/>
      <c r="YJ247" s="5"/>
      <c r="YK247" s="5"/>
      <c r="YL247" s="5"/>
      <c r="YM247" s="5"/>
      <c r="YN247" s="5"/>
      <c r="YO247" s="5"/>
      <c r="YP247" s="5"/>
      <c r="YQ247" s="5"/>
      <c r="YR247" s="5"/>
      <c r="YS247" s="5"/>
      <c r="YT247" s="5"/>
      <c r="YU247" s="5"/>
      <c r="YV247" s="5"/>
      <c r="YW247" s="5"/>
      <c r="YX247" s="5"/>
      <c r="YY247" s="5"/>
      <c r="YZ247" s="5"/>
      <c r="ZA247" s="5"/>
      <c r="ZB247" s="5"/>
      <c r="ZC247" s="5"/>
      <c r="ZD247" s="5"/>
      <c r="ZE247" s="5"/>
      <c r="ZF247" s="5"/>
      <c r="ZG247" s="5"/>
      <c r="ZH247" s="5"/>
      <c r="ZI247" s="5"/>
      <c r="ZJ247" s="5"/>
      <c r="ZK247" s="5"/>
      <c r="ZL247" s="5"/>
      <c r="ZM247" s="5"/>
      <c r="ZN247" s="5"/>
      <c r="ZO247" s="5"/>
      <c r="ZP247" s="5"/>
      <c r="ZQ247" s="5"/>
      <c r="ZR247" s="5"/>
      <c r="ZS247" s="5"/>
      <c r="ZT247" s="5"/>
      <c r="ZU247" s="5"/>
      <c r="ZV247" s="5"/>
      <c r="ZW247" s="5"/>
      <c r="ZX247" s="5"/>
      <c r="ZY247" s="5"/>
      <c r="ZZ247" s="5"/>
      <c r="AAA247" s="5"/>
      <c r="AAB247" s="5"/>
      <c r="AAC247" s="5"/>
      <c r="AAD247" s="5"/>
      <c r="AAE247" s="5"/>
      <c r="AAF247" s="5"/>
      <c r="AAG247" s="5"/>
      <c r="AAH247" s="5"/>
      <c r="AAI247" s="5"/>
      <c r="AAJ247" s="5"/>
      <c r="AAK247" s="5"/>
      <c r="AAL247" s="5"/>
      <c r="AAM247" s="5"/>
      <c r="AAN247" s="5"/>
      <c r="AAO247" s="5"/>
      <c r="AAP247" s="5"/>
      <c r="AAQ247" s="5"/>
      <c r="AAR247" s="5"/>
      <c r="AAS247" s="5"/>
      <c r="AAT247" s="5"/>
      <c r="AAU247" s="5"/>
      <c r="AAV247" s="5"/>
      <c r="AAW247" s="5"/>
      <c r="AAX247" s="5"/>
      <c r="AAY247" s="5"/>
      <c r="AAZ247" s="5"/>
      <c r="ABA247" s="5"/>
      <c r="ABB247" s="5"/>
      <c r="ABC247" s="5"/>
      <c r="ABD247" s="5"/>
      <c r="ABE247" s="5"/>
      <c r="ABF247" s="5"/>
      <c r="ABG247" s="5"/>
      <c r="ABH247" s="5"/>
      <c r="ABI247" s="5"/>
      <c r="ABJ247" s="5"/>
      <c r="ABK247" s="5"/>
      <c r="ABL247" s="5"/>
      <c r="ABM247" s="5"/>
      <c r="ABN247" s="5"/>
      <c r="ABO247" s="5"/>
      <c r="ABP247" s="5"/>
      <c r="ABQ247" s="5"/>
      <c r="ABR247" s="5"/>
      <c r="ABS247" s="5"/>
      <c r="ABT247" s="5"/>
      <c r="ABU247" s="5"/>
      <c r="ABV247" s="5"/>
      <c r="ABW247" s="5"/>
      <c r="ABX247" s="5"/>
      <c r="ABY247" s="5"/>
      <c r="ABZ247" s="5"/>
      <c r="ACA247" s="5"/>
      <c r="ACB247" s="5"/>
      <c r="ACC247" s="5"/>
      <c r="ACD247" s="5"/>
      <c r="ACE247" s="5"/>
      <c r="ACF247" s="5"/>
      <c r="ACG247" s="5"/>
      <c r="ACH247" s="5"/>
      <c r="ACI247" s="5"/>
      <c r="ACJ247" s="5"/>
      <c r="ACK247" s="5"/>
      <c r="ACL247" s="5"/>
      <c r="ACM247" s="5"/>
      <c r="ACN247" s="5"/>
      <c r="ACO247" s="5"/>
      <c r="ACP247" s="5"/>
      <c r="ACQ247" s="5"/>
      <c r="ACR247" s="5"/>
      <c r="ACS247" s="5"/>
      <c r="ACT247" s="5"/>
      <c r="ACU247" s="5"/>
      <c r="ACV247" s="5"/>
      <c r="ACW247" s="5"/>
      <c r="ACX247" s="5"/>
      <c r="ACY247" s="5"/>
      <c r="ACZ247" s="5"/>
      <c r="ADA247" s="5"/>
      <c r="ADB247" s="5"/>
      <c r="ADC247" s="5"/>
      <c r="ADD247" s="5"/>
      <c r="ADE247" s="5"/>
      <c r="ADF247" s="5"/>
      <c r="ADG247" s="5"/>
      <c r="ADH247" s="5"/>
      <c r="ADI247" s="5"/>
      <c r="ADJ247" s="5"/>
      <c r="ADK247" s="5"/>
      <c r="ADL247" s="5"/>
      <c r="ADM247" s="5"/>
      <c r="ADN247" s="5"/>
      <c r="ADO247" s="5"/>
      <c r="ADP247" s="5"/>
      <c r="ADQ247" s="5"/>
      <c r="ADR247" s="5"/>
      <c r="ADS247" s="5"/>
      <c r="ADT247" s="5"/>
      <c r="ADU247" s="5"/>
      <c r="ADV247" s="5"/>
      <c r="ADW247" s="5"/>
      <c r="ADX247" s="5"/>
      <c r="ADY247" s="5"/>
      <c r="ADZ247" s="5"/>
      <c r="AEA247" s="5"/>
      <c r="AEB247" s="5"/>
      <c r="AEC247" s="5"/>
      <c r="AED247" s="5"/>
      <c r="AEE247" s="5"/>
      <c r="AEF247" s="5"/>
      <c r="AEG247" s="5"/>
      <c r="AEH247" s="5"/>
      <c r="AEI247" s="5"/>
      <c r="AEJ247" s="5"/>
      <c r="AEK247" s="5"/>
      <c r="AEL247" s="5"/>
      <c r="AEM247" s="5"/>
      <c r="AEN247" s="5"/>
      <c r="AEO247" s="5"/>
      <c r="AEP247" s="5"/>
      <c r="AEQ247" s="5"/>
      <c r="AER247" s="5"/>
      <c r="AES247" s="5"/>
      <c r="AET247" s="5"/>
      <c r="AEU247" s="5"/>
      <c r="AEV247" s="5"/>
      <c r="AEW247" s="5"/>
      <c r="AEX247" s="5"/>
      <c r="AEY247" s="5"/>
      <c r="AEZ247" s="5"/>
      <c r="AFA247" s="5"/>
      <c r="AFB247" s="5"/>
      <c r="AFC247" s="5"/>
      <c r="AFD247" s="5"/>
      <c r="AFE247" s="5"/>
      <c r="AFF247" s="5"/>
      <c r="AFG247" s="5"/>
      <c r="AFH247" s="5"/>
      <c r="AFI247" s="5"/>
      <c r="AFJ247" s="5"/>
      <c r="AFK247" s="5"/>
      <c r="AFL247" s="5"/>
      <c r="AFM247" s="5"/>
      <c r="AFN247" s="5"/>
      <c r="AFO247" s="5"/>
      <c r="AFP247" s="5"/>
      <c r="AFQ247" s="5"/>
      <c r="AFR247" s="5"/>
      <c r="AFS247" s="5"/>
      <c r="AFT247" s="5"/>
      <c r="AFU247" s="5"/>
      <c r="AFV247" s="5"/>
      <c r="AFW247" s="5"/>
      <c r="AFX247" s="5"/>
      <c r="AFY247" s="5"/>
      <c r="AFZ247" s="5"/>
      <c r="AGA247" s="5"/>
      <c r="AGB247" s="5"/>
      <c r="AGC247" s="5"/>
      <c r="AGD247" s="5"/>
      <c r="AGE247" s="5"/>
      <c r="AGF247" s="5"/>
      <c r="AGG247" s="5"/>
      <c r="AGH247" s="5"/>
      <c r="AGI247" s="5"/>
      <c r="AGJ247" s="5"/>
      <c r="AGK247" s="5"/>
      <c r="AGL247" s="5"/>
      <c r="AGM247" s="5"/>
      <c r="AGN247" s="5"/>
      <c r="AGO247" s="5"/>
      <c r="AGP247" s="5"/>
      <c r="AGQ247" s="5"/>
      <c r="AGR247" s="5"/>
      <c r="AGS247" s="5"/>
      <c r="AGT247" s="5"/>
      <c r="AGU247" s="5"/>
      <c r="AGV247" s="5"/>
      <c r="AGW247" s="5"/>
      <c r="AGX247" s="5"/>
      <c r="AGY247" s="5"/>
      <c r="AGZ247" s="5"/>
      <c r="AHA247" s="5"/>
      <c r="AHB247" s="5"/>
      <c r="AHC247" s="5"/>
      <c r="AHD247" s="5"/>
      <c r="AHE247" s="5"/>
      <c r="AHF247" s="5"/>
      <c r="AHG247" s="5"/>
      <c r="AHH247" s="5"/>
      <c r="AHI247" s="5"/>
      <c r="AHJ247" s="5"/>
      <c r="AHK247" s="5"/>
      <c r="AHL247" s="5"/>
      <c r="AHM247" s="5"/>
      <c r="AHN247" s="5"/>
      <c r="AHO247" s="5"/>
      <c r="AHP247" s="5"/>
      <c r="AHQ247" s="5"/>
      <c r="AHR247" s="5"/>
      <c r="AHS247" s="5"/>
      <c r="AHT247" s="5"/>
      <c r="AHU247" s="5"/>
      <c r="AHV247" s="5"/>
      <c r="AHW247" s="5"/>
      <c r="AHX247" s="5"/>
      <c r="AHY247" s="5"/>
      <c r="AHZ247" s="5"/>
      <c r="AIA247" s="5"/>
      <c r="AIB247" s="5"/>
      <c r="AIC247" s="5"/>
      <c r="AID247" s="5"/>
      <c r="AIE247" s="5"/>
      <c r="AIF247" s="5"/>
      <c r="AIG247" s="5"/>
      <c r="AIH247" s="5"/>
      <c r="AII247" s="5"/>
      <c r="AIJ247" s="5"/>
      <c r="AIK247" s="5"/>
      <c r="AIL247" s="5"/>
      <c r="AIM247" s="5"/>
      <c r="AIN247" s="5"/>
      <c r="AIO247" s="5"/>
      <c r="AIP247" s="5"/>
      <c r="AIQ247" s="5"/>
      <c r="AIR247" s="5"/>
      <c r="AIS247" s="5"/>
      <c r="AIT247" s="5"/>
      <c r="AIU247" s="5"/>
      <c r="AIV247" s="5"/>
      <c r="AIW247" s="5"/>
      <c r="AIX247" s="5"/>
      <c r="AIY247" s="5"/>
      <c r="AIZ247" s="5"/>
      <c r="AJA247" s="5"/>
      <c r="AJB247" s="5"/>
      <c r="AJC247" s="5"/>
      <c r="AJD247" s="5"/>
      <c r="AJE247" s="5"/>
      <c r="AJF247" s="5"/>
      <c r="AJG247" s="5"/>
      <c r="AJH247" s="5"/>
      <c r="AJI247" s="5"/>
      <c r="AJJ247" s="5"/>
      <c r="AJK247" s="5"/>
      <c r="AJL247" s="5"/>
      <c r="AJM247" s="5"/>
      <c r="AJN247" s="5"/>
      <c r="AJO247" s="5"/>
      <c r="AJP247" s="5"/>
      <c r="AJQ247" s="5"/>
      <c r="AJR247" s="5"/>
      <c r="AJS247" s="5"/>
      <c r="AJT247" s="5"/>
      <c r="AJU247" s="5"/>
      <c r="AJV247" s="5"/>
      <c r="AJW247" s="5"/>
      <c r="AJX247" s="5"/>
      <c r="AJY247" s="5"/>
      <c r="AJZ247" s="5"/>
      <c r="AKA247" s="5"/>
      <c r="AKB247" s="5"/>
      <c r="AKC247" s="5"/>
      <c r="AKD247" s="5"/>
      <c r="AKE247" s="5"/>
      <c r="AKF247" s="5"/>
      <c r="AKG247" s="5"/>
      <c r="AKH247" s="5"/>
      <c r="AKI247" s="5"/>
      <c r="AKJ247" s="5"/>
      <c r="AKK247" s="5"/>
      <c r="AKL247" s="5"/>
      <c r="AKM247" s="5"/>
      <c r="AKN247" s="5"/>
      <c r="AKO247" s="5"/>
      <c r="AKP247" s="5"/>
      <c r="AKQ247" s="5"/>
      <c r="AKR247" s="5"/>
      <c r="AKS247" s="5"/>
      <c r="AKT247" s="5"/>
      <c r="AKU247" s="5"/>
      <c r="AKV247" s="5"/>
      <c r="AKW247" s="5"/>
      <c r="AKX247" s="5"/>
      <c r="AKY247" s="5"/>
      <c r="AKZ247" s="5"/>
      <c r="ALA247" s="5"/>
      <c r="ALB247" s="5"/>
      <c r="ALC247" s="5"/>
      <c r="ALD247" s="5"/>
      <c r="ALE247" s="5"/>
      <c r="ALF247" s="5"/>
      <c r="ALG247" s="5"/>
      <c r="ALH247" s="5"/>
      <c r="ALI247" s="5"/>
      <c r="ALJ247" s="5"/>
      <c r="ALK247" s="5"/>
      <c r="ALL247" s="5"/>
      <c r="ALM247" s="5"/>
      <c r="ALN247" s="5"/>
      <c r="ALO247" s="5"/>
      <c r="ALP247" s="5"/>
      <c r="ALQ247" s="5"/>
      <c r="ALR247" s="5"/>
      <c r="ALS247" s="5"/>
      <c r="ALT247" s="5"/>
      <c r="ALU247" s="5"/>
      <c r="ALV247" s="5"/>
      <c r="ALW247" s="5"/>
      <c r="ALX247" s="5"/>
      <c r="ALY247" s="5"/>
      <c r="ALZ247" s="5"/>
      <c r="AMA247" s="5"/>
      <c r="AMB247" s="5"/>
      <c r="AMC247" s="5"/>
      <c r="AMD247" s="5"/>
      <c r="AME247" s="5"/>
      <c r="AMF247" s="5"/>
      <c r="AMG247" s="5"/>
      <c r="AMH247" s="5"/>
      <c r="AMI247" s="5"/>
      <c r="AMJ247" s="5"/>
      <c r="AMK247" s="5"/>
      <c r="AML247" s="5"/>
      <c r="AMM247" s="5"/>
      <c r="AMN247" s="5"/>
      <c r="AMO247" s="5"/>
      <c r="AMP247" s="5"/>
      <c r="AMQ247" s="5"/>
      <c r="AMR247" s="5"/>
      <c r="AMS247" s="5"/>
      <c r="AMT247" s="5"/>
      <c r="AMU247" s="5"/>
      <c r="AMV247" s="5"/>
      <c r="AMW247" s="5"/>
      <c r="AMX247" s="5"/>
      <c r="AMY247" s="5"/>
      <c r="AMZ247" s="5"/>
      <c r="ANA247" s="5"/>
      <c r="ANB247" s="5"/>
      <c r="ANC247" s="5"/>
      <c r="AND247" s="5"/>
      <c r="ANE247" s="5"/>
      <c r="ANF247" s="5"/>
      <c r="ANG247" s="5"/>
      <c r="ANH247" s="5"/>
      <c r="ANI247" s="5"/>
      <c r="ANJ247" s="5"/>
      <c r="ANK247" s="5"/>
      <c r="ANL247" s="5"/>
      <c r="ANM247" s="5"/>
      <c r="ANN247" s="5"/>
      <c r="ANO247" s="5"/>
      <c r="ANP247" s="5"/>
      <c r="ANQ247" s="5"/>
      <c r="ANR247" s="5"/>
      <c r="ANS247" s="5"/>
      <c r="ANT247" s="5"/>
      <c r="ANU247" s="5"/>
      <c r="ANV247" s="5"/>
      <c r="ANW247" s="5"/>
      <c r="ANX247" s="5"/>
      <c r="ANY247" s="5"/>
      <c r="ANZ247" s="5"/>
      <c r="AOA247" s="5"/>
      <c r="AOB247" s="5"/>
      <c r="AOC247" s="5"/>
      <c r="AOD247" s="5"/>
      <c r="AOE247" s="5"/>
      <c r="AOF247" s="5"/>
      <c r="AOG247" s="5"/>
      <c r="AOH247" s="5"/>
      <c r="AOI247" s="5"/>
      <c r="AOJ247" s="5"/>
      <c r="AOK247" s="5"/>
      <c r="AOL247" s="5"/>
      <c r="AOM247" s="5"/>
      <c r="AON247" s="5"/>
      <c r="AOO247" s="5"/>
      <c r="AOP247" s="5"/>
      <c r="AOQ247" s="5"/>
      <c r="AOR247" s="5"/>
      <c r="AOS247" s="5"/>
      <c r="AOT247" s="5"/>
      <c r="AOU247" s="5"/>
      <c r="AOV247" s="5"/>
      <c r="AOW247" s="5"/>
      <c r="AOX247" s="5"/>
      <c r="AOY247" s="5"/>
      <c r="AOZ247" s="5"/>
      <c r="APA247" s="5"/>
      <c r="APB247" s="5"/>
      <c r="APC247" s="5"/>
      <c r="APD247" s="5"/>
      <c r="APE247" s="5"/>
      <c r="APF247" s="5"/>
      <c r="APG247" s="5"/>
      <c r="APH247" s="5"/>
      <c r="API247" s="5"/>
      <c r="APJ247" s="5"/>
      <c r="APK247" s="5"/>
      <c r="APL247" s="5"/>
      <c r="APM247" s="5"/>
      <c r="APN247" s="5"/>
      <c r="APO247" s="5"/>
      <c r="APP247" s="5"/>
      <c r="APQ247" s="5"/>
      <c r="APR247" s="5"/>
      <c r="APS247" s="5"/>
      <c r="APT247" s="5"/>
      <c r="APU247" s="5"/>
      <c r="APV247" s="5"/>
      <c r="APW247" s="5"/>
      <c r="APX247" s="5"/>
      <c r="APY247" s="5"/>
      <c r="APZ247" s="5"/>
      <c r="AQA247" s="5"/>
      <c r="AQB247" s="5"/>
      <c r="AQC247" s="5"/>
      <c r="AQD247" s="5"/>
      <c r="AQE247" s="5"/>
      <c r="AQF247" s="5"/>
      <c r="AQG247" s="5"/>
      <c r="AQH247" s="5"/>
      <c r="AQI247" s="5"/>
      <c r="AQJ247" s="5"/>
      <c r="AQK247" s="5"/>
      <c r="AQL247" s="5"/>
      <c r="AQM247" s="5"/>
      <c r="AQN247" s="5"/>
      <c r="AQO247" s="5"/>
      <c r="AQP247" s="5"/>
      <c r="AQQ247" s="5"/>
      <c r="AQR247" s="5"/>
      <c r="AQS247" s="5"/>
      <c r="AQT247" s="5"/>
      <c r="AQU247" s="5"/>
      <c r="AQV247" s="5"/>
      <c r="AQW247" s="5"/>
      <c r="AQX247" s="5"/>
      <c r="AQY247" s="5"/>
      <c r="AQZ247" s="5"/>
      <c r="ARA247" s="5"/>
      <c r="ARB247" s="5"/>
      <c r="ARC247" s="5"/>
      <c r="ARD247" s="5"/>
      <c r="ARE247" s="5"/>
      <c r="ARF247" s="5"/>
      <c r="ARG247" s="5"/>
      <c r="ARH247" s="5"/>
      <c r="ARI247" s="5"/>
      <c r="ARJ247" s="5"/>
      <c r="ARK247" s="5"/>
      <c r="ARL247" s="5"/>
      <c r="ARM247" s="5"/>
      <c r="ARN247" s="5"/>
      <c r="ARO247" s="5"/>
      <c r="ARP247" s="5"/>
      <c r="ARQ247" s="5"/>
      <c r="ARR247" s="5"/>
      <c r="ARS247" s="5"/>
      <c r="ART247" s="5"/>
      <c r="ARU247" s="5"/>
      <c r="ARV247" s="5"/>
      <c r="ARW247" s="5"/>
      <c r="ARX247" s="5"/>
      <c r="ARY247" s="5"/>
      <c r="ARZ247" s="5"/>
      <c r="ASA247" s="5"/>
      <c r="ASB247" s="5"/>
      <c r="ASC247" s="5"/>
      <c r="ASD247" s="5"/>
      <c r="ASE247" s="5"/>
      <c r="ASF247" s="5"/>
      <c r="ASG247" s="5"/>
      <c r="ASH247" s="5"/>
      <c r="ASI247" s="5"/>
      <c r="ASJ247" s="5"/>
      <c r="ASK247" s="5"/>
      <c r="ASL247" s="5"/>
      <c r="ASM247" s="5"/>
      <c r="ASN247" s="5"/>
      <c r="ASO247" s="5"/>
      <c r="ASP247" s="5"/>
      <c r="ASQ247" s="5"/>
      <c r="ASR247" s="5"/>
      <c r="ASS247" s="5"/>
      <c r="AST247" s="5"/>
      <c r="ASU247" s="5"/>
      <c r="ASV247" s="5"/>
      <c r="ASW247" s="5"/>
      <c r="ASX247" s="5"/>
      <c r="ASY247" s="5"/>
      <c r="ASZ247" s="5"/>
      <c r="ATA247" s="5"/>
      <c r="ATB247" s="5"/>
      <c r="ATC247" s="5"/>
    </row>
    <row r="248" spans="1:1199" s="4" customFormat="1" ht="45" customHeight="1">
      <c r="A248" s="13">
        <f t="shared" ref="A248:A255" si="22">ROW()-23</f>
        <v>225</v>
      </c>
      <c r="B248" s="13" t="s">
        <v>1020</v>
      </c>
      <c r="C248" s="13" t="s">
        <v>1021</v>
      </c>
      <c r="D248" s="13" t="s">
        <v>970</v>
      </c>
      <c r="E248" s="13" t="s">
        <v>1022</v>
      </c>
      <c r="F248" s="13" t="s">
        <v>1023</v>
      </c>
      <c r="G248" s="13" t="s">
        <v>1024</v>
      </c>
      <c r="H248" s="13" t="s">
        <v>90</v>
      </c>
      <c r="I248" s="13" t="s">
        <v>530</v>
      </c>
    </row>
    <row r="249" spans="1:1199" s="4" customFormat="1" ht="45" customHeight="1">
      <c r="A249" s="13">
        <f t="shared" si="22"/>
        <v>226</v>
      </c>
      <c r="B249" s="14" t="s">
        <v>1025</v>
      </c>
      <c r="C249" s="13" t="s">
        <v>1026</v>
      </c>
      <c r="D249" s="13" t="s">
        <v>970</v>
      </c>
      <c r="E249" s="15" t="s">
        <v>1027</v>
      </c>
      <c r="F249" s="13" t="s">
        <v>1028</v>
      </c>
      <c r="G249" s="13" t="s">
        <v>1029</v>
      </c>
      <c r="H249" s="13" t="s">
        <v>90</v>
      </c>
      <c r="I249" s="13" t="s">
        <v>530</v>
      </c>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c r="IW249" s="5"/>
      <c r="IX249" s="5"/>
      <c r="IY249" s="5"/>
      <c r="IZ249" s="5"/>
      <c r="JA249" s="5"/>
      <c r="JB249" s="5"/>
      <c r="JC249" s="5"/>
      <c r="JD249" s="5"/>
      <c r="JE249" s="5"/>
      <c r="JF249" s="5"/>
      <c r="JG249" s="5"/>
      <c r="JH249" s="5"/>
      <c r="JI249" s="5"/>
      <c r="JJ249" s="5"/>
      <c r="JK249" s="5"/>
      <c r="JL249" s="5"/>
      <c r="JM249" s="5"/>
      <c r="JN249" s="5"/>
      <c r="JO249" s="5"/>
      <c r="JP249" s="5"/>
      <c r="JQ249" s="5"/>
      <c r="JR249" s="5"/>
      <c r="JS249" s="5"/>
      <c r="JT249" s="5"/>
      <c r="JU249" s="5"/>
      <c r="JV249" s="5"/>
      <c r="JW249" s="5"/>
      <c r="JX249" s="5"/>
      <c r="JY249" s="5"/>
      <c r="JZ249" s="5"/>
      <c r="KA249" s="5"/>
      <c r="KB249" s="5"/>
      <c r="KC249" s="5"/>
      <c r="KD249" s="5"/>
      <c r="KE249" s="5"/>
      <c r="KF249" s="5"/>
      <c r="KG249" s="5"/>
      <c r="KH249" s="5"/>
      <c r="KI249" s="5"/>
      <c r="KJ249" s="5"/>
      <c r="KK249" s="5"/>
      <c r="KL249" s="5"/>
      <c r="KM249" s="5"/>
      <c r="KN249" s="5"/>
      <c r="KO249" s="5"/>
      <c r="KP249" s="5"/>
      <c r="KQ249" s="5"/>
      <c r="KR249" s="5"/>
      <c r="KS249" s="5"/>
      <c r="KT249" s="5"/>
      <c r="KU249" s="5"/>
      <c r="KV249" s="5"/>
      <c r="KW249" s="5"/>
      <c r="KX249" s="5"/>
      <c r="KY249" s="5"/>
      <c r="KZ249" s="5"/>
      <c r="LA249" s="5"/>
      <c r="LB249" s="5"/>
      <c r="LC249" s="5"/>
      <c r="LD249" s="5"/>
      <c r="LE249" s="5"/>
      <c r="LF249" s="5"/>
      <c r="LG249" s="5"/>
      <c r="LH249" s="5"/>
      <c r="LI249" s="5"/>
      <c r="LJ249" s="5"/>
      <c r="LK249" s="5"/>
      <c r="LL249" s="5"/>
      <c r="LM249" s="5"/>
      <c r="LN249" s="5"/>
      <c r="LO249" s="5"/>
      <c r="LP249" s="5"/>
      <c r="LQ249" s="5"/>
      <c r="LR249" s="5"/>
      <c r="LS249" s="5"/>
      <c r="LT249" s="5"/>
      <c r="LU249" s="5"/>
      <c r="LV249" s="5"/>
      <c r="LW249" s="5"/>
      <c r="LX249" s="5"/>
      <c r="LY249" s="5"/>
      <c r="LZ249" s="5"/>
      <c r="MA249" s="5"/>
      <c r="MB249" s="5"/>
      <c r="MC249" s="5"/>
      <c r="MD249" s="5"/>
      <c r="ME249" s="5"/>
      <c r="MF249" s="5"/>
      <c r="MG249" s="5"/>
      <c r="MH249" s="5"/>
      <c r="MI249" s="5"/>
      <c r="MJ249" s="5"/>
      <c r="MK249" s="5"/>
      <c r="ML249" s="5"/>
      <c r="MM249" s="5"/>
      <c r="MN249" s="5"/>
      <c r="MO249" s="5"/>
      <c r="MP249" s="5"/>
      <c r="MQ249" s="5"/>
      <c r="MR249" s="5"/>
      <c r="MS249" s="5"/>
      <c r="MT249" s="5"/>
      <c r="MU249" s="5"/>
      <c r="MV249" s="5"/>
      <c r="MW249" s="5"/>
      <c r="MX249" s="5"/>
      <c r="MY249" s="5"/>
      <c r="MZ249" s="5"/>
      <c r="NA249" s="5"/>
      <c r="NB249" s="5"/>
      <c r="NC249" s="5"/>
      <c r="ND249" s="5"/>
      <c r="NE249" s="5"/>
      <c r="NF249" s="5"/>
      <c r="NG249" s="5"/>
      <c r="NH249" s="5"/>
      <c r="NI249" s="5"/>
      <c r="NJ249" s="5"/>
      <c r="NK249" s="5"/>
      <c r="NL249" s="5"/>
      <c r="NM249" s="5"/>
      <c r="NN249" s="5"/>
      <c r="NO249" s="5"/>
      <c r="NP249" s="5"/>
      <c r="NQ249" s="5"/>
      <c r="NR249" s="5"/>
      <c r="NS249" s="5"/>
      <c r="NT249" s="5"/>
      <c r="NU249" s="5"/>
      <c r="NV249" s="5"/>
      <c r="NW249" s="5"/>
      <c r="NX249" s="5"/>
      <c r="NY249" s="5"/>
      <c r="NZ249" s="5"/>
      <c r="OA249" s="5"/>
      <c r="OB249" s="5"/>
      <c r="OC249" s="5"/>
      <c r="OD249" s="5"/>
      <c r="OE249" s="5"/>
      <c r="OF249" s="5"/>
      <c r="OG249" s="5"/>
      <c r="OH249" s="5"/>
      <c r="OI249" s="5"/>
      <c r="OJ249" s="5"/>
      <c r="OK249" s="5"/>
      <c r="OL249" s="5"/>
      <c r="OM249" s="5"/>
      <c r="ON249" s="5"/>
      <c r="OO249" s="5"/>
      <c r="OP249" s="5"/>
      <c r="OQ249" s="5"/>
      <c r="OR249" s="5"/>
      <c r="OS249" s="5"/>
      <c r="OT249" s="5"/>
      <c r="OU249" s="5"/>
      <c r="OV249" s="5"/>
      <c r="OW249" s="5"/>
      <c r="OX249" s="5"/>
      <c r="OY249" s="5"/>
      <c r="OZ249" s="5"/>
      <c r="PA249" s="5"/>
      <c r="PB249" s="5"/>
      <c r="PC249" s="5"/>
      <c r="PD249" s="5"/>
      <c r="PE249" s="5"/>
      <c r="PF249" s="5"/>
      <c r="PG249" s="5"/>
      <c r="PH249" s="5"/>
      <c r="PI249" s="5"/>
      <c r="PJ249" s="5"/>
      <c r="PK249" s="5"/>
      <c r="PL249" s="5"/>
      <c r="PM249" s="5"/>
      <c r="PN249" s="5"/>
      <c r="PO249" s="5"/>
      <c r="PP249" s="5"/>
      <c r="PQ249" s="5"/>
      <c r="PR249" s="5"/>
      <c r="PS249" s="5"/>
      <c r="PT249" s="5"/>
      <c r="PU249" s="5"/>
      <c r="PV249" s="5"/>
      <c r="PW249" s="5"/>
      <c r="PX249" s="5"/>
      <c r="PY249" s="5"/>
      <c r="PZ249" s="5"/>
      <c r="QA249" s="5"/>
      <c r="QB249" s="5"/>
      <c r="QC249" s="5"/>
      <c r="QD249" s="5"/>
      <c r="QE249" s="5"/>
      <c r="QF249" s="5"/>
      <c r="QG249" s="5"/>
      <c r="QH249" s="5"/>
      <c r="QI249" s="5"/>
      <c r="QJ249" s="5"/>
      <c r="QK249" s="5"/>
      <c r="QL249" s="5"/>
      <c r="QM249" s="5"/>
      <c r="QN249" s="5"/>
      <c r="QO249" s="5"/>
      <c r="QP249" s="5"/>
      <c r="QQ249" s="5"/>
      <c r="QR249" s="5"/>
      <c r="QS249" s="5"/>
      <c r="QT249" s="5"/>
      <c r="QU249" s="5"/>
      <c r="QV249" s="5"/>
      <c r="QW249" s="5"/>
      <c r="QX249" s="5"/>
      <c r="QY249" s="5"/>
      <c r="QZ249" s="5"/>
      <c r="RA249" s="5"/>
      <c r="RB249" s="5"/>
      <c r="RC249" s="5"/>
      <c r="RD249" s="5"/>
      <c r="RE249" s="5"/>
      <c r="RF249" s="5"/>
      <c r="RG249" s="5"/>
      <c r="RH249" s="5"/>
      <c r="RI249" s="5"/>
      <c r="RJ249" s="5"/>
      <c r="RK249" s="5"/>
      <c r="RL249" s="5"/>
      <c r="RM249" s="5"/>
      <c r="RN249" s="5"/>
      <c r="RO249" s="5"/>
      <c r="RP249" s="5"/>
      <c r="RQ249" s="5"/>
      <c r="RR249" s="5"/>
      <c r="RS249" s="5"/>
      <c r="RT249" s="5"/>
      <c r="RU249" s="5"/>
      <c r="RV249" s="5"/>
      <c r="RW249" s="5"/>
      <c r="RX249" s="5"/>
      <c r="RY249" s="5"/>
      <c r="RZ249" s="5"/>
      <c r="SA249" s="5"/>
      <c r="SB249" s="5"/>
      <c r="SC249" s="5"/>
      <c r="SD249" s="5"/>
      <c r="SE249" s="5"/>
      <c r="SF249" s="5"/>
      <c r="SG249" s="5"/>
      <c r="SH249" s="5"/>
      <c r="SI249" s="5"/>
      <c r="SJ249" s="5"/>
      <c r="SK249" s="5"/>
      <c r="SL249" s="5"/>
      <c r="SM249" s="5"/>
      <c r="SN249" s="5"/>
      <c r="SO249" s="5"/>
      <c r="SP249" s="5"/>
      <c r="SQ249" s="5"/>
      <c r="SR249" s="5"/>
      <c r="SS249" s="5"/>
      <c r="ST249" s="5"/>
      <c r="SU249" s="5"/>
      <c r="SV249" s="5"/>
      <c r="SW249" s="5"/>
      <c r="SX249" s="5"/>
      <c r="SY249" s="5"/>
      <c r="SZ249" s="5"/>
      <c r="TA249" s="5"/>
      <c r="TB249" s="5"/>
      <c r="TC249" s="5"/>
      <c r="TD249" s="5"/>
      <c r="TE249" s="5"/>
      <c r="TF249" s="5"/>
      <c r="TG249" s="5"/>
      <c r="TH249" s="5"/>
      <c r="TI249" s="5"/>
      <c r="TJ249" s="5"/>
      <c r="TK249" s="5"/>
      <c r="TL249" s="5"/>
      <c r="TM249" s="5"/>
      <c r="TN249" s="5"/>
      <c r="TO249" s="5"/>
      <c r="TP249" s="5"/>
      <c r="TQ249" s="5"/>
      <c r="TR249" s="5"/>
      <c r="TS249" s="5"/>
      <c r="TT249" s="5"/>
      <c r="TU249" s="5"/>
      <c r="TV249" s="5"/>
      <c r="TW249" s="5"/>
      <c r="TX249" s="5"/>
      <c r="TY249" s="5"/>
      <c r="TZ249" s="5"/>
      <c r="UA249" s="5"/>
      <c r="UB249" s="5"/>
      <c r="UC249" s="5"/>
      <c r="UD249" s="5"/>
      <c r="UE249" s="5"/>
      <c r="UF249" s="5"/>
      <c r="UG249" s="5"/>
      <c r="UH249" s="5"/>
      <c r="UI249" s="5"/>
      <c r="UJ249" s="5"/>
      <c r="UK249" s="5"/>
      <c r="UL249" s="5"/>
      <c r="UM249" s="5"/>
      <c r="UN249" s="5"/>
      <c r="UO249" s="5"/>
      <c r="UP249" s="5"/>
      <c r="UQ249" s="5"/>
      <c r="UR249" s="5"/>
      <c r="US249" s="5"/>
      <c r="UT249" s="5"/>
      <c r="UU249" s="5"/>
      <c r="UV249" s="5"/>
      <c r="UW249" s="5"/>
      <c r="UX249" s="5"/>
      <c r="UY249" s="5"/>
      <c r="UZ249" s="5"/>
      <c r="VA249" s="5"/>
      <c r="VB249" s="5"/>
      <c r="VC249" s="5"/>
      <c r="VD249" s="5"/>
      <c r="VE249" s="5"/>
      <c r="VF249" s="5"/>
      <c r="VG249" s="5"/>
      <c r="VH249" s="5"/>
      <c r="VI249" s="5"/>
      <c r="VJ249" s="5"/>
      <c r="VK249" s="5"/>
      <c r="VL249" s="5"/>
      <c r="VM249" s="5"/>
      <c r="VN249" s="5"/>
      <c r="VO249" s="5"/>
      <c r="VP249" s="5"/>
      <c r="VQ249" s="5"/>
      <c r="VR249" s="5"/>
      <c r="VS249" s="5"/>
      <c r="VT249" s="5"/>
      <c r="VU249" s="5"/>
      <c r="VV249" s="5"/>
      <c r="VW249" s="5"/>
      <c r="VX249" s="5"/>
      <c r="VY249" s="5"/>
      <c r="VZ249" s="5"/>
      <c r="WA249" s="5"/>
      <c r="WB249" s="5"/>
      <c r="WC249" s="5"/>
      <c r="WD249" s="5"/>
      <c r="WE249" s="5"/>
      <c r="WF249" s="5"/>
      <c r="WG249" s="5"/>
      <c r="WH249" s="5"/>
      <c r="WI249" s="5"/>
      <c r="WJ249" s="5"/>
      <c r="WK249" s="5"/>
      <c r="WL249" s="5"/>
      <c r="WM249" s="5"/>
      <c r="WN249" s="5"/>
      <c r="WO249" s="5"/>
      <c r="WP249" s="5"/>
      <c r="WQ249" s="5"/>
      <c r="WR249" s="5"/>
      <c r="WS249" s="5"/>
      <c r="WT249" s="5"/>
      <c r="WU249" s="5"/>
      <c r="WV249" s="5"/>
      <c r="WW249" s="5"/>
      <c r="WX249" s="5"/>
      <c r="WY249" s="5"/>
      <c r="WZ249" s="5"/>
      <c r="XA249" s="5"/>
      <c r="XB249" s="5"/>
      <c r="XC249" s="5"/>
      <c r="XD249" s="5"/>
      <c r="XE249" s="5"/>
      <c r="XF249" s="5"/>
      <c r="XG249" s="5"/>
      <c r="XH249" s="5"/>
      <c r="XI249" s="5"/>
      <c r="XJ249" s="5"/>
      <c r="XK249" s="5"/>
      <c r="XL249" s="5"/>
      <c r="XM249" s="5"/>
      <c r="XN249" s="5"/>
      <c r="XO249" s="5"/>
      <c r="XP249" s="5"/>
      <c r="XQ249" s="5"/>
      <c r="XR249" s="5"/>
      <c r="XS249" s="5"/>
      <c r="XT249" s="5"/>
      <c r="XU249" s="5"/>
      <c r="XV249" s="5"/>
      <c r="XW249" s="5"/>
      <c r="XX249" s="5"/>
      <c r="XY249" s="5"/>
      <c r="XZ249" s="5"/>
      <c r="YA249" s="5"/>
      <c r="YB249" s="5"/>
      <c r="YC249" s="5"/>
      <c r="YD249" s="5"/>
      <c r="YE249" s="5"/>
      <c r="YF249" s="5"/>
      <c r="YG249" s="5"/>
      <c r="YH249" s="5"/>
      <c r="YI249" s="5"/>
      <c r="YJ249" s="5"/>
      <c r="YK249" s="5"/>
      <c r="YL249" s="5"/>
      <c r="YM249" s="5"/>
      <c r="YN249" s="5"/>
      <c r="YO249" s="5"/>
      <c r="YP249" s="5"/>
      <c r="YQ249" s="5"/>
      <c r="YR249" s="5"/>
      <c r="YS249" s="5"/>
      <c r="YT249" s="5"/>
      <c r="YU249" s="5"/>
      <c r="YV249" s="5"/>
      <c r="YW249" s="5"/>
      <c r="YX249" s="5"/>
      <c r="YY249" s="5"/>
      <c r="YZ249" s="5"/>
      <c r="ZA249" s="5"/>
      <c r="ZB249" s="5"/>
      <c r="ZC249" s="5"/>
      <c r="ZD249" s="5"/>
      <c r="ZE249" s="5"/>
      <c r="ZF249" s="5"/>
      <c r="ZG249" s="5"/>
      <c r="ZH249" s="5"/>
      <c r="ZI249" s="5"/>
      <c r="ZJ249" s="5"/>
      <c r="ZK249" s="5"/>
      <c r="ZL249" s="5"/>
      <c r="ZM249" s="5"/>
      <c r="ZN249" s="5"/>
      <c r="ZO249" s="5"/>
      <c r="ZP249" s="5"/>
      <c r="ZQ249" s="5"/>
      <c r="ZR249" s="5"/>
      <c r="ZS249" s="5"/>
      <c r="ZT249" s="5"/>
      <c r="ZU249" s="5"/>
      <c r="ZV249" s="5"/>
      <c r="ZW249" s="5"/>
      <c r="ZX249" s="5"/>
      <c r="ZY249" s="5"/>
      <c r="ZZ249" s="5"/>
      <c r="AAA249" s="5"/>
      <c r="AAB249" s="5"/>
      <c r="AAC249" s="5"/>
      <c r="AAD249" s="5"/>
      <c r="AAE249" s="5"/>
      <c r="AAF249" s="5"/>
      <c r="AAG249" s="5"/>
      <c r="AAH249" s="5"/>
      <c r="AAI249" s="5"/>
      <c r="AAJ249" s="5"/>
      <c r="AAK249" s="5"/>
      <c r="AAL249" s="5"/>
      <c r="AAM249" s="5"/>
      <c r="AAN249" s="5"/>
      <c r="AAO249" s="5"/>
      <c r="AAP249" s="5"/>
      <c r="AAQ249" s="5"/>
      <c r="AAR249" s="5"/>
      <c r="AAS249" s="5"/>
      <c r="AAT249" s="5"/>
      <c r="AAU249" s="5"/>
      <c r="AAV249" s="5"/>
      <c r="AAW249" s="5"/>
      <c r="AAX249" s="5"/>
      <c r="AAY249" s="5"/>
      <c r="AAZ249" s="5"/>
      <c r="ABA249" s="5"/>
      <c r="ABB249" s="5"/>
      <c r="ABC249" s="5"/>
      <c r="ABD249" s="5"/>
      <c r="ABE249" s="5"/>
      <c r="ABF249" s="5"/>
      <c r="ABG249" s="5"/>
      <c r="ABH249" s="5"/>
      <c r="ABI249" s="5"/>
      <c r="ABJ249" s="5"/>
      <c r="ABK249" s="5"/>
      <c r="ABL249" s="5"/>
      <c r="ABM249" s="5"/>
      <c r="ABN249" s="5"/>
      <c r="ABO249" s="5"/>
      <c r="ABP249" s="5"/>
      <c r="ABQ249" s="5"/>
      <c r="ABR249" s="5"/>
      <c r="ABS249" s="5"/>
      <c r="ABT249" s="5"/>
      <c r="ABU249" s="5"/>
      <c r="ABV249" s="5"/>
      <c r="ABW249" s="5"/>
      <c r="ABX249" s="5"/>
      <c r="ABY249" s="5"/>
      <c r="ABZ249" s="5"/>
      <c r="ACA249" s="5"/>
      <c r="ACB249" s="5"/>
      <c r="ACC249" s="5"/>
      <c r="ACD249" s="5"/>
      <c r="ACE249" s="5"/>
      <c r="ACF249" s="5"/>
      <c r="ACG249" s="5"/>
      <c r="ACH249" s="5"/>
      <c r="ACI249" s="5"/>
      <c r="ACJ249" s="5"/>
      <c r="ACK249" s="5"/>
      <c r="ACL249" s="5"/>
      <c r="ACM249" s="5"/>
      <c r="ACN249" s="5"/>
      <c r="ACO249" s="5"/>
      <c r="ACP249" s="5"/>
      <c r="ACQ249" s="5"/>
      <c r="ACR249" s="5"/>
      <c r="ACS249" s="5"/>
      <c r="ACT249" s="5"/>
      <c r="ACU249" s="5"/>
      <c r="ACV249" s="5"/>
      <c r="ACW249" s="5"/>
      <c r="ACX249" s="5"/>
      <c r="ACY249" s="5"/>
      <c r="ACZ249" s="5"/>
      <c r="ADA249" s="5"/>
      <c r="ADB249" s="5"/>
      <c r="ADC249" s="5"/>
      <c r="ADD249" s="5"/>
      <c r="ADE249" s="5"/>
      <c r="ADF249" s="5"/>
      <c r="ADG249" s="5"/>
      <c r="ADH249" s="5"/>
      <c r="ADI249" s="5"/>
      <c r="ADJ249" s="5"/>
      <c r="ADK249" s="5"/>
      <c r="ADL249" s="5"/>
      <c r="ADM249" s="5"/>
      <c r="ADN249" s="5"/>
      <c r="ADO249" s="5"/>
      <c r="ADP249" s="5"/>
      <c r="ADQ249" s="5"/>
      <c r="ADR249" s="5"/>
      <c r="ADS249" s="5"/>
      <c r="ADT249" s="5"/>
      <c r="ADU249" s="5"/>
      <c r="ADV249" s="5"/>
      <c r="ADW249" s="5"/>
      <c r="ADX249" s="5"/>
      <c r="ADY249" s="5"/>
      <c r="ADZ249" s="5"/>
      <c r="AEA249" s="5"/>
      <c r="AEB249" s="5"/>
      <c r="AEC249" s="5"/>
      <c r="AED249" s="5"/>
      <c r="AEE249" s="5"/>
      <c r="AEF249" s="5"/>
      <c r="AEG249" s="5"/>
      <c r="AEH249" s="5"/>
      <c r="AEI249" s="5"/>
      <c r="AEJ249" s="5"/>
      <c r="AEK249" s="5"/>
      <c r="AEL249" s="5"/>
      <c r="AEM249" s="5"/>
      <c r="AEN249" s="5"/>
      <c r="AEO249" s="5"/>
      <c r="AEP249" s="5"/>
      <c r="AEQ249" s="5"/>
      <c r="AER249" s="5"/>
      <c r="AES249" s="5"/>
      <c r="AET249" s="5"/>
      <c r="AEU249" s="5"/>
      <c r="AEV249" s="5"/>
      <c r="AEW249" s="5"/>
      <c r="AEX249" s="5"/>
      <c r="AEY249" s="5"/>
      <c r="AEZ249" s="5"/>
      <c r="AFA249" s="5"/>
      <c r="AFB249" s="5"/>
      <c r="AFC249" s="5"/>
      <c r="AFD249" s="5"/>
      <c r="AFE249" s="5"/>
      <c r="AFF249" s="5"/>
      <c r="AFG249" s="5"/>
      <c r="AFH249" s="5"/>
      <c r="AFI249" s="5"/>
      <c r="AFJ249" s="5"/>
      <c r="AFK249" s="5"/>
      <c r="AFL249" s="5"/>
      <c r="AFM249" s="5"/>
      <c r="AFN249" s="5"/>
      <c r="AFO249" s="5"/>
      <c r="AFP249" s="5"/>
      <c r="AFQ249" s="5"/>
      <c r="AFR249" s="5"/>
      <c r="AFS249" s="5"/>
      <c r="AFT249" s="5"/>
      <c r="AFU249" s="5"/>
      <c r="AFV249" s="5"/>
      <c r="AFW249" s="5"/>
      <c r="AFX249" s="5"/>
      <c r="AFY249" s="5"/>
      <c r="AFZ249" s="5"/>
      <c r="AGA249" s="5"/>
      <c r="AGB249" s="5"/>
      <c r="AGC249" s="5"/>
      <c r="AGD249" s="5"/>
      <c r="AGE249" s="5"/>
      <c r="AGF249" s="5"/>
      <c r="AGG249" s="5"/>
      <c r="AGH249" s="5"/>
      <c r="AGI249" s="5"/>
      <c r="AGJ249" s="5"/>
      <c r="AGK249" s="5"/>
      <c r="AGL249" s="5"/>
      <c r="AGM249" s="5"/>
      <c r="AGN249" s="5"/>
      <c r="AGO249" s="5"/>
      <c r="AGP249" s="5"/>
      <c r="AGQ249" s="5"/>
      <c r="AGR249" s="5"/>
      <c r="AGS249" s="5"/>
      <c r="AGT249" s="5"/>
      <c r="AGU249" s="5"/>
      <c r="AGV249" s="5"/>
      <c r="AGW249" s="5"/>
      <c r="AGX249" s="5"/>
      <c r="AGY249" s="5"/>
      <c r="AGZ249" s="5"/>
      <c r="AHA249" s="5"/>
      <c r="AHB249" s="5"/>
      <c r="AHC249" s="5"/>
      <c r="AHD249" s="5"/>
      <c r="AHE249" s="5"/>
      <c r="AHF249" s="5"/>
      <c r="AHG249" s="5"/>
      <c r="AHH249" s="5"/>
      <c r="AHI249" s="5"/>
      <c r="AHJ249" s="5"/>
      <c r="AHK249" s="5"/>
      <c r="AHL249" s="5"/>
      <c r="AHM249" s="5"/>
      <c r="AHN249" s="5"/>
      <c r="AHO249" s="5"/>
      <c r="AHP249" s="5"/>
      <c r="AHQ249" s="5"/>
      <c r="AHR249" s="5"/>
      <c r="AHS249" s="5"/>
      <c r="AHT249" s="5"/>
      <c r="AHU249" s="5"/>
      <c r="AHV249" s="5"/>
      <c r="AHW249" s="5"/>
      <c r="AHX249" s="5"/>
      <c r="AHY249" s="5"/>
      <c r="AHZ249" s="5"/>
      <c r="AIA249" s="5"/>
      <c r="AIB249" s="5"/>
      <c r="AIC249" s="5"/>
      <c r="AID249" s="5"/>
      <c r="AIE249" s="5"/>
      <c r="AIF249" s="5"/>
      <c r="AIG249" s="5"/>
      <c r="AIH249" s="5"/>
      <c r="AII249" s="5"/>
      <c r="AIJ249" s="5"/>
      <c r="AIK249" s="5"/>
      <c r="AIL249" s="5"/>
      <c r="AIM249" s="5"/>
      <c r="AIN249" s="5"/>
      <c r="AIO249" s="5"/>
      <c r="AIP249" s="5"/>
      <c r="AIQ249" s="5"/>
      <c r="AIR249" s="5"/>
      <c r="AIS249" s="5"/>
      <c r="AIT249" s="5"/>
      <c r="AIU249" s="5"/>
      <c r="AIV249" s="5"/>
      <c r="AIW249" s="5"/>
      <c r="AIX249" s="5"/>
      <c r="AIY249" s="5"/>
      <c r="AIZ249" s="5"/>
      <c r="AJA249" s="5"/>
      <c r="AJB249" s="5"/>
      <c r="AJC249" s="5"/>
      <c r="AJD249" s="5"/>
      <c r="AJE249" s="5"/>
      <c r="AJF249" s="5"/>
      <c r="AJG249" s="5"/>
      <c r="AJH249" s="5"/>
      <c r="AJI249" s="5"/>
      <c r="AJJ249" s="5"/>
      <c r="AJK249" s="5"/>
      <c r="AJL249" s="5"/>
      <c r="AJM249" s="5"/>
      <c r="AJN249" s="5"/>
      <c r="AJO249" s="5"/>
      <c r="AJP249" s="5"/>
      <c r="AJQ249" s="5"/>
      <c r="AJR249" s="5"/>
      <c r="AJS249" s="5"/>
      <c r="AJT249" s="5"/>
      <c r="AJU249" s="5"/>
      <c r="AJV249" s="5"/>
      <c r="AJW249" s="5"/>
      <c r="AJX249" s="5"/>
      <c r="AJY249" s="5"/>
      <c r="AJZ249" s="5"/>
      <c r="AKA249" s="5"/>
      <c r="AKB249" s="5"/>
      <c r="AKC249" s="5"/>
      <c r="AKD249" s="5"/>
      <c r="AKE249" s="5"/>
      <c r="AKF249" s="5"/>
      <c r="AKG249" s="5"/>
      <c r="AKH249" s="5"/>
      <c r="AKI249" s="5"/>
      <c r="AKJ249" s="5"/>
      <c r="AKK249" s="5"/>
      <c r="AKL249" s="5"/>
      <c r="AKM249" s="5"/>
      <c r="AKN249" s="5"/>
      <c r="AKO249" s="5"/>
      <c r="AKP249" s="5"/>
      <c r="AKQ249" s="5"/>
      <c r="AKR249" s="5"/>
      <c r="AKS249" s="5"/>
      <c r="AKT249" s="5"/>
      <c r="AKU249" s="5"/>
      <c r="AKV249" s="5"/>
      <c r="AKW249" s="5"/>
      <c r="AKX249" s="5"/>
      <c r="AKY249" s="5"/>
      <c r="AKZ249" s="5"/>
      <c r="ALA249" s="5"/>
      <c r="ALB249" s="5"/>
      <c r="ALC249" s="5"/>
      <c r="ALD249" s="5"/>
      <c r="ALE249" s="5"/>
      <c r="ALF249" s="5"/>
      <c r="ALG249" s="5"/>
      <c r="ALH249" s="5"/>
      <c r="ALI249" s="5"/>
      <c r="ALJ249" s="5"/>
      <c r="ALK249" s="5"/>
      <c r="ALL249" s="5"/>
      <c r="ALM249" s="5"/>
      <c r="ALN249" s="5"/>
      <c r="ALO249" s="5"/>
      <c r="ALP249" s="5"/>
      <c r="ALQ249" s="5"/>
      <c r="ALR249" s="5"/>
      <c r="ALS249" s="5"/>
      <c r="ALT249" s="5"/>
      <c r="ALU249" s="5"/>
      <c r="ALV249" s="5"/>
      <c r="ALW249" s="5"/>
      <c r="ALX249" s="5"/>
      <c r="ALY249" s="5"/>
      <c r="ALZ249" s="5"/>
      <c r="AMA249" s="5"/>
      <c r="AMB249" s="5"/>
      <c r="AMC249" s="5"/>
      <c r="AMD249" s="5"/>
      <c r="AME249" s="5"/>
      <c r="AMF249" s="5"/>
      <c r="AMG249" s="5"/>
      <c r="AMH249" s="5"/>
      <c r="AMI249" s="5"/>
      <c r="AMJ249" s="5"/>
      <c r="AMK249" s="5"/>
      <c r="AML249" s="5"/>
      <c r="AMM249" s="5"/>
      <c r="AMN249" s="5"/>
      <c r="AMO249" s="5"/>
      <c r="AMP249" s="5"/>
      <c r="AMQ249" s="5"/>
      <c r="AMR249" s="5"/>
      <c r="AMS249" s="5"/>
      <c r="AMT249" s="5"/>
      <c r="AMU249" s="5"/>
      <c r="AMV249" s="5"/>
      <c r="AMW249" s="5"/>
      <c r="AMX249" s="5"/>
      <c r="AMY249" s="5"/>
      <c r="AMZ249" s="5"/>
      <c r="ANA249" s="5"/>
      <c r="ANB249" s="5"/>
      <c r="ANC249" s="5"/>
      <c r="AND249" s="5"/>
      <c r="ANE249" s="5"/>
      <c r="ANF249" s="5"/>
      <c r="ANG249" s="5"/>
      <c r="ANH249" s="5"/>
      <c r="ANI249" s="5"/>
      <c r="ANJ249" s="5"/>
      <c r="ANK249" s="5"/>
      <c r="ANL249" s="5"/>
      <c r="ANM249" s="5"/>
      <c r="ANN249" s="5"/>
      <c r="ANO249" s="5"/>
      <c r="ANP249" s="5"/>
      <c r="ANQ249" s="5"/>
      <c r="ANR249" s="5"/>
      <c r="ANS249" s="5"/>
      <c r="ANT249" s="5"/>
      <c r="ANU249" s="5"/>
      <c r="ANV249" s="5"/>
      <c r="ANW249" s="5"/>
      <c r="ANX249" s="5"/>
      <c r="ANY249" s="5"/>
      <c r="ANZ249" s="5"/>
      <c r="AOA249" s="5"/>
      <c r="AOB249" s="5"/>
      <c r="AOC249" s="5"/>
      <c r="AOD249" s="5"/>
      <c r="AOE249" s="5"/>
      <c r="AOF249" s="5"/>
      <c r="AOG249" s="5"/>
      <c r="AOH249" s="5"/>
      <c r="AOI249" s="5"/>
      <c r="AOJ249" s="5"/>
      <c r="AOK249" s="5"/>
      <c r="AOL249" s="5"/>
      <c r="AOM249" s="5"/>
      <c r="AON249" s="5"/>
      <c r="AOO249" s="5"/>
      <c r="AOP249" s="5"/>
      <c r="AOQ249" s="5"/>
      <c r="AOR249" s="5"/>
      <c r="AOS249" s="5"/>
      <c r="AOT249" s="5"/>
      <c r="AOU249" s="5"/>
      <c r="AOV249" s="5"/>
      <c r="AOW249" s="5"/>
      <c r="AOX249" s="5"/>
      <c r="AOY249" s="5"/>
      <c r="AOZ249" s="5"/>
      <c r="APA249" s="5"/>
      <c r="APB249" s="5"/>
      <c r="APC249" s="5"/>
      <c r="APD249" s="5"/>
      <c r="APE249" s="5"/>
      <c r="APF249" s="5"/>
      <c r="APG249" s="5"/>
      <c r="APH249" s="5"/>
      <c r="API249" s="5"/>
      <c r="APJ249" s="5"/>
      <c r="APK249" s="5"/>
      <c r="APL249" s="5"/>
      <c r="APM249" s="5"/>
      <c r="APN249" s="5"/>
      <c r="APO249" s="5"/>
      <c r="APP249" s="5"/>
      <c r="APQ249" s="5"/>
      <c r="APR249" s="5"/>
      <c r="APS249" s="5"/>
      <c r="APT249" s="5"/>
      <c r="APU249" s="5"/>
      <c r="APV249" s="5"/>
      <c r="APW249" s="5"/>
      <c r="APX249" s="5"/>
      <c r="APY249" s="5"/>
      <c r="APZ249" s="5"/>
      <c r="AQA249" s="5"/>
      <c r="AQB249" s="5"/>
      <c r="AQC249" s="5"/>
      <c r="AQD249" s="5"/>
      <c r="AQE249" s="5"/>
      <c r="AQF249" s="5"/>
      <c r="AQG249" s="5"/>
      <c r="AQH249" s="5"/>
      <c r="AQI249" s="5"/>
      <c r="AQJ249" s="5"/>
      <c r="AQK249" s="5"/>
      <c r="AQL249" s="5"/>
      <c r="AQM249" s="5"/>
      <c r="AQN249" s="5"/>
      <c r="AQO249" s="5"/>
      <c r="AQP249" s="5"/>
      <c r="AQQ249" s="5"/>
      <c r="AQR249" s="5"/>
      <c r="AQS249" s="5"/>
      <c r="AQT249" s="5"/>
      <c r="AQU249" s="5"/>
      <c r="AQV249" s="5"/>
      <c r="AQW249" s="5"/>
      <c r="AQX249" s="5"/>
      <c r="AQY249" s="5"/>
      <c r="AQZ249" s="5"/>
      <c r="ARA249" s="5"/>
      <c r="ARB249" s="5"/>
      <c r="ARC249" s="5"/>
      <c r="ARD249" s="5"/>
      <c r="ARE249" s="5"/>
      <c r="ARF249" s="5"/>
      <c r="ARG249" s="5"/>
      <c r="ARH249" s="5"/>
      <c r="ARI249" s="5"/>
      <c r="ARJ249" s="5"/>
      <c r="ARK249" s="5"/>
      <c r="ARL249" s="5"/>
      <c r="ARM249" s="5"/>
      <c r="ARN249" s="5"/>
      <c r="ARO249" s="5"/>
      <c r="ARP249" s="5"/>
      <c r="ARQ249" s="5"/>
      <c r="ARR249" s="5"/>
      <c r="ARS249" s="5"/>
      <c r="ART249" s="5"/>
      <c r="ARU249" s="5"/>
      <c r="ARV249" s="5"/>
      <c r="ARW249" s="5"/>
      <c r="ARX249" s="5"/>
      <c r="ARY249" s="5"/>
      <c r="ARZ249" s="5"/>
      <c r="ASA249" s="5"/>
      <c r="ASB249" s="5"/>
      <c r="ASC249" s="5"/>
      <c r="ASD249" s="5"/>
      <c r="ASE249" s="5"/>
      <c r="ASF249" s="5"/>
      <c r="ASG249" s="5"/>
      <c r="ASH249" s="5"/>
      <c r="ASI249" s="5"/>
      <c r="ASJ249" s="5"/>
      <c r="ASK249" s="5"/>
      <c r="ASL249" s="5"/>
      <c r="ASM249" s="5"/>
      <c r="ASN249" s="5"/>
      <c r="ASO249" s="5"/>
      <c r="ASP249" s="5"/>
      <c r="ASQ249" s="5"/>
      <c r="ASR249" s="5"/>
      <c r="ASS249" s="5"/>
      <c r="AST249" s="5"/>
      <c r="ASU249" s="5"/>
      <c r="ASV249" s="5"/>
      <c r="ASW249" s="5"/>
      <c r="ASX249" s="5"/>
      <c r="ASY249" s="5"/>
      <c r="ASZ249" s="5"/>
      <c r="ATA249" s="5"/>
      <c r="ATB249" s="5"/>
      <c r="ATC249" s="5"/>
    </row>
    <row r="250" spans="1:1199" s="4" customFormat="1" ht="45" customHeight="1">
      <c r="A250" s="13">
        <f t="shared" si="22"/>
        <v>227</v>
      </c>
      <c r="B250" s="14" t="s">
        <v>1030</v>
      </c>
      <c r="C250" s="13" t="s">
        <v>989</v>
      </c>
      <c r="D250" s="13" t="s">
        <v>970</v>
      </c>
      <c r="E250" s="15" t="s">
        <v>1031</v>
      </c>
      <c r="F250" s="13" t="s">
        <v>1032</v>
      </c>
      <c r="G250" s="13" t="s">
        <v>1033</v>
      </c>
      <c r="H250" s="13" t="s">
        <v>90</v>
      </c>
      <c r="I250" s="13" t="s">
        <v>530</v>
      </c>
    </row>
    <row r="251" spans="1:1199" s="4" customFormat="1" ht="45" customHeight="1">
      <c r="A251" s="13">
        <f t="shared" si="22"/>
        <v>228</v>
      </c>
      <c r="B251" s="14" t="s">
        <v>1034</v>
      </c>
      <c r="C251" s="13" t="s">
        <v>1035</v>
      </c>
      <c r="D251" s="13" t="s">
        <v>970</v>
      </c>
      <c r="E251" s="15" t="s">
        <v>1036</v>
      </c>
      <c r="F251" s="13" t="s">
        <v>1037</v>
      </c>
      <c r="G251" s="13" t="s">
        <v>1038</v>
      </c>
      <c r="H251" s="13" t="s">
        <v>90</v>
      </c>
      <c r="I251" s="13" t="s">
        <v>530</v>
      </c>
    </row>
    <row r="252" spans="1:1199" s="4" customFormat="1" ht="45" customHeight="1">
      <c r="A252" s="13">
        <f t="shared" si="22"/>
        <v>229</v>
      </c>
      <c r="B252" s="14" t="s">
        <v>1039</v>
      </c>
      <c r="C252" s="13" t="s">
        <v>1040</v>
      </c>
      <c r="D252" s="13" t="s">
        <v>970</v>
      </c>
      <c r="E252" s="13" t="s">
        <v>1041</v>
      </c>
      <c r="F252" s="13" t="s">
        <v>1042</v>
      </c>
      <c r="G252" s="13" t="s">
        <v>1043</v>
      </c>
      <c r="H252" s="13" t="s">
        <v>90</v>
      </c>
      <c r="I252" s="13" t="s">
        <v>530</v>
      </c>
    </row>
    <row r="253" spans="1:1199" s="4" customFormat="1" ht="45" customHeight="1">
      <c r="A253" s="13">
        <f t="shared" si="22"/>
        <v>230</v>
      </c>
      <c r="B253" s="14" t="s">
        <v>1044</v>
      </c>
      <c r="C253" s="13" t="s">
        <v>1045</v>
      </c>
      <c r="D253" s="13" t="s">
        <v>970</v>
      </c>
      <c r="E253" s="13" t="s">
        <v>1046</v>
      </c>
      <c r="F253" s="13" t="s">
        <v>1047</v>
      </c>
      <c r="G253" s="13" t="s">
        <v>1048</v>
      </c>
      <c r="H253" s="13" t="s">
        <v>90</v>
      </c>
      <c r="I253" s="13" t="s">
        <v>530</v>
      </c>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c r="IV253" s="5"/>
      <c r="IW253" s="5"/>
      <c r="IX253" s="5"/>
      <c r="IY253" s="5"/>
      <c r="IZ253" s="5"/>
      <c r="JA253" s="5"/>
      <c r="JB253" s="5"/>
      <c r="JC253" s="5"/>
      <c r="JD253" s="5"/>
      <c r="JE253" s="5"/>
      <c r="JF253" s="5"/>
      <c r="JG253" s="5"/>
      <c r="JH253" s="5"/>
      <c r="JI253" s="5"/>
      <c r="JJ253" s="5"/>
      <c r="JK253" s="5"/>
      <c r="JL253" s="5"/>
      <c r="JM253" s="5"/>
      <c r="JN253" s="5"/>
      <c r="JO253" s="5"/>
      <c r="JP253" s="5"/>
      <c r="JQ253" s="5"/>
      <c r="JR253" s="5"/>
      <c r="JS253" s="5"/>
      <c r="JT253" s="5"/>
      <c r="JU253" s="5"/>
      <c r="JV253" s="5"/>
      <c r="JW253" s="5"/>
      <c r="JX253" s="5"/>
      <c r="JY253" s="5"/>
      <c r="JZ253" s="5"/>
      <c r="KA253" s="5"/>
      <c r="KB253" s="5"/>
      <c r="KC253" s="5"/>
      <c r="KD253" s="5"/>
      <c r="KE253" s="5"/>
      <c r="KF253" s="5"/>
      <c r="KG253" s="5"/>
      <c r="KH253" s="5"/>
      <c r="KI253" s="5"/>
      <c r="KJ253" s="5"/>
      <c r="KK253" s="5"/>
      <c r="KL253" s="5"/>
      <c r="KM253" s="5"/>
      <c r="KN253" s="5"/>
      <c r="KO253" s="5"/>
      <c r="KP253" s="5"/>
      <c r="KQ253" s="5"/>
      <c r="KR253" s="5"/>
      <c r="KS253" s="5"/>
      <c r="KT253" s="5"/>
      <c r="KU253" s="5"/>
      <c r="KV253" s="5"/>
      <c r="KW253" s="5"/>
      <c r="KX253" s="5"/>
      <c r="KY253" s="5"/>
      <c r="KZ253" s="5"/>
      <c r="LA253" s="5"/>
      <c r="LB253" s="5"/>
      <c r="LC253" s="5"/>
      <c r="LD253" s="5"/>
      <c r="LE253" s="5"/>
      <c r="LF253" s="5"/>
      <c r="LG253" s="5"/>
      <c r="LH253" s="5"/>
      <c r="LI253" s="5"/>
      <c r="LJ253" s="5"/>
      <c r="LK253" s="5"/>
      <c r="LL253" s="5"/>
      <c r="LM253" s="5"/>
      <c r="LN253" s="5"/>
      <c r="LO253" s="5"/>
      <c r="LP253" s="5"/>
      <c r="LQ253" s="5"/>
      <c r="LR253" s="5"/>
      <c r="LS253" s="5"/>
      <c r="LT253" s="5"/>
      <c r="LU253" s="5"/>
      <c r="LV253" s="5"/>
      <c r="LW253" s="5"/>
      <c r="LX253" s="5"/>
      <c r="LY253" s="5"/>
      <c r="LZ253" s="5"/>
      <c r="MA253" s="5"/>
      <c r="MB253" s="5"/>
      <c r="MC253" s="5"/>
      <c r="MD253" s="5"/>
      <c r="ME253" s="5"/>
      <c r="MF253" s="5"/>
      <c r="MG253" s="5"/>
      <c r="MH253" s="5"/>
      <c r="MI253" s="5"/>
      <c r="MJ253" s="5"/>
      <c r="MK253" s="5"/>
      <c r="ML253" s="5"/>
      <c r="MM253" s="5"/>
      <c r="MN253" s="5"/>
      <c r="MO253" s="5"/>
      <c r="MP253" s="5"/>
      <c r="MQ253" s="5"/>
      <c r="MR253" s="5"/>
      <c r="MS253" s="5"/>
      <c r="MT253" s="5"/>
      <c r="MU253" s="5"/>
      <c r="MV253" s="5"/>
      <c r="MW253" s="5"/>
      <c r="MX253" s="5"/>
      <c r="MY253" s="5"/>
      <c r="MZ253" s="5"/>
      <c r="NA253" s="5"/>
      <c r="NB253" s="5"/>
      <c r="NC253" s="5"/>
      <c r="ND253" s="5"/>
      <c r="NE253" s="5"/>
      <c r="NF253" s="5"/>
      <c r="NG253" s="5"/>
      <c r="NH253" s="5"/>
      <c r="NI253" s="5"/>
      <c r="NJ253" s="5"/>
      <c r="NK253" s="5"/>
      <c r="NL253" s="5"/>
      <c r="NM253" s="5"/>
      <c r="NN253" s="5"/>
      <c r="NO253" s="5"/>
      <c r="NP253" s="5"/>
      <c r="NQ253" s="5"/>
      <c r="NR253" s="5"/>
      <c r="NS253" s="5"/>
      <c r="NT253" s="5"/>
      <c r="NU253" s="5"/>
      <c r="NV253" s="5"/>
      <c r="NW253" s="5"/>
      <c r="NX253" s="5"/>
      <c r="NY253" s="5"/>
      <c r="NZ253" s="5"/>
      <c r="OA253" s="5"/>
      <c r="OB253" s="5"/>
      <c r="OC253" s="5"/>
      <c r="OD253" s="5"/>
      <c r="OE253" s="5"/>
      <c r="OF253" s="5"/>
      <c r="OG253" s="5"/>
      <c r="OH253" s="5"/>
      <c r="OI253" s="5"/>
      <c r="OJ253" s="5"/>
      <c r="OK253" s="5"/>
      <c r="OL253" s="5"/>
      <c r="OM253" s="5"/>
      <c r="ON253" s="5"/>
      <c r="OO253" s="5"/>
      <c r="OP253" s="5"/>
      <c r="OQ253" s="5"/>
      <c r="OR253" s="5"/>
      <c r="OS253" s="5"/>
      <c r="OT253" s="5"/>
      <c r="OU253" s="5"/>
      <c r="OV253" s="5"/>
      <c r="OW253" s="5"/>
      <c r="OX253" s="5"/>
      <c r="OY253" s="5"/>
      <c r="OZ253" s="5"/>
      <c r="PA253" s="5"/>
      <c r="PB253" s="5"/>
      <c r="PC253" s="5"/>
      <c r="PD253" s="5"/>
      <c r="PE253" s="5"/>
      <c r="PF253" s="5"/>
      <c r="PG253" s="5"/>
      <c r="PH253" s="5"/>
      <c r="PI253" s="5"/>
      <c r="PJ253" s="5"/>
      <c r="PK253" s="5"/>
      <c r="PL253" s="5"/>
      <c r="PM253" s="5"/>
      <c r="PN253" s="5"/>
      <c r="PO253" s="5"/>
      <c r="PP253" s="5"/>
      <c r="PQ253" s="5"/>
      <c r="PR253" s="5"/>
      <c r="PS253" s="5"/>
      <c r="PT253" s="5"/>
      <c r="PU253" s="5"/>
      <c r="PV253" s="5"/>
      <c r="PW253" s="5"/>
      <c r="PX253" s="5"/>
      <c r="PY253" s="5"/>
      <c r="PZ253" s="5"/>
      <c r="QA253" s="5"/>
      <c r="QB253" s="5"/>
      <c r="QC253" s="5"/>
      <c r="QD253" s="5"/>
      <c r="QE253" s="5"/>
      <c r="QF253" s="5"/>
      <c r="QG253" s="5"/>
      <c r="QH253" s="5"/>
      <c r="QI253" s="5"/>
      <c r="QJ253" s="5"/>
      <c r="QK253" s="5"/>
      <c r="QL253" s="5"/>
      <c r="QM253" s="5"/>
      <c r="QN253" s="5"/>
      <c r="QO253" s="5"/>
      <c r="QP253" s="5"/>
      <c r="QQ253" s="5"/>
      <c r="QR253" s="5"/>
      <c r="QS253" s="5"/>
      <c r="QT253" s="5"/>
      <c r="QU253" s="5"/>
      <c r="QV253" s="5"/>
      <c r="QW253" s="5"/>
      <c r="QX253" s="5"/>
      <c r="QY253" s="5"/>
      <c r="QZ253" s="5"/>
      <c r="RA253" s="5"/>
      <c r="RB253" s="5"/>
      <c r="RC253" s="5"/>
      <c r="RD253" s="5"/>
      <c r="RE253" s="5"/>
      <c r="RF253" s="5"/>
      <c r="RG253" s="5"/>
      <c r="RH253" s="5"/>
      <c r="RI253" s="5"/>
      <c r="RJ253" s="5"/>
      <c r="RK253" s="5"/>
      <c r="RL253" s="5"/>
      <c r="RM253" s="5"/>
      <c r="RN253" s="5"/>
      <c r="RO253" s="5"/>
      <c r="RP253" s="5"/>
      <c r="RQ253" s="5"/>
      <c r="RR253" s="5"/>
      <c r="RS253" s="5"/>
      <c r="RT253" s="5"/>
      <c r="RU253" s="5"/>
      <c r="RV253" s="5"/>
      <c r="RW253" s="5"/>
      <c r="RX253" s="5"/>
      <c r="RY253" s="5"/>
      <c r="RZ253" s="5"/>
      <c r="SA253" s="5"/>
      <c r="SB253" s="5"/>
      <c r="SC253" s="5"/>
      <c r="SD253" s="5"/>
      <c r="SE253" s="5"/>
      <c r="SF253" s="5"/>
      <c r="SG253" s="5"/>
      <c r="SH253" s="5"/>
      <c r="SI253" s="5"/>
      <c r="SJ253" s="5"/>
      <c r="SK253" s="5"/>
      <c r="SL253" s="5"/>
      <c r="SM253" s="5"/>
      <c r="SN253" s="5"/>
      <c r="SO253" s="5"/>
      <c r="SP253" s="5"/>
      <c r="SQ253" s="5"/>
      <c r="SR253" s="5"/>
      <c r="SS253" s="5"/>
      <c r="ST253" s="5"/>
      <c r="SU253" s="5"/>
      <c r="SV253" s="5"/>
      <c r="SW253" s="5"/>
      <c r="SX253" s="5"/>
      <c r="SY253" s="5"/>
      <c r="SZ253" s="5"/>
      <c r="TA253" s="5"/>
      <c r="TB253" s="5"/>
      <c r="TC253" s="5"/>
      <c r="TD253" s="5"/>
      <c r="TE253" s="5"/>
      <c r="TF253" s="5"/>
      <c r="TG253" s="5"/>
      <c r="TH253" s="5"/>
      <c r="TI253" s="5"/>
      <c r="TJ253" s="5"/>
      <c r="TK253" s="5"/>
      <c r="TL253" s="5"/>
      <c r="TM253" s="5"/>
      <c r="TN253" s="5"/>
      <c r="TO253" s="5"/>
      <c r="TP253" s="5"/>
      <c r="TQ253" s="5"/>
      <c r="TR253" s="5"/>
      <c r="TS253" s="5"/>
      <c r="TT253" s="5"/>
      <c r="TU253" s="5"/>
      <c r="TV253" s="5"/>
      <c r="TW253" s="5"/>
      <c r="TX253" s="5"/>
      <c r="TY253" s="5"/>
      <c r="TZ253" s="5"/>
      <c r="UA253" s="5"/>
      <c r="UB253" s="5"/>
      <c r="UC253" s="5"/>
      <c r="UD253" s="5"/>
      <c r="UE253" s="5"/>
      <c r="UF253" s="5"/>
      <c r="UG253" s="5"/>
      <c r="UH253" s="5"/>
      <c r="UI253" s="5"/>
      <c r="UJ253" s="5"/>
      <c r="UK253" s="5"/>
      <c r="UL253" s="5"/>
      <c r="UM253" s="5"/>
      <c r="UN253" s="5"/>
      <c r="UO253" s="5"/>
      <c r="UP253" s="5"/>
      <c r="UQ253" s="5"/>
      <c r="UR253" s="5"/>
      <c r="US253" s="5"/>
      <c r="UT253" s="5"/>
      <c r="UU253" s="5"/>
      <c r="UV253" s="5"/>
      <c r="UW253" s="5"/>
      <c r="UX253" s="5"/>
      <c r="UY253" s="5"/>
      <c r="UZ253" s="5"/>
      <c r="VA253" s="5"/>
      <c r="VB253" s="5"/>
      <c r="VC253" s="5"/>
      <c r="VD253" s="5"/>
      <c r="VE253" s="5"/>
      <c r="VF253" s="5"/>
      <c r="VG253" s="5"/>
      <c r="VH253" s="5"/>
      <c r="VI253" s="5"/>
      <c r="VJ253" s="5"/>
      <c r="VK253" s="5"/>
      <c r="VL253" s="5"/>
      <c r="VM253" s="5"/>
      <c r="VN253" s="5"/>
      <c r="VO253" s="5"/>
      <c r="VP253" s="5"/>
      <c r="VQ253" s="5"/>
      <c r="VR253" s="5"/>
      <c r="VS253" s="5"/>
      <c r="VT253" s="5"/>
      <c r="VU253" s="5"/>
      <c r="VV253" s="5"/>
      <c r="VW253" s="5"/>
      <c r="VX253" s="5"/>
      <c r="VY253" s="5"/>
      <c r="VZ253" s="5"/>
      <c r="WA253" s="5"/>
      <c r="WB253" s="5"/>
      <c r="WC253" s="5"/>
      <c r="WD253" s="5"/>
      <c r="WE253" s="5"/>
      <c r="WF253" s="5"/>
      <c r="WG253" s="5"/>
      <c r="WH253" s="5"/>
      <c r="WI253" s="5"/>
      <c r="WJ253" s="5"/>
      <c r="WK253" s="5"/>
      <c r="WL253" s="5"/>
      <c r="WM253" s="5"/>
      <c r="WN253" s="5"/>
      <c r="WO253" s="5"/>
      <c r="WP253" s="5"/>
      <c r="WQ253" s="5"/>
      <c r="WR253" s="5"/>
      <c r="WS253" s="5"/>
      <c r="WT253" s="5"/>
      <c r="WU253" s="5"/>
      <c r="WV253" s="5"/>
      <c r="WW253" s="5"/>
      <c r="WX253" s="5"/>
      <c r="WY253" s="5"/>
      <c r="WZ253" s="5"/>
      <c r="XA253" s="5"/>
      <c r="XB253" s="5"/>
      <c r="XC253" s="5"/>
      <c r="XD253" s="5"/>
      <c r="XE253" s="5"/>
      <c r="XF253" s="5"/>
      <c r="XG253" s="5"/>
      <c r="XH253" s="5"/>
      <c r="XI253" s="5"/>
      <c r="XJ253" s="5"/>
      <c r="XK253" s="5"/>
      <c r="XL253" s="5"/>
      <c r="XM253" s="5"/>
      <c r="XN253" s="5"/>
      <c r="XO253" s="5"/>
      <c r="XP253" s="5"/>
      <c r="XQ253" s="5"/>
      <c r="XR253" s="5"/>
      <c r="XS253" s="5"/>
      <c r="XT253" s="5"/>
      <c r="XU253" s="5"/>
      <c r="XV253" s="5"/>
      <c r="XW253" s="5"/>
      <c r="XX253" s="5"/>
      <c r="XY253" s="5"/>
      <c r="XZ253" s="5"/>
      <c r="YA253" s="5"/>
      <c r="YB253" s="5"/>
      <c r="YC253" s="5"/>
      <c r="YD253" s="5"/>
      <c r="YE253" s="5"/>
      <c r="YF253" s="5"/>
      <c r="YG253" s="5"/>
      <c r="YH253" s="5"/>
      <c r="YI253" s="5"/>
      <c r="YJ253" s="5"/>
      <c r="YK253" s="5"/>
      <c r="YL253" s="5"/>
      <c r="YM253" s="5"/>
      <c r="YN253" s="5"/>
      <c r="YO253" s="5"/>
      <c r="YP253" s="5"/>
      <c r="YQ253" s="5"/>
      <c r="YR253" s="5"/>
      <c r="YS253" s="5"/>
      <c r="YT253" s="5"/>
      <c r="YU253" s="5"/>
      <c r="YV253" s="5"/>
      <c r="YW253" s="5"/>
      <c r="YX253" s="5"/>
      <c r="YY253" s="5"/>
      <c r="YZ253" s="5"/>
      <c r="ZA253" s="5"/>
      <c r="ZB253" s="5"/>
      <c r="ZC253" s="5"/>
      <c r="ZD253" s="5"/>
      <c r="ZE253" s="5"/>
      <c r="ZF253" s="5"/>
      <c r="ZG253" s="5"/>
      <c r="ZH253" s="5"/>
      <c r="ZI253" s="5"/>
      <c r="ZJ253" s="5"/>
      <c r="ZK253" s="5"/>
      <c r="ZL253" s="5"/>
      <c r="ZM253" s="5"/>
      <c r="ZN253" s="5"/>
      <c r="ZO253" s="5"/>
      <c r="ZP253" s="5"/>
      <c r="ZQ253" s="5"/>
      <c r="ZR253" s="5"/>
      <c r="ZS253" s="5"/>
      <c r="ZT253" s="5"/>
      <c r="ZU253" s="5"/>
      <c r="ZV253" s="5"/>
      <c r="ZW253" s="5"/>
      <c r="ZX253" s="5"/>
      <c r="ZY253" s="5"/>
      <c r="ZZ253" s="5"/>
      <c r="AAA253" s="5"/>
      <c r="AAB253" s="5"/>
      <c r="AAC253" s="5"/>
      <c r="AAD253" s="5"/>
      <c r="AAE253" s="5"/>
      <c r="AAF253" s="5"/>
      <c r="AAG253" s="5"/>
      <c r="AAH253" s="5"/>
      <c r="AAI253" s="5"/>
      <c r="AAJ253" s="5"/>
      <c r="AAK253" s="5"/>
      <c r="AAL253" s="5"/>
      <c r="AAM253" s="5"/>
      <c r="AAN253" s="5"/>
      <c r="AAO253" s="5"/>
      <c r="AAP253" s="5"/>
      <c r="AAQ253" s="5"/>
      <c r="AAR253" s="5"/>
      <c r="AAS253" s="5"/>
      <c r="AAT253" s="5"/>
      <c r="AAU253" s="5"/>
      <c r="AAV253" s="5"/>
      <c r="AAW253" s="5"/>
      <c r="AAX253" s="5"/>
      <c r="AAY253" s="5"/>
      <c r="AAZ253" s="5"/>
      <c r="ABA253" s="5"/>
      <c r="ABB253" s="5"/>
      <c r="ABC253" s="5"/>
      <c r="ABD253" s="5"/>
      <c r="ABE253" s="5"/>
      <c r="ABF253" s="5"/>
      <c r="ABG253" s="5"/>
      <c r="ABH253" s="5"/>
      <c r="ABI253" s="5"/>
      <c r="ABJ253" s="5"/>
      <c r="ABK253" s="5"/>
      <c r="ABL253" s="5"/>
      <c r="ABM253" s="5"/>
      <c r="ABN253" s="5"/>
      <c r="ABO253" s="5"/>
      <c r="ABP253" s="5"/>
      <c r="ABQ253" s="5"/>
      <c r="ABR253" s="5"/>
      <c r="ABS253" s="5"/>
      <c r="ABT253" s="5"/>
      <c r="ABU253" s="5"/>
      <c r="ABV253" s="5"/>
      <c r="ABW253" s="5"/>
      <c r="ABX253" s="5"/>
      <c r="ABY253" s="5"/>
      <c r="ABZ253" s="5"/>
      <c r="ACA253" s="5"/>
      <c r="ACB253" s="5"/>
      <c r="ACC253" s="5"/>
      <c r="ACD253" s="5"/>
      <c r="ACE253" s="5"/>
      <c r="ACF253" s="5"/>
      <c r="ACG253" s="5"/>
      <c r="ACH253" s="5"/>
      <c r="ACI253" s="5"/>
      <c r="ACJ253" s="5"/>
      <c r="ACK253" s="5"/>
      <c r="ACL253" s="5"/>
      <c r="ACM253" s="5"/>
      <c r="ACN253" s="5"/>
      <c r="ACO253" s="5"/>
      <c r="ACP253" s="5"/>
      <c r="ACQ253" s="5"/>
      <c r="ACR253" s="5"/>
      <c r="ACS253" s="5"/>
      <c r="ACT253" s="5"/>
      <c r="ACU253" s="5"/>
      <c r="ACV253" s="5"/>
      <c r="ACW253" s="5"/>
      <c r="ACX253" s="5"/>
      <c r="ACY253" s="5"/>
      <c r="ACZ253" s="5"/>
      <c r="ADA253" s="5"/>
      <c r="ADB253" s="5"/>
      <c r="ADC253" s="5"/>
      <c r="ADD253" s="5"/>
      <c r="ADE253" s="5"/>
      <c r="ADF253" s="5"/>
      <c r="ADG253" s="5"/>
      <c r="ADH253" s="5"/>
      <c r="ADI253" s="5"/>
      <c r="ADJ253" s="5"/>
      <c r="ADK253" s="5"/>
      <c r="ADL253" s="5"/>
      <c r="ADM253" s="5"/>
      <c r="ADN253" s="5"/>
      <c r="ADO253" s="5"/>
      <c r="ADP253" s="5"/>
      <c r="ADQ253" s="5"/>
      <c r="ADR253" s="5"/>
      <c r="ADS253" s="5"/>
      <c r="ADT253" s="5"/>
      <c r="ADU253" s="5"/>
      <c r="ADV253" s="5"/>
      <c r="ADW253" s="5"/>
      <c r="ADX253" s="5"/>
      <c r="ADY253" s="5"/>
      <c r="ADZ253" s="5"/>
      <c r="AEA253" s="5"/>
      <c r="AEB253" s="5"/>
      <c r="AEC253" s="5"/>
      <c r="AED253" s="5"/>
      <c r="AEE253" s="5"/>
      <c r="AEF253" s="5"/>
      <c r="AEG253" s="5"/>
      <c r="AEH253" s="5"/>
      <c r="AEI253" s="5"/>
      <c r="AEJ253" s="5"/>
      <c r="AEK253" s="5"/>
      <c r="AEL253" s="5"/>
      <c r="AEM253" s="5"/>
      <c r="AEN253" s="5"/>
      <c r="AEO253" s="5"/>
      <c r="AEP253" s="5"/>
      <c r="AEQ253" s="5"/>
      <c r="AER253" s="5"/>
      <c r="AES253" s="5"/>
      <c r="AET253" s="5"/>
      <c r="AEU253" s="5"/>
      <c r="AEV253" s="5"/>
      <c r="AEW253" s="5"/>
      <c r="AEX253" s="5"/>
      <c r="AEY253" s="5"/>
      <c r="AEZ253" s="5"/>
      <c r="AFA253" s="5"/>
      <c r="AFB253" s="5"/>
      <c r="AFC253" s="5"/>
      <c r="AFD253" s="5"/>
      <c r="AFE253" s="5"/>
      <c r="AFF253" s="5"/>
      <c r="AFG253" s="5"/>
      <c r="AFH253" s="5"/>
      <c r="AFI253" s="5"/>
      <c r="AFJ253" s="5"/>
      <c r="AFK253" s="5"/>
      <c r="AFL253" s="5"/>
      <c r="AFM253" s="5"/>
      <c r="AFN253" s="5"/>
      <c r="AFO253" s="5"/>
      <c r="AFP253" s="5"/>
      <c r="AFQ253" s="5"/>
      <c r="AFR253" s="5"/>
      <c r="AFS253" s="5"/>
      <c r="AFT253" s="5"/>
      <c r="AFU253" s="5"/>
      <c r="AFV253" s="5"/>
      <c r="AFW253" s="5"/>
      <c r="AFX253" s="5"/>
      <c r="AFY253" s="5"/>
      <c r="AFZ253" s="5"/>
      <c r="AGA253" s="5"/>
      <c r="AGB253" s="5"/>
      <c r="AGC253" s="5"/>
      <c r="AGD253" s="5"/>
      <c r="AGE253" s="5"/>
      <c r="AGF253" s="5"/>
      <c r="AGG253" s="5"/>
      <c r="AGH253" s="5"/>
      <c r="AGI253" s="5"/>
      <c r="AGJ253" s="5"/>
      <c r="AGK253" s="5"/>
      <c r="AGL253" s="5"/>
      <c r="AGM253" s="5"/>
      <c r="AGN253" s="5"/>
      <c r="AGO253" s="5"/>
      <c r="AGP253" s="5"/>
      <c r="AGQ253" s="5"/>
      <c r="AGR253" s="5"/>
      <c r="AGS253" s="5"/>
      <c r="AGT253" s="5"/>
      <c r="AGU253" s="5"/>
      <c r="AGV253" s="5"/>
      <c r="AGW253" s="5"/>
      <c r="AGX253" s="5"/>
      <c r="AGY253" s="5"/>
      <c r="AGZ253" s="5"/>
      <c r="AHA253" s="5"/>
      <c r="AHB253" s="5"/>
      <c r="AHC253" s="5"/>
      <c r="AHD253" s="5"/>
      <c r="AHE253" s="5"/>
      <c r="AHF253" s="5"/>
      <c r="AHG253" s="5"/>
      <c r="AHH253" s="5"/>
      <c r="AHI253" s="5"/>
      <c r="AHJ253" s="5"/>
      <c r="AHK253" s="5"/>
      <c r="AHL253" s="5"/>
      <c r="AHM253" s="5"/>
      <c r="AHN253" s="5"/>
      <c r="AHO253" s="5"/>
      <c r="AHP253" s="5"/>
      <c r="AHQ253" s="5"/>
      <c r="AHR253" s="5"/>
      <c r="AHS253" s="5"/>
      <c r="AHT253" s="5"/>
      <c r="AHU253" s="5"/>
      <c r="AHV253" s="5"/>
      <c r="AHW253" s="5"/>
      <c r="AHX253" s="5"/>
      <c r="AHY253" s="5"/>
      <c r="AHZ253" s="5"/>
      <c r="AIA253" s="5"/>
      <c r="AIB253" s="5"/>
      <c r="AIC253" s="5"/>
      <c r="AID253" s="5"/>
      <c r="AIE253" s="5"/>
      <c r="AIF253" s="5"/>
      <c r="AIG253" s="5"/>
      <c r="AIH253" s="5"/>
      <c r="AII253" s="5"/>
      <c r="AIJ253" s="5"/>
      <c r="AIK253" s="5"/>
      <c r="AIL253" s="5"/>
      <c r="AIM253" s="5"/>
      <c r="AIN253" s="5"/>
      <c r="AIO253" s="5"/>
      <c r="AIP253" s="5"/>
      <c r="AIQ253" s="5"/>
      <c r="AIR253" s="5"/>
      <c r="AIS253" s="5"/>
      <c r="AIT253" s="5"/>
      <c r="AIU253" s="5"/>
      <c r="AIV253" s="5"/>
      <c r="AIW253" s="5"/>
      <c r="AIX253" s="5"/>
      <c r="AIY253" s="5"/>
      <c r="AIZ253" s="5"/>
      <c r="AJA253" s="5"/>
      <c r="AJB253" s="5"/>
      <c r="AJC253" s="5"/>
      <c r="AJD253" s="5"/>
      <c r="AJE253" s="5"/>
      <c r="AJF253" s="5"/>
      <c r="AJG253" s="5"/>
      <c r="AJH253" s="5"/>
      <c r="AJI253" s="5"/>
      <c r="AJJ253" s="5"/>
      <c r="AJK253" s="5"/>
      <c r="AJL253" s="5"/>
      <c r="AJM253" s="5"/>
      <c r="AJN253" s="5"/>
      <c r="AJO253" s="5"/>
      <c r="AJP253" s="5"/>
      <c r="AJQ253" s="5"/>
      <c r="AJR253" s="5"/>
      <c r="AJS253" s="5"/>
      <c r="AJT253" s="5"/>
      <c r="AJU253" s="5"/>
      <c r="AJV253" s="5"/>
      <c r="AJW253" s="5"/>
      <c r="AJX253" s="5"/>
      <c r="AJY253" s="5"/>
      <c r="AJZ253" s="5"/>
      <c r="AKA253" s="5"/>
      <c r="AKB253" s="5"/>
      <c r="AKC253" s="5"/>
      <c r="AKD253" s="5"/>
      <c r="AKE253" s="5"/>
      <c r="AKF253" s="5"/>
      <c r="AKG253" s="5"/>
      <c r="AKH253" s="5"/>
      <c r="AKI253" s="5"/>
      <c r="AKJ253" s="5"/>
      <c r="AKK253" s="5"/>
      <c r="AKL253" s="5"/>
      <c r="AKM253" s="5"/>
      <c r="AKN253" s="5"/>
      <c r="AKO253" s="5"/>
      <c r="AKP253" s="5"/>
      <c r="AKQ253" s="5"/>
      <c r="AKR253" s="5"/>
      <c r="AKS253" s="5"/>
      <c r="AKT253" s="5"/>
      <c r="AKU253" s="5"/>
      <c r="AKV253" s="5"/>
      <c r="AKW253" s="5"/>
      <c r="AKX253" s="5"/>
      <c r="AKY253" s="5"/>
      <c r="AKZ253" s="5"/>
      <c r="ALA253" s="5"/>
      <c r="ALB253" s="5"/>
      <c r="ALC253" s="5"/>
      <c r="ALD253" s="5"/>
      <c r="ALE253" s="5"/>
      <c r="ALF253" s="5"/>
      <c r="ALG253" s="5"/>
      <c r="ALH253" s="5"/>
      <c r="ALI253" s="5"/>
      <c r="ALJ253" s="5"/>
      <c r="ALK253" s="5"/>
      <c r="ALL253" s="5"/>
      <c r="ALM253" s="5"/>
      <c r="ALN253" s="5"/>
      <c r="ALO253" s="5"/>
      <c r="ALP253" s="5"/>
      <c r="ALQ253" s="5"/>
      <c r="ALR253" s="5"/>
      <c r="ALS253" s="5"/>
      <c r="ALT253" s="5"/>
      <c r="ALU253" s="5"/>
      <c r="ALV253" s="5"/>
      <c r="ALW253" s="5"/>
      <c r="ALX253" s="5"/>
      <c r="ALY253" s="5"/>
      <c r="ALZ253" s="5"/>
      <c r="AMA253" s="5"/>
      <c r="AMB253" s="5"/>
      <c r="AMC253" s="5"/>
      <c r="AMD253" s="5"/>
      <c r="AME253" s="5"/>
      <c r="AMF253" s="5"/>
      <c r="AMG253" s="5"/>
      <c r="AMH253" s="5"/>
      <c r="AMI253" s="5"/>
      <c r="AMJ253" s="5"/>
      <c r="AMK253" s="5"/>
      <c r="AML253" s="5"/>
      <c r="AMM253" s="5"/>
      <c r="AMN253" s="5"/>
      <c r="AMO253" s="5"/>
      <c r="AMP253" s="5"/>
      <c r="AMQ253" s="5"/>
      <c r="AMR253" s="5"/>
      <c r="AMS253" s="5"/>
      <c r="AMT253" s="5"/>
      <c r="AMU253" s="5"/>
      <c r="AMV253" s="5"/>
      <c r="AMW253" s="5"/>
      <c r="AMX253" s="5"/>
      <c r="AMY253" s="5"/>
      <c r="AMZ253" s="5"/>
      <c r="ANA253" s="5"/>
      <c r="ANB253" s="5"/>
      <c r="ANC253" s="5"/>
      <c r="AND253" s="5"/>
      <c r="ANE253" s="5"/>
      <c r="ANF253" s="5"/>
      <c r="ANG253" s="5"/>
      <c r="ANH253" s="5"/>
      <c r="ANI253" s="5"/>
      <c r="ANJ253" s="5"/>
      <c r="ANK253" s="5"/>
      <c r="ANL253" s="5"/>
      <c r="ANM253" s="5"/>
      <c r="ANN253" s="5"/>
      <c r="ANO253" s="5"/>
      <c r="ANP253" s="5"/>
      <c r="ANQ253" s="5"/>
      <c r="ANR253" s="5"/>
      <c r="ANS253" s="5"/>
      <c r="ANT253" s="5"/>
      <c r="ANU253" s="5"/>
      <c r="ANV253" s="5"/>
      <c r="ANW253" s="5"/>
      <c r="ANX253" s="5"/>
      <c r="ANY253" s="5"/>
      <c r="ANZ253" s="5"/>
      <c r="AOA253" s="5"/>
      <c r="AOB253" s="5"/>
      <c r="AOC253" s="5"/>
      <c r="AOD253" s="5"/>
      <c r="AOE253" s="5"/>
      <c r="AOF253" s="5"/>
      <c r="AOG253" s="5"/>
      <c r="AOH253" s="5"/>
      <c r="AOI253" s="5"/>
      <c r="AOJ253" s="5"/>
      <c r="AOK253" s="5"/>
      <c r="AOL253" s="5"/>
      <c r="AOM253" s="5"/>
      <c r="AON253" s="5"/>
      <c r="AOO253" s="5"/>
      <c r="AOP253" s="5"/>
      <c r="AOQ253" s="5"/>
      <c r="AOR253" s="5"/>
      <c r="AOS253" s="5"/>
      <c r="AOT253" s="5"/>
      <c r="AOU253" s="5"/>
      <c r="AOV253" s="5"/>
      <c r="AOW253" s="5"/>
      <c r="AOX253" s="5"/>
      <c r="AOY253" s="5"/>
      <c r="AOZ253" s="5"/>
      <c r="APA253" s="5"/>
      <c r="APB253" s="5"/>
      <c r="APC253" s="5"/>
      <c r="APD253" s="5"/>
      <c r="APE253" s="5"/>
      <c r="APF253" s="5"/>
      <c r="APG253" s="5"/>
      <c r="APH253" s="5"/>
      <c r="API253" s="5"/>
      <c r="APJ253" s="5"/>
      <c r="APK253" s="5"/>
      <c r="APL253" s="5"/>
      <c r="APM253" s="5"/>
      <c r="APN253" s="5"/>
      <c r="APO253" s="5"/>
      <c r="APP253" s="5"/>
      <c r="APQ253" s="5"/>
      <c r="APR253" s="5"/>
      <c r="APS253" s="5"/>
      <c r="APT253" s="5"/>
      <c r="APU253" s="5"/>
      <c r="APV253" s="5"/>
      <c r="APW253" s="5"/>
      <c r="APX253" s="5"/>
      <c r="APY253" s="5"/>
      <c r="APZ253" s="5"/>
      <c r="AQA253" s="5"/>
      <c r="AQB253" s="5"/>
      <c r="AQC253" s="5"/>
      <c r="AQD253" s="5"/>
      <c r="AQE253" s="5"/>
      <c r="AQF253" s="5"/>
      <c r="AQG253" s="5"/>
      <c r="AQH253" s="5"/>
      <c r="AQI253" s="5"/>
      <c r="AQJ253" s="5"/>
      <c r="AQK253" s="5"/>
      <c r="AQL253" s="5"/>
      <c r="AQM253" s="5"/>
      <c r="AQN253" s="5"/>
      <c r="AQO253" s="5"/>
      <c r="AQP253" s="5"/>
      <c r="AQQ253" s="5"/>
      <c r="AQR253" s="5"/>
      <c r="AQS253" s="5"/>
      <c r="AQT253" s="5"/>
      <c r="AQU253" s="5"/>
      <c r="AQV253" s="5"/>
      <c r="AQW253" s="5"/>
      <c r="AQX253" s="5"/>
      <c r="AQY253" s="5"/>
      <c r="AQZ253" s="5"/>
      <c r="ARA253" s="5"/>
      <c r="ARB253" s="5"/>
      <c r="ARC253" s="5"/>
      <c r="ARD253" s="5"/>
      <c r="ARE253" s="5"/>
      <c r="ARF253" s="5"/>
      <c r="ARG253" s="5"/>
      <c r="ARH253" s="5"/>
      <c r="ARI253" s="5"/>
      <c r="ARJ253" s="5"/>
      <c r="ARK253" s="5"/>
      <c r="ARL253" s="5"/>
      <c r="ARM253" s="5"/>
      <c r="ARN253" s="5"/>
      <c r="ARO253" s="5"/>
      <c r="ARP253" s="5"/>
      <c r="ARQ253" s="5"/>
      <c r="ARR253" s="5"/>
      <c r="ARS253" s="5"/>
      <c r="ART253" s="5"/>
      <c r="ARU253" s="5"/>
      <c r="ARV253" s="5"/>
      <c r="ARW253" s="5"/>
      <c r="ARX253" s="5"/>
      <c r="ARY253" s="5"/>
      <c r="ARZ253" s="5"/>
      <c r="ASA253" s="5"/>
      <c r="ASB253" s="5"/>
      <c r="ASC253" s="5"/>
      <c r="ASD253" s="5"/>
      <c r="ASE253" s="5"/>
      <c r="ASF253" s="5"/>
      <c r="ASG253" s="5"/>
      <c r="ASH253" s="5"/>
      <c r="ASI253" s="5"/>
      <c r="ASJ253" s="5"/>
      <c r="ASK253" s="5"/>
      <c r="ASL253" s="5"/>
      <c r="ASM253" s="5"/>
      <c r="ASN253" s="5"/>
      <c r="ASO253" s="5"/>
      <c r="ASP253" s="5"/>
      <c r="ASQ253" s="5"/>
      <c r="ASR253" s="5"/>
      <c r="ASS253" s="5"/>
      <c r="AST253" s="5"/>
      <c r="ASU253" s="5"/>
      <c r="ASV253" s="5"/>
      <c r="ASW253" s="5"/>
      <c r="ASX253" s="5"/>
      <c r="ASY253" s="5"/>
      <c r="ASZ253" s="5"/>
      <c r="ATA253" s="5"/>
      <c r="ATB253" s="5"/>
      <c r="ATC253" s="5"/>
    </row>
    <row r="254" spans="1:1199" s="4" customFormat="1" ht="45" customHeight="1">
      <c r="A254" s="13">
        <f t="shared" si="22"/>
        <v>231</v>
      </c>
      <c r="B254" s="14" t="s">
        <v>1049</v>
      </c>
      <c r="C254" s="13" t="s">
        <v>1050</v>
      </c>
      <c r="D254" s="13" t="s">
        <v>970</v>
      </c>
      <c r="E254" s="13" t="s">
        <v>1051</v>
      </c>
      <c r="F254" s="13" t="s">
        <v>1052</v>
      </c>
      <c r="G254" s="13" t="s">
        <v>1053</v>
      </c>
      <c r="H254" s="13" t="s">
        <v>90</v>
      </c>
      <c r="I254" s="13" t="s">
        <v>530</v>
      </c>
    </row>
    <row r="255" spans="1:1199" s="4" customFormat="1" ht="45" customHeight="1">
      <c r="A255" s="13">
        <f t="shared" si="22"/>
        <v>232</v>
      </c>
      <c r="B255" s="14" t="s">
        <v>1054</v>
      </c>
      <c r="C255" s="13" t="s">
        <v>1055</v>
      </c>
      <c r="D255" s="13" t="s">
        <v>970</v>
      </c>
      <c r="E255" s="13" t="s">
        <v>1056</v>
      </c>
      <c r="F255" s="13" t="s">
        <v>1057</v>
      </c>
      <c r="G255" s="13" t="s">
        <v>1058</v>
      </c>
      <c r="H255" s="13" t="s">
        <v>589</v>
      </c>
      <c r="I255" s="13" t="s">
        <v>530</v>
      </c>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c r="IV255" s="5"/>
      <c r="IW255" s="5"/>
      <c r="IX255" s="5"/>
      <c r="IY255" s="5"/>
      <c r="IZ255" s="5"/>
      <c r="JA255" s="5"/>
      <c r="JB255" s="5"/>
      <c r="JC255" s="5"/>
      <c r="JD255" s="5"/>
      <c r="JE255" s="5"/>
      <c r="JF255" s="5"/>
      <c r="JG255" s="5"/>
      <c r="JH255" s="5"/>
      <c r="JI255" s="5"/>
      <c r="JJ255" s="5"/>
      <c r="JK255" s="5"/>
      <c r="JL255" s="5"/>
      <c r="JM255" s="5"/>
      <c r="JN255" s="5"/>
      <c r="JO255" s="5"/>
      <c r="JP255" s="5"/>
      <c r="JQ255" s="5"/>
      <c r="JR255" s="5"/>
      <c r="JS255" s="5"/>
      <c r="JT255" s="5"/>
      <c r="JU255" s="5"/>
      <c r="JV255" s="5"/>
      <c r="JW255" s="5"/>
      <c r="JX255" s="5"/>
      <c r="JY255" s="5"/>
      <c r="JZ255" s="5"/>
      <c r="KA255" s="5"/>
      <c r="KB255" s="5"/>
      <c r="KC255" s="5"/>
      <c r="KD255" s="5"/>
      <c r="KE255" s="5"/>
      <c r="KF255" s="5"/>
      <c r="KG255" s="5"/>
      <c r="KH255" s="5"/>
      <c r="KI255" s="5"/>
      <c r="KJ255" s="5"/>
      <c r="KK255" s="5"/>
      <c r="KL255" s="5"/>
      <c r="KM255" s="5"/>
      <c r="KN255" s="5"/>
      <c r="KO255" s="5"/>
      <c r="KP255" s="5"/>
      <c r="KQ255" s="5"/>
      <c r="KR255" s="5"/>
      <c r="KS255" s="5"/>
      <c r="KT255" s="5"/>
      <c r="KU255" s="5"/>
      <c r="KV255" s="5"/>
      <c r="KW255" s="5"/>
      <c r="KX255" s="5"/>
      <c r="KY255" s="5"/>
      <c r="KZ255" s="5"/>
      <c r="LA255" s="5"/>
      <c r="LB255" s="5"/>
      <c r="LC255" s="5"/>
      <c r="LD255" s="5"/>
      <c r="LE255" s="5"/>
      <c r="LF255" s="5"/>
      <c r="LG255" s="5"/>
      <c r="LH255" s="5"/>
      <c r="LI255" s="5"/>
      <c r="LJ255" s="5"/>
      <c r="LK255" s="5"/>
      <c r="LL255" s="5"/>
      <c r="LM255" s="5"/>
      <c r="LN255" s="5"/>
      <c r="LO255" s="5"/>
      <c r="LP255" s="5"/>
      <c r="LQ255" s="5"/>
      <c r="LR255" s="5"/>
      <c r="LS255" s="5"/>
      <c r="LT255" s="5"/>
      <c r="LU255" s="5"/>
      <c r="LV255" s="5"/>
      <c r="LW255" s="5"/>
      <c r="LX255" s="5"/>
      <c r="LY255" s="5"/>
      <c r="LZ255" s="5"/>
      <c r="MA255" s="5"/>
      <c r="MB255" s="5"/>
      <c r="MC255" s="5"/>
      <c r="MD255" s="5"/>
      <c r="ME255" s="5"/>
      <c r="MF255" s="5"/>
      <c r="MG255" s="5"/>
      <c r="MH255" s="5"/>
      <c r="MI255" s="5"/>
      <c r="MJ255" s="5"/>
      <c r="MK255" s="5"/>
      <c r="ML255" s="5"/>
      <c r="MM255" s="5"/>
      <c r="MN255" s="5"/>
      <c r="MO255" s="5"/>
      <c r="MP255" s="5"/>
      <c r="MQ255" s="5"/>
      <c r="MR255" s="5"/>
      <c r="MS255" s="5"/>
      <c r="MT255" s="5"/>
      <c r="MU255" s="5"/>
      <c r="MV255" s="5"/>
      <c r="MW255" s="5"/>
      <c r="MX255" s="5"/>
      <c r="MY255" s="5"/>
      <c r="MZ255" s="5"/>
      <c r="NA255" s="5"/>
      <c r="NB255" s="5"/>
      <c r="NC255" s="5"/>
      <c r="ND255" s="5"/>
      <c r="NE255" s="5"/>
      <c r="NF255" s="5"/>
      <c r="NG255" s="5"/>
      <c r="NH255" s="5"/>
      <c r="NI255" s="5"/>
      <c r="NJ255" s="5"/>
      <c r="NK255" s="5"/>
      <c r="NL255" s="5"/>
      <c r="NM255" s="5"/>
      <c r="NN255" s="5"/>
      <c r="NO255" s="5"/>
      <c r="NP255" s="5"/>
      <c r="NQ255" s="5"/>
      <c r="NR255" s="5"/>
      <c r="NS255" s="5"/>
      <c r="NT255" s="5"/>
      <c r="NU255" s="5"/>
      <c r="NV255" s="5"/>
      <c r="NW255" s="5"/>
      <c r="NX255" s="5"/>
      <c r="NY255" s="5"/>
      <c r="NZ255" s="5"/>
      <c r="OA255" s="5"/>
      <c r="OB255" s="5"/>
      <c r="OC255" s="5"/>
      <c r="OD255" s="5"/>
      <c r="OE255" s="5"/>
      <c r="OF255" s="5"/>
      <c r="OG255" s="5"/>
      <c r="OH255" s="5"/>
      <c r="OI255" s="5"/>
      <c r="OJ255" s="5"/>
      <c r="OK255" s="5"/>
      <c r="OL255" s="5"/>
      <c r="OM255" s="5"/>
      <c r="ON255" s="5"/>
      <c r="OO255" s="5"/>
      <c r="OP255" s="5"/>
      <c r="OQ255" s="5"/>
      <c r="OR255" s="5"/>
      <c r="OS255" s="5"/>
      <c r="OT255" s="5"/>
      <c r="OU255" s="5"/>
      <c r="OV255" s="5"/>
      <c r="OW255" s="5"/>
      <c r="OX255" s="5"/>
      <c r="OY255" s="5"/>
      <c r="OZ255" s="5"/>
      <c r="PA255" s="5"/>
      <c r="PB255" s="5"/>
      <c r="PC255" s="5"/>
      <c r="PD255" s="5"/>
      <c r="PE255" s="5"/>
      <c r="PF255" s="5"/>
      <c r="PG255" s="5"/>
      <c r="PH255" s="5"/>
      <c r="PI255" s="5"/>
      <c r="PJ255" s="5"/>
      <c r="PK255" s="5"/>
      <c r="PL255" s="5"/>
      <c r="PM255" s="5"/>
      <c r="PN255" s="5"/>
      <c r="PO255" s="5"/>
      <c r="PP255" s="5"/>
      <c r="PQ255" s="5"/>
      <c r="PR255" s="5"/>
      <c r="PS255" s="5"/>
      <c r="PT255" s="5"/>
      <c r="PU255" s="5"/>
      <c r="PV255" s="5"/>
      <c r="PW255" s="5"/>
      <c r="PX255" s="5"/>
      <c r="PY255" s="5"/>
      <c r="PZ255" s="5"/>
      <c r="QA255" s="5"/>
      <c r="QB255" s="5"/>
      <c r="QC255" s="5"/>
      <c r="QD255" s="5"/>
      <c r="QE255" s="5"/>
      <c r="QF255" s="5"/>
      <c r="QG255" s="5"/>
      <c r="QH255" s="5"/>
      <c r="QI255" s="5"/>
      <c r="QJ255" s="5"/>
      <c r="QK255" s="5"/>
      <c r="QL255" s="5"/>
      <c r="QM255" s="5"/>
      <c r="QN255" s="5"/>
      <c r="QO255" s="5"/>
      <c r="QP255" s="5"/>
      <c r="QQ255" s="5"/>
      <c r="QR255" s="5"/>
      <c r="QS255" s="5"/>
      <c r="QT255" s="5"/>
      <c r="QU255" s="5"/>
      <c r="QV255" s="5"/>
      <c r="QW255" s="5"/>
      <c r="QX255" s="5"/>
      <c r="QY255" s="5"/>
      <c r="QZ255" s="5"/>
      <c r="RA255" s="5"/>
      <c r="RB255" s="5"/>
      <c r="RC255" s="5"/>
      <c r="RD255" s="5"/>
      <c r="RE255" s="5"/>
      <c r="RF255" s="5"/>
      <c r="RG255" s="5"/>
      <c r="RH255" s="5"/>
      <c r="RI255" s="5"/>
      <c r="RJ255" s="5"/>
      <c r="RK255" s="5"/>
      <c r="RL255" s="5"/>
      <c r="RM255" s="5"/>
      <c r="RN255" s="5"/>
      <c r="RO255" s="5"/>
      <c r="RP255" s="5"/>
      <c r="RQ255" s="5"/>
      <c r="RR255" s="5"/>
      <c r="RS255" s="5"/>
      <c r="RT255" s="5"/>
      <c r="RU255" s="5"/>
      <c r="RV255" s="5"/>
      <c r="RW255" s="5"/>
      <c r="RX255" s="5"/>
      <c r="RY255" s="5"/>
      <c r="RZ255" s="5"/>
      <c r="SA255" s="5"/>
      <c r="SB255" s="5"/>
      <c r="SC255" s="5"/>
      <c r="SD255" s="5"/>
      <c r="SE255" s="5"/>
      <c r="SF255" s="5"/>
      <c r="SG255" s="5"/>
      <c r="SH255" s="5"/>
      <c r="SI255" s="5"/>
      <c r="SJ255" s="5"/>
      <c r="SK255" s="5"/>
      <c r="SL255" s="5"/>
      <c r="SM255" s="5"/>
      <c r="SN255" s="5"/>
      <c r="SO255" s="5"/>
      <c r="SP255" s="5"/>
      <c r="SQ255" s="5"/>
      <c r="SR255" s="5"/>
      <c r="SS255" s="5"/>
      <c r="ST255" s="5"/>
      <c r="SU255" s="5"/>
      <c r="SV255" s="5"/>
      <c r="SW255" s="5"/>
      <c r="SX255" s="5"/>
      <c r="SY255" s="5"/>
      <c r="SZ255" s="5"/>
      <c r="TA255" s="5"/>
      <c r="TB255" s="5"/>
      <c r="TC255" s="5"/>
      <c r="TD255" s="5"/>
      <c r="TE255" s="5"/>
      <c r="TF255" s="5"/>
      <c r="TG255" s="5"/>
      <c r="TH255" s="5"/>
      <c r="TI255" s="5"/>
      <c r="TJ255" s="5"/>
      <c r="TK255" s="5"/>
      <c r="TL255" s="5"/>
      <c r="TM255" s="5"/>
      <c r="TN255" s="5"/>
      <c r="TO255" s="5"/>
      <c r="TP255" s="5"/>
      <c r="TQ255" s="5"/>
      <c r="TR255" s="5"/>
      <c r="TS255" s="5"/>
      <c r="TT255" s="5"/>
      <c r="TU255" s="5"/>
      <c r="TV255" s="5"/>
      <c r="TW255" s="5"/>
      <c r="TX255" s="5"/>
      <c r="TY255" s="5"/>
      <c r="TZ255" s="5"/>
      <c r="UA255" s="5"/>
      <c r="UB255" s="5"/>
      <c r="UC255" s="5"/>
      <c r="UD255" s="5"/>
      <c r="UE255" s="5"/>
      <c r="UF255" s="5"/>
      <c r="UG255" s="5"/>
      <c r="UH255" s="5"/>
      <c r="UI255" s="5"/>
      <c r="UJ255" s="5"/>
      <c r="UK255" s="5"/>
      <c r="UL255" s="5"/>
      <c r="UM255" s="5"/>
      <c r="UN255" s="5"/>
      <c r="UO255" s="5"/>
      <c r="UP255" s="5"/>
      <c r="UQ255" s="5"/>
      <c r="UR255" s="5"/>
      <c r="US255" s="5"/>
      <c r="UT255" s="5"/>
      <c r="UU255" s="5"/>
      <c r="UV255" s="5"/>
      <c r="UW255" s="5"/>
      <c r="UX255" s="5"/>
      <c r="UY255" s="5"/>
      <c r="UZ255" s="5"/>
      <c r="VA255" s="5"/>
      <c r="VB255" s="5"/>
      <c r="VC255" s="5"/>
      <c r="VD255" s="5"/>
      <c r="VE255" s="5"/>
      <c r="VF255" s="5"/>
      <c r="VG255" s="5"/>
      <c r="VH255" s="5"/>
      <c r="VI255" s="5"/>
      <c r="VJ255" s="5"/>
      <c r="VK255" s="5"/>
      <c r="VL255" s="5"/>
      <c r="VM255" s="5"/>
      <c r="VN255" s="5"/>
      <c r="VO255" s="5"/>
      <c r="VP255" s="5"/>
      <c r="VQ255" s="5"/>
      <c r="VR255" s="5"/>
      <c r="VS255" s="5"/>
      <c r="VT255" s="5"/>
      <c r="VU255" s="5"/>
      <c r="VV255" s="5"/>
      <c r="VW255" s="5"/>
      <c r="VX255" s="5"/>
      <c r="VY255" s="5"/>
      <c r="VZ255" s="5"/>
      <c r="WA255" s="5"/>
      <c r="WB255" s="5"/>
      <c r="WC255" s="5"/>
      <c r="WD255" s="5"/>
      <c r="WE255" s="5"/>
      <c r="WF255" s="5"/>
      <c r="WG255" s="5"/>
      <c r="WH255" s="5"/>
      <c r="WI255" s="5"/>
      <c r="WJ255" s="5"/>
      <c r="WK255" s="5"/>
      <c r="WL255" s="5"/>
      <c r="WM255" s="5"/>
      <c r="WN255" s="5"/>
      <c r="WO255" s="5"/>
      <c r="WP255" s="5"/>
      <c r="WQ255" s="5"/>
      <c r="WR255" s="5"/>
      <c r="WS255" s="5"/>
      <c r="WT255" s="5"/>
      <c r="WU255" s="5"/>
      <c r="WV255" s="5"/>
      <c r="WW255" s="5"/>
      <c r="WX255" s="5"/>
      <c r="WY255" s="5"/>
      <c r="WZ255" s="5"/>
      <c r="XA255" s="5"/>
      <c r="XB255" s="5"/>
      <c r="XC255" s="5"/>
      <c r="XD255" s="5"/>
      <c r="XE255" s="5"/>
      <c r="XF255" s="5"/>
      <c r="XG255" s="5"/>
      <c r="XH255" s="5"/>
      <c r="XI255" s="5"/>
      <c r="XJ255" s="5"/>
      <c r="XK255" s="5"/>
      <c r="XL255" s="5"/>
      <c r="XM255" s="5"/>
      <c r="XN255" s="5"/>
      <c r="XO255" s="5"/>
      <c r="XP255" s="5"/>
      <c r="XQ255" s="5"/>
      <c r="XR255" s="5"/>
      <c r="XS255" s="5"/>
      <c r="XT255" s="5"/>
      <c r="XU255" s="5"/>
      <c r="XV255" s="5"/>
      <c r="XW255" s="5"/>
      <c r="XX255" s="5"/>
      <c r="XY255" s="5"/>
      <c r="XZ255" s="5"/>
      <c r="YA255" s="5"/>
      <c r="YB255" s="5"/>
      <c r="YC255" s="5"/>
      <c r="YD255" s="5"/>
      <c r="YE255" s="5"/>
      <c r="YF255" s="5"/>
      <c r="YG255" s="5"/>
      <c r="YH255" s="5"/>
      <c r="YI255" s="5"/>
      <c r="YJ255" s="5"/>
      <c r="YK255" s="5"/>
      <c r="YL255" s="5"/>
      <c r="YM255" s="5"/>
      <c r="YN255" s="5"/>
      <c r="YO255" s="5"/>
      <c r="YP255" s="5"/>
      <c r="YQ255" s="5"/>
      <c r="YR255" s="5"/>
      <c r="YS255" s="5"/>
      <c r="YT255" s="5"/>
      <c r="YU255" s="5"/>
      <c r="YV255" s="5"/>
      <c r="YW255" s="5"/>
      <c r="YX255" s="5"/>
      <c r="YY255" s="5"/>
      <c r="YZ255" s="5"/>
      <c r="ZA255" s="5"/>
      <c r="ZB255" s="5"/>
      <c r="ZC255" s="5"/>
      <c r="ZD255" s="5"/>
      <c r="ZE255" s="5"/>
      <c r="ZF255" s="5"/>
      <c r="ZG255" s="5"/>
      <c r="ZH255" s="5"/>
      <c r="ZI255" s="5"/>
      <c r="ZJ255" s="5"/>
      <c r="ZK255" s="5"/>
      <c r="ZL255" s="5"/>
      <c r="ZM255" s="5"/>
      <c r="ZN255" s="5"/>
      <c r="ZO255" s="5"/>
      <c r="ZP255" s="5"/>
      <c r="ZQ255" s="5"/>
      <c r="ZR255" s="5"/>
      <c r="ZS255" s="5"/>
      <c r="ZT255" s="5"/>
      <c r="ZU255" s="5"/>
      <c r="ZV255" s="5"/>
      <c r="ZW255" s="5"/>
      <c r="ZX255" s="5"/>
      <c r="ZY255" s="5"/>
      <c r="ZZ255" s="5"/>
      <c r="AAA255" s="5"/>
      <c r="AAB255" s="5"/>
      <c r="AAC255" s="5"/>
      <c r="AAD255" s="5"/>
      <c r="AAE255" s="5"/>
      <c r="AAF255" s="5"/>
      <c r="AAG255" s="5"/>
      <c r="AAH255" s="5"/>
      <c r="AAI255" s="5"/>
      <c r="AAJ255" s="5"/>
      <c r="AAK255" s="5"/>
      <c r="AAL255" s="5"/>
      <c r="AAM255" s="5"/>
      <c r="AAN255" s="5"/>
      <c r="AAO255" s="5"/>
      <c r="AAP255" s="5"/>
      <c r="AAQ255" s="5"/>
      <c r="AAR255" s="5"/>
      <c r="AAS255" s="5"/>
      <c r="AAT255" s="5"/>
      <c r="AAU255" s="5"/>
      <c r="AAV255" s="5"/>
      <c r="AAW255" s="5"/>
      <c r="AAX255" s="5"/>
      <c r="AAY255" s="5"/>
      <c r="AAZ255" s="5"/>
      <c r="ABA255" s="5"/>
      <c r="ABB255" s="5"/>
      <c r="ABC255" s="5"/>
      <c r="ABD255" s="5"/>
      <c r="ABE255" s="5"/>
      <c r="ABF255" s="5"/>
      <c r="ABG255" s="5"/>
      <c r="ABH255" s="5"/>
      <c r="ABI255" s="5"/>
      <c r="ABJ255" s="5"/>
      <c r="ABK255" s="5"/>
      <c r="ABL255" s="5"/>
      <c r="ABM255" s="5"/>
      <c r="ABN255" s="5"/>
      <c r="ABO255" s="5"/>
      <c r="ABP255" s="5"/>
      <c r="ABQ255" s="5"/>
      <c r="ABR255" s="5"/>
      <c r="ABS255" s="5"/>
      <c r="ABT255" s="5"/>
      <c r="ABU255" s="5"/>
      <c r="ABV255" s="5"/>
      <c r="ABW255" s="5"/>
      <c r="ABX255" s="5"/>
      <c r="ABY255" s="5"/>
      <c r="ABZ255" s="5"/>
      <c r="ACA255" s="5"/>
      <c r="ACB255" s="5"/>
      <c r="ACC255" s="5"/>
      <c r="ACD255" s="5"/>
      <c r="ACE255" s="5"/>
      <c r="ACF255" s="5"/>
      <c r="ACG255" s="5"/>
      <c r="ACH255" s="5"/>
      <c r="ACI255" s="5"/>
      <c r="ACJ255" s="5"/>
      <c r="ACK255" s="5"/>
      <c r="ACL255" s="5"/>
      <c r="ACM255" s="5"/>
      <c r="ACN255" s="5"/>
      <c r="ACO255" s="5"/>
      <c r="ACP255" s="5"/>
      <c r="ACQ255" s="5"/>
      <c r="ACR255" s="5"/>
      <c r="ACS255" s="5"/>
      <c r="ACT255" s="5"/>
      <c r="ACU255" s="5"/>
      <c r="ACV255" s="5"/>
      <c r="ACW255" s="5"/>
      <c r="ACX255" s="5"/>
      <c r="ACY255" s="5"/>
      <c r="ACZ255" s="5"/>
      <c r="ADA255" s="5"/>
      <c r="ADB255" s="5"/>
      <c r="ADC255" s="5"/>
      <c r="ADD255" s="5"/>
      <c r="ADE255" s="5"/>
      <c r="ADF255" s="5"/>
      <c r="ADG255" s="5"/>
      <c r="ADH255" s="5"/>
      <c r="ADI255" s="5"/>
      <c r="ADJ255" s="5"/>
      <c r="ADK255" s="5"/>
      <c r="ADL255" s="5"/>
      <c r="ADM255" s="5"/>
      <c r="ADN255" s="5"/>
      <c r="ADO255" s="5"/>
      <c r="ADP255" s="5"/>
      <c r="ADQ255" s="5"/>
      <c r="ADR255" s="5"/>
      <c r="ADS255" s="5"/>
      <c r="ADT255" s="5"/>
      <c r="ADU255" s="5"/>
      <c r="ADV255" s="5"/>
      <c r="ADW255" s="5"/>
      <c r="ADX255" s="5"/>
      <c r="ADY255" s="5"/>
      <c r="ADZ255" s="5"/>
      <c r="AEA255" s="5"/>
      <c r="AEB255" s="5"/>
      <c r="AEC255" s="5"/>
      <c r="AED255" s="5"/>
      <c r="AEE255" s="5"/>
      <c r="AEF255" s="5"/>
      <c r="AEG255" s="5"/>
      <c r="AEH255" s="5"/>
      <c r="AEI255" s="5"/>
      <c r="AEJ255" s="5"/>
      <c r="AEK255" s="5"/>
      <c r="AEL255" s="5"/>
      <c r="AEM255" s="5"/>
      <c r="AEN255" s="5"/>
      <c r="AEO255" s="5"/>
      <c r="AEP255" s="5"/>
      <c r="AEQ255" s="5"/>
      <c r="AER255" s="5"/>
      <c r="AES255" s="5"/>
      <c r="AET255" s="5"/>
      <c r="AEU255" s="5"/>
      <c r="AEV255" s="5"/>
      <c r="AEW255" s="5"/>
      <c r="AEX255" s="5"/>
      <c r="AEY255" s="5"/>
      <c r="AEZ255" s="5"/>
      <c r="AFA255" s="5"/>
      <c r="AFB255" s="5"/>
      <c r="AFC255" s="5"/>
      <c r="AFD255" s="5"/>
      <c r="AFE255" s="5"/>
      <c r="AFF255" s="5"/>
      <c r="AFG255" s="5"/>
      <c r="AFH255" s="5"/>
      <c r="AFI255" s="5"/>
      <c r="AFJ255" s="5"/>
      <c r="AFK255" s="5"/>
      <c r="AFL255" s="5"/>
      <c r="AFM255" s="5"/>
      <c r="AFN255" s="5"/>
      <c r="AFO255" s="5"/>
      <c r="AFP255" s="5"/>
      <c r="AFQ255" s="5"/>
      <c r="AFR255" s="5"/>
      <c r="AFS255" s="5"/>
      <c r="AFT255" s="5"/>
      <c r="AFU255" s="5"/>
      <c r="AFV255" s="5"/>
      <c r="AFW255" s="5"/>
      <c r="AFX255" s="5"/>
      <c r="AFY255" s="5"/>
      <c r="AFZ255" s="5"/>
      <c r="AGA255" s="5"/>
      <c r="AGB255" s="5"/>
      <c r="AGC255" s="5"/>
      <c r="AGD255" s="5"/>
      <c r="AGE255" s="5"/>
      <c r="AGF255" s="5"/>
      <c r="AGG255" s="5"/>
      <c r="AGH255" s="5"/>
      <c r="AGI255" s="5"/>
      <c r="AGJ255" s="5"/>
      <c r="AGK255" s="5"/>
      <c r="AGL255" s="5"/>
      <c r="AGM255" s="5"/>
      <c r="AGN255" s="5"/>
      <c r="AGO255" s="5"/>
      <c r="AGP255" s="5"/>
      <c r="AGQ255" s="5"/>
      <c r="AGR255" s="5"/>
      <c r="AGS255" s="5"/>
      <c r="AGT255" s="5"/>
      <c r="AGU255" s="5"/>
      <c r="AGV255" s="5"/>
      <c r="AGW255" s="5"/>
      <c r="AGX255" s="5"/>
      <c r="AGY255" s="5"/>
      <c r="AGZ255" s="5"/>
      <c r="AHA255" s="5"/>
      <c r="AHB255" s="5"/>
      <c r="AHC255" s="5"/>
      <c r="AHD255" s="5"/>
      <c r="AHE255" s="5"/>
      <c r="AHF255" s="5"/>
      <c r="AHG255" s="5"/>
      <c r="AHH255" s="5"/>
      <c r="AHI255" s="5"/>
      <c r="AHJ255" s="5"/>
      <c r="AHK255" s="5"/>
      <c r="AHL255" s="5"/>
      <c r="AHM255" s="5"/>
      <c r="AHN255" s="5"/>
      <c r="AHO255" s="5"/>
      <c r="AHP255" s="5"/>
      <c r="AHQ255" s="5"/>
      <c r="AHR255" s="5"/>
      <c r="AHS255" s="5"/>
      <c r="AHT255" s="5"/>
      <c r="AHU255" s="5"/>
      <c r="AHV255" s="5"/>
      <c r="AHW255" s="5"/>
      <c r="AHX255" s="5"/>
      <c r="AHY255" s="5"/>
      <c r="AHZ255" s="5"/>
      <c r="AIA255" s="5"/>
      <c r="AIB255" s="5"/>
      <c r="AIC255" s="5"/>
      <c r="AID255" s="5"/>
      <c r="AIE255" s="5"/>
      <c r="AIF255" s="5"/>
      <c r="AIG255" s="5"/>
      <c r="AIH255" s="5"/>
      <c r="AII255" s="5"/>
      <c r="AIJ255" s="5"/>
      <c r="AIK255" s="5"/>
      <c r="AIL255" s="5"/>
      <c r="AIM255" s="5"/>
      <c r="AIN255" s="5"/>
      <c r="AIO255" s="5"/>
      <c r="AIP255" s="5"/>
      <c r="AIQ255" s="5"/>
      <c r="AIR255" s="5"/>
      <c r="AIS255" s="5"/>
      <c r="AIT255" s="5"/>
      <c r="AIU255" s="5"/>
      <c r="AIV255" s="5"/>
      <c r="AIW255" s="5"/>
      <c r="AIX255" s="5"/>
      <c r="AIY255" s="5"/>
      <c r="AIZ255" s="5"/>
      <c r="AJA255" s="5"/>
      <c r="AJB255" s="5"/>
      <c r="AJC255" s="5"/>
      <c r="AJD255" s="5"/>
      <c r="AJE255" s="5"/>
      <c r="AJF255" s="5"/>
      <c r="AJG255" s="5"/>
      <c r="AJH255" s="5"/>
      <c r="AJI255" s="5"/>
      <c r="AJJ255" s="5"/>
      <c r="AJK255" s="5"/>
      <c r="AJL255" s="5"/>
      <c r="AJM255" s="5"/>
      <c r="AJN255" s="5"/>
      <c r="AJO255" s="5"/>
      <c r="AJP255" s="5"/>
      <c r="AJQ255" s="5"/>
      <c r="AJR255" s="5"/>
      <c r="AJS255" s="5"/>
      <c r="AJT255" s="5"/>
      <c r="AJU255" s="5"/>
      <c r="AJV255" s="5"/>
      <c r="AJW255" s="5"/>
      <c r="AJX255" s="5"/>
      <c r="AJY255" s="5"/>
      <c r="AJZ255" s="5"/>
      <c r="AKA255" s="5"/>
      <c r="AKB255" s="5"/>
      <c r="AKC255" s="5"/>
      <c r="AKD255" s="5"/>
      <c r="AKE255" s="5"/>
      <c r="AKF255" s="5"/>
      <c r="AKG255" s="5"/>
      <c r="AKH255" s="5"/>
      <c r="AKI255" s="5"/>
      <c r="AKJ255" s="5"/>
      <c r="AKK255" s="5"/>
      <c r="AKL255" s="5"/>
      <c r="AKM255" s="5"/>
      <c r="AKN255" s="5"/>
      <c r="AKO255" s="5"/>
      <c r="AKP255" s="5"/>
      <c r="AKQ255" s="5"/>
      <c r="AKR255" s="5"/>
      <c r="AKS255" s="5"/>
      <c r="AKT255" s="5"/>
      <c r="AKU255" s="5"/>
      <c r="AKV255" s="5"/>
      <c r="AKW255" s="5"/>
      <c r="AKX255" s="5"/>
      <c r="AKY255" s="5"/>
      <c r="AKZ255" s="5"/>
      <c r="ALA255" s="5"/>
      <c r="ALB255" s="5"/>
      <c r="ALC255" s="5"/>
      <c r="ALD255" s="5"/>
      <c r="ALE255" s="5"/>
      <c r="ALF255" s="5"/>
      <c r="ALG255" s="5"/>
      <c r="ALH255" s="5"/>
      <c r="ALI255" s="5"/>
      <c r="ALJ255" s="5"/>
      <c r="ALK255" s="5"/>
      <c r="ALL255" s="5"/>
      <c r="ALM255" s="5"/>
      <c r="ALN255" s="5"/>
      <c r="ALO255" s="5"/>
      <c r="ALP255" s="5"/>
      <c r="ALQ255" s="5"/>
      <c r="ALR255" s="5"/>
      <c r="ALS255" s="5"/>
      <c r="ALT255" s="5"/>
      <c r="ALU255" s="5"/>
      <c r="ALV255" s="5"/>
      <c r="ALW255" s="5"/>
      <c r="ALX255" s="5"/>
      <c r="ALY255" s="5"/>
      <c r="ALZ255" s="5"/>
      <c r="AMA255" s="5"/>
      <c r="AMB255" s="5"/>
      <c r="AMC255" s="5"/>
      <c r="AMD255" s="5"/>
      <c r="AME255" s="5"/>
      <c r="AMF255" s="5"/>
      <c r="AMG255" s="5"/>
      <c r="AMH255" s="5"/>
      <c r="AMI255" s="5"/>
      <c r="AMJ255" s="5"/>
      <c r="AMK255" s="5"/>
      <c r="AML255" s="5"/>
      <c r="AMM255" s="5"/>
      <c r="AMN255" s="5"/>
      <c r="AMO255" s="5"/>
      <c r="AMP255" s="5"/>
      <c r="AMQ255" s="5"/>
      <c r="AMR255" s="5"/>
      <c r="AMS255" s="5"/>
      <c r="AMT255" s="5"/>
      <c r="AMU255" s="5"/>
      <c r="AMV255" s="5"/>
      <c r="AMW255" s="5"/>
      <c r="AMX255" s="5"/>
      <c r="AMY255" s="5"/>
      <c r="AMZ255" s="5"/>
      <c r="ANA255" s="5"/>
      <c r="ANB255" s="5"/>
      <c r="ANC255" s="5"/>
      <c r="AND255" s="5"/>
      <c r="ANE255" s="5"/>
      <c r="ANF255" s="5"/>
      <c r="ANG255" s="5"/>
      <c r="ANH255" s="5"/>
      <c r="ANI255" s="5"/>
      <c r="ANJ255" s="5"/>
      <c r="ANK255" s="5"/>
      <c r="ANL255" s="5"/>
      <c r="ANM255" s="5"/>
      <c r="ANN255" s="5"/>
      <c r="ANO255" s="5"/>
      <c r="ANP255" s="5"/>
      <c r="ANQ255" s="5"/>
      <c r="ANR255" s="5"/>
      <c r="ANS255" s="5"/>
      <c r="ANT255" s="5"/>
      <c r="ANU255" s="5"/>
      <c r="ANV255" s="5"/>
      <c r="ANW255" s="5"/>
      <c r="ANX255" s="5"/>
      <c r="ANY255" s="5"/>
      <c r="ANZ255" s="5"/>
      <c r="AOA255" s="5"/>
      <c r="AOB255" s="5"/>
      <c r="AOC255" s="5"/>
      <c r="AOD255" s="5"/>
      <c r="AOE255" s="5"/>
      <c r="AOF255" s="5"/>
      <c r="AOG255" s="5"/>
      <c r="AOH255" s="5"/>
      <c r="AOI255" s="5"/>
      <c r="AOJ255" s="5"/>
      <c r="AOK255" s="5"/>
      <c r="AOL255" s="5"/>
      <c r="AOM255" s="5"/>
      <c r="AON255" s="5"/>
      <c r="AOO255" s="5"/>
      <c r="AOP255" s="5"/>
      <c r="AOQ255" s="5"/>
      <c r="AOR255" s="5"/>
      <c r="AOS255" s="5"/>
      <c r="AOT255" s="5"/>
      <c r="AOU255" s="5"/>
      <c r="AOV255" s="5"/>
      <c r="AOW255" s="5"/>
      <c r="AOX255" s="5"/>
      <c r="AOY255" s="5"/>
      <c r="AOZ255" s="5"/>
      <c r="APA255" s="5"/>
      <c r="APB255" s="5"/>
      <c r="APC255" s="5"/>
      <c r="APD255" s="5"/>
      <c r="APE255" s="5"/>
      <c r="APF255" s="5"/>
      <c r="APG255" s="5"/>
      <c r="APH255" s="5"/>
      <c r="API255" s="5"/>
      <c r="APJ255" s="5"/>
      <c r="APK255" s="5"/>
      <c r="APL255" s="5"/>
      <c r="APM255" s="5"/>
      <c r="APN255" s="5"/>
      <c r="APO255" s="5"/>
      <c r="APP255" s="5"/>
      <c r="APQ255" s="5"/>
      <c r="APR255" s="5"/>
      <c r="APS255" s="5"/>
      <c r="APT255" s="5"/>
      <c r="APU255" s="5"/>
      <c r="APV255" s="5"/>
      <c r="APW255" s="5"/>
      <c r="APX255" s="5"/>
      <c r="APY255" s="5"/>
      <c r="APZ255" s="5"/>
      <c r="AQA255" s="5"/>
      <c r="AQB255" s="5"/>
      <c r="AQC255" s="5"/>
      <c r="AQD255" s="5"/>
      <c r="AQE255" s="5"/>
      <c r="AQF255" s="5"/>
      <c r="AQG255" s="5"/>
      <c r="AQH255" s="5"/>
      <c r="AQI255" s="5"/>
      <c r="AQJ255" s="5"/>
      <c r="AQK255" s="5"/>
      <c r="AQL255" s="5"/>
      <c r="AQM255" s="5"/>
      <c r="AQN255" s="5"/>
      <c r="AQO255" s="5"/>
      <c r="AQP255" s="5"/>
      <c r="AQQ255" s="5"/>
      <c r="AQR255" s="5"/>
      <c r="AQS255" s="5"/>
      <c r="AQT255" s="5"/>
      <c r="AQU255" s="5"/>
      <c r="AQV255" s="5"/>
      <c r="AQW255" s="5"/>
      <c r="AQX255" s="5"/>
      <c r="AQY255" s="5"/>
      <c r="AQZ255" s="5"/>
      <c r="ARA255" s="5"/>
      <c r="ARB255" s="5"/>
      <c r="ARC255" s="5"/>
      <c r="ARD255" s="5"/>
      <c r="ARE255" s="5"/>
      <c r="ARF255" s="5"/>
      <c r="ARG255" s="5"/>
      <c r="ARH255" s="5"/>
      <c r="ARI255" s="5"/>
      <c r="ARJ255" s="5"/>
      <c r="ARK255" s="5"/>
      <c r="ARL255" s="5"/>
      <c r="ARM255" s="5"/>
      <c r="ARN255" s="5"/>
      <c r="ARO255" s="5"/>
      <c r="ARP255" s="5"/>
      <c r="ARQ255" s="5"/>
      <c r="ARR255" s="5"/>
      <c r="ARS255" s="5"/>
      <c r="ART255" s="5"/>
      <c r="ARU255" s="5"/>
      <c r="ARV255" s="5"/>
      <c r="ARW255" s="5"/>
      <c r="ARX255" s="5"/>
      <c r="ARY255" s="5"/>
      <c r="ARZ255" s="5"/>
      <c r="ASA255" s="5"/>
      <c r="ASB255" s="5"/>
      <c r="ASC255" s="5"/>
      <c r="ASD255" s="5"/>
      <c r="ASE255" s="5"/>
      <c r="ASF255" s="5"/>
      <c r="ASG255" s="5"/>
      <c r="ASH255" s="5"/>
      <c r="ASI255" s="5"/>
      <c r="ASJ255" s="5"/>
      <c r="ASK255" s="5"/>
      <c r="ASL255" s="5"/>
      <c r="ASM255" s="5"/>
      <c r="ASN255" s="5"/>
      <c r="ASO255" s="5"/>
      <c r="ASP255" s="5"/>
      <c r="ASQ255" s="5"/>
      <c r="ASR255" s="5"/>
      <c r="ASS255" s="5"/>
      <c r="AST255" s="5"/>
      <c r="ASU255" s="5"/>
      <c r="ASV255" s="5"/>
      <c r="ASW255" s="5"/>
      <c r="ASX255" s="5"/>
      <c r="ASY255" s="5"/>
      <c r="ASZ255" s="5"/>
      <c r="ATA255" s="5"/>
      <c r="ATB255" s="5"/>
      <c r="ATC255" s="5"/>
    </row>
    <row r="256" spans="1:1199" s="2" customFormat="1" ht="24.95" customHeight="1">
      <c r="A256" s="21" t="s">
        <v>1059</v>
      </c>
      <c r="B256" s="21"/>
      <c r="C256" s="21"/>
      <c r="D256" s="21"/>
      <c r="E256" s="21"/>
      <c r="F256" s="21"/>
      <c r="G256" s="21"/>
      <c r="H256" s="21"/>
      <c r="I256" s="21"/>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c r="IW256" s="17"/>
      <c r="IX256" s="17"/>
      <c r="IY256" s="17"/>
      <c r="IZ256" s="17"/>
      <c r="JA256" s="17"/>
      <c r="JB256" s="17"/>
      <c r="JC256" s="17"/>
      <c r="JD256" s="17"/>
      <c r="JE256" s="17"/>
      <c r="JF256" s="17"/>
      <c r="JG256" s="17"/>
      <c r="JH256" s="17"/>
      <c r="JI256" s="17"/>
      <c r="JJ256" s="17"/>
      <c r="JK256" s="17"/>
      <c r="JL256" s="17"/>
      <c r="JM256" s="17"/>
      <c r="JN256" s="17"/>
      <c r="JO256" s="17"/>
      <c r="JP256" s="17"/>
      <c r="JQ256" s="17"/>
      <c r="JR256" s="17"/>
      <c r="JS256" s="17"/>
      <c r="JT256" s="17"/>
      <c r="JU256" s="17"/>
      <c r="JV256" s="17"/>
      <c r="JW256" s="17"/>
      <c r="JX256" s="17"/>
      <c r="JY256" s="17"/>
      <c r="JZ256" s="17"/>
      <c r="KA256" s="17"/>
      <c r="KB256" s="17"/>
      <c r="KC256" s="17"/>
      <c r="KD256" s="17"/>
      <c r="KE256" s="17"/>
      <c r="KF256" s="17"/>
      <c r="KG256" s="17"/>
      <c r="KH256" s="17"/>
      <c r="KI256" s="17"/>
      <c r="KJ256" s="17"/>
      <c r="KK256" s="17"/>
      <c r="KL256" s="17"/>
      <c r="KM256" s="17"/>
      <c r="KN256" s="17"/>
      <c r="KO256" s="17"/>
      <c r="KP256" s="17"/>
      <c r="KQ256" s="17"/>
      <c r="KR256" s="17"/>
      <c r="KS256" s="17"/>
      <c r="KT256" s="17"/>
      <c r="KU256" s="17"/>
      <c r="KV256" s="17"/>
      <c r="KW256" s="17"/>
      <c r="KX256" s="17"/>
      <c r="KY256" s="17"/>
      <c r="KZ256" s="17"/>
      <c r="LA256" s="17"/>
      <c r="LB256" s="17"/>
      <c r="LC256" s="17"/>
      <c r="LD256" s="17"/>
      <c r="LE256" s="17"/>
      <c r="LF256" s="17"/>
      <c r="LG256" s="17"/>
      <c r="LH256" s="17"/>
      <c r="LI256" s="17"/>
      <c r="LJ256" s="17"/>
      <c r="LK256" s="17"/>
      <c r="LL256" s="17"/>
      <c r="LM256" s="17"/>
      <c r="LN256" s="17"/>
      <c r="LO256" s="17"/>
      <c r="LP256" s="17"/>
      <c r="LQ256" s="17"/>
      <c r="LR256" s="17"/>
      <c r="LS256" s="17"/>
      <c r="LT256" s="17"/>
      <c r="LU256" s="17"/>
      <c r="LV256" s="17"/>
      <c r="LW256" s="17"/>
      <c r="LX256" s="17"/>
      <c r="LY256" s="17"/>
      <c r="LZ256" s="17"/>
      <c r="MA256" s="17"/>
      <c r="MB256" s="17"/>
      <c r="MC256" s="17"/>
      <c r="MD256" s="17"/>
      <c r="ME256" s="17"/>
      <c r="MF256" s="17"/>
      <c r="MG256" s="17"/>
      <c r="MH256" s="17"/>
      <c r="MI256" s="17"/>
      <c r="MJ256" s="17"/>
      <c r="MK256" s="17"/>
      <c r="ML256" s="17"/>
      <c r="MM256" s="17"/>
      <c r="MN256" s="17"/>
      <c r="MO256" s="17"/>
      <c r="MP256" s="17"/>
      <c r="MQ256" s="17"/>
      <c r="MR256" s="17"/>
      <c r="MS256" s="17"/>
      <c r="MT256" s="17"/>
      <c r="MU256" s="17"/>
      <c r="MV256" s="17"/>
      <c r="MW256" s="17"/>
      <c r="MX256" s="17"/>
      <c r="MY256" s="17"/>
      <c r="MZ256" s="17"/>
      <c r="NA256" s="17"/>
      <c r="NB256" s="17"/>
      <c r="NC256" s="17"/>
      <c r="ND256" s="17"/>
      <c r="NE256" s="17"/>
      <c r="NF256" s="17"/>
      <c r="NG256" s="17"/>
      <c r="NH256" s="17"/>
      <c r="NI256" s="17"/>
      <c r="NJ256" s="17"/>
      <c r="NK256" s="17"/>
      <c r="NL256" s="17"/>
      <c r="NM256" s="17"/>
      <c r="NN256" s="17"/>
      <c r="NO256" s="17"/>
      <c r="NP256" s="17"/>
      <c r="NQ256" s="17"/>
      <c r="NR256" s="17"/>
      <c r="NS256" s="17"/>
      <c r="NT256" s="17"/>
      <c r="NU256" s="17"/>
      <c r="NV256" s="17"/>
      <c r="NW256" s="17"/>
      <c r="NX256" s="17"/>
      <c r="NY256" s="17"/>
      <c r="NZ256" s="17"/>
      <c r="OA256" s="17"/>
      <c r="OB256" s="17"/>
      <c r="OC256" s="17"/>
      <c r="OD256" s="17"/>
      <c r="OE256" s="17"/>
      <c r="OF256" s="17"/>
      <c r="OG256" s="17"/>
      <c r="OH256" s="17"/>
      <c r="OI256" s="17"/>
      <c r="OJ256" s="17"/>
      <c r="OK256" s="17"/>
      <c r="OL256" s="17"/>
      <c r="OM256" s="17"/>
      <c r="ON256" s="17"/>
      <c r="OO256" s="17"/>
      <c r="OP256" s="17"/>
      <c r="OQ256" s="17"/>
      <c r="OR256" s="17"/>
      <c r="OS256" s="17"/>
      <c r="OT256" s="17"/>
      <c r="OU256" s="17"/>
      <c r="OV256" s="17"/>
      <c r="OW256" s="17"/>
      <c r="OX256" s="17"/>
      <c r="OY256" s="17"/>
      <c r="OZ256" s="17"/>
      <c r="PA256" s="17"/>
      <c r="PB256" s="17"/>
      <c r="PC256" s="17"/>
      <c r="PD256" s="17"/>
      <c r="PE256" s="17"/>
      <c r="PF256" s="17"/>
      <c r="PG256" s="17"/>
      <c r="PH256" s="17"/>
      <c r="PI256" s="17"/>
      <c r="PJ256" s="17"/>
      <c r="PK256" s="17"/>
      <c r="PL256" s="17"/>
      <c r="PM256" s="17"/>
      <c r="PN256" s="17"/>
      <c r="PO256" s="17"/>
      <c r="PP256" s="17"/>
      <c r="PQ256" s="17"/>
      <c r="PR256" s="17"/>
      <c r="PS256" s="17"/>
      <c r="PT256" s="17"/>
      <c r="PU256" s="17"/>
      <c r="PV256" s="17"/>
      <c r="PW256" s="17"/>
      <c r="PX256" s="17"/>
      <c r="PY256" s="17"/>
      <c r="PZ256" s="17"/>
      <c r="QA256" s="17"/>
      <c r="QB256" s="17"/>
      <c r="QC256" s="17"/>
      <c r="QD256" s="17"/>
      <c r="QE256" s="17"/>
      <c r="QF256" s="17"/>
      <c r="QG256" s="17"/>
      <c r="QH256" s="17"/>
      <c r="QI256" s="17"/>
      <c r="QJ256" s="17"/>
      <c r="QK256" s="17"/>
      <c r="QL256" s="17"/>
      <c r="QM256" s="17"/>
      <c r="QN256" s="17"/>
      <c r="QO256" s="17"/>
      <c r="QP256" s="17"/>
      <c r="QQ256" s="17"/>
      <c r="QR256" s="17"/>
      <c r="QS256" s="17"/>
      <c r="QT256" s="17"/>
      <c r="QU256" s="17"/>
      <c r="QV256" s="17"/>
      <c r="QW256" s="17"/>
      <c r="QX256" s="17"/>
      <c r="QY256" s="17"/>
      <c r="QZ256" s="17"/>
      <c r="RA256" s="17"/>
      <c r="RB256" s="17"/>
      <c r="RC256" s="17"/>
      <c r="RD256" s="17"/>
      <c r="RE256" s="17"/>
      <c r="RF256" s="17"/>
      <c r="RG256" s="17"/>
      <c r="RH256" s="17"/>
      <c r="RI256" s="17"/>
      <c r="RJ256" s="17"/>
      <c r="RK256" s="17"/>
      <c r="RL256" s="17"/>
      <c r="RM256" s="17"/>
      <c r="RN256" s="17"/>
      <c r="RO256" s="17"/>
      <c r="RP256" s="17"/>
      <c r="RQ256" s="17"/>
      <c r="RR256" s="17"/>
      <c r="RS256" s="17"/>
      <c r="RT256" s="17"/>
      <c r="RU256" s="17"/>
      <c r="RV256" s="17"/>
      <c r="RW256" s="17"/>
      <c r="RX256" s="17"/>
      <c r="RY256" s="17"/>
      <c r="RZ256" s="17"/>
      <c r="SA256" s="17"/>
      <c r="SB256" s="17"/>
      <c r="SC256" s="17"/>
      <c r="SD256" s="17"/>
      <c r="SE256" s="17"/>
      <c r="SF256" s="17"/>
      <c r="SG256" s="17"/>
      <c r="SH256" s="17"/>
      <c r="SI256" s="17"/>
      <c r="SJ256" s="17"/>
      <c r="SK256" s="17"/>
      <c r="SL256" s="17"/>
      <c r="SM256" s="17"/>
      <c r="SN256" s="17"/>
      <c r="SO256" s="17"/>
      <c r="SP256" s="17"/>
      <c r="SQ256" s="17"/>
      <c r="SR256" s="17"/>
      <c r="SS256" s="17"/>
      <c r="ST256" s="17"/>
      <c r="SU256" s="17"/>
      <c r="SV256" s="17"/>
      <c r="SW256" s="17"/>
      <c r="SX256" s="17"/>
      <c r="SY256" s="17"/>
      <c r="SZ256" s="17"/>
      <c r="TA256" s="17"/>
      <c r="TB256" s="17"/>
      <c r="TC256" s="17"/>
      <c r="TD256" s="17"/>
      <c r="TE256" s="17"/>
      <c r="TF256" s="17"/>
      <c r="TG256" s="17"/>
      <c r="TH256" s="17"/>
      <c r="TI256" s="17"/>
      <c r="TJ256" s="17"/>
      <c r="TK256" s="17"/>
      <c r="TL256" s="17"/>
      <c r="TM256" s="17"/>
      <c r="TN256" s="17"/>
      <c r="TO256" s="17"/>
      <c r="TP256" s="17"/>
      <c r="TQ256" s="17"/>
      <c r="TR256" s="17"/>
      <c r="TS256" s="17"/>
      <c r="TT256" s="17"/>
      <c r="TU256" s="17"/>
      <c r="TV256" s="17"/>
      <c r="TW256" s="17"/>
      <c r="TX256" s="17"/>
      <c r="TY256" s="17"/>
      <c r="TZ256" s="17"/>
      <c r="UA256" s="17"/>
      <c r="UB256" s="17"/>
      <c r="UC256" s="17"/>
      <c r="UD256" s="17"/>
      <c r="UE256" s="17"/>
      <c r="UF256" s="17"/>
      <c r="UG256" s="17"/>
      <c r="UH256" s="17"/>
      <c r="UI256" s="17"/>
      <c r="UJ256" s="17"/>
      <c r="UK256" s="17"/>
      <c r="UL256" s="17"/>
      <c r="UM256" s="17"/>
      <c r="UN256" s="17"/>
      <c r="UO256" s="17"/>
      <c r="UP256" s="17"/>
      <c r="UQ256" s="17"/>
      <c r="UR256" s="17"/>
      <c r="US256" s="17"/>
      <c r="UT256" s="17"/>
      <c r="UU256" s="17"/>
      <c r="UV256" s="17"/>
      <c r="UW256" s="17"/>
      <c r="UX256" s="17"/>
      <c r="UY256" s="17"/>
      <c r="UZ256" s="17"/>
      <c r="VA256" s="17"/>
      <c r="VB256" s="17"/>
      <c r="VC256" s="17"/>
      <c r="VD256" s="17"/>
      <c r="VE256" s="17"/>
      <c r="VF256" s="17"/>
      <c r="VG256" s="17"/>
      <c r="VH256" s="17"/>
      <c r="VI256" s="17"/>
      <c r="VJ256" s="17"/>
      <c r="VK256" s="17"/>
      <c r="VL256" s="17"/>
      <c r="VM256" s="17"/>
      <c r="VN256" s="17"/>
      <c r="VO256" s="17"/>
      <c r="VP256" s="17"/>
      <c r="VQ256" s="17"/>
      <c r="VR256" s="17"/>
      <c r="VS256" s="17"/>
      <c r="VT256" s="17"/>
      <c r="VU256" s="17"/>
      <c r="VV256" s="17"/>
      <c r="VW256" s="17"/>
      <c r="VX256" s="17"/>
      <c r="VY256" s="17"/>
      <c r="VZ256" s="17"/>
      <c r="WA256" s="17"/>
      <c r="WB256" s="17"/>
      <c r="WC256" s="17"/>
      <c r="WD256" s="17"/>
      <c r="WE256" s="17"/>
      <c r="WF256" s="17"/>
      <c r="WG256" s="17"/>
      <c r="WH256" s="17"/>
      <c r="WI256" s="17"/>
      <c r="WJ256" s="17"/>
      <c r="WK256" s="17"/>
      <c r="WL256" s="17"/>
      <c r="WM256" s="17"/>
      <c r="WN256" s="17"/>
      <c r="WO256" s="17"/>
      <c r="WP256" s="17"/>
      <c r="WQ256" s="17"/>
      <c r="WR256" s="17"/>
      <c r="WS256" s="17"/>
      <c r="WT256" s="17"/>
      <c r="WU256" s="17"/>
      <c r="WV256" s="17"/>
      <c r="WW256" s="17"/>
      <c r="WX256" s="17"/>
      <c r="WY256" s="17"/>
      <c r="WZ256" s="17"/>
      <c r="XA256" s="17"/>
      <c r="XB256" s="17"/>
      <c r="XC256" s="17"/>
      <c r="XD256" s="17"/>
      <c r="XE256" s="17"/>
      <c r="XF256" s="17"/>
      <c r="XG256" s="17"/>
      <c r="XH256" s="17"/>
      <c r="XI256" s="17"/>
      <c r="XJ256" s="17"/>
      <c r="XK256" s="17"/>
      <c r="XL256" s="17"/>
      <c r="XM256" s="17"/>
      <c r="XN256" s="17"/>
      <c r="XO256" s="17"/>
      <c r="XP256" s="17"/>
      <c r="XQ256" s="17"/>
      <c r="XR256" s="17"/>
      <c r="XS256" s="17"/>
      <c r="XT256" s="17"/>
      <c r="XU256" s="17"/>
      <c r="XV256" s="17"/>
      <c r="XW256" s="17"/>
      <c r="XX256" s="17"/>
      <c r="XY256" s="17"/>
      <c r="XZ256" s="17"/>
      <c r="YA256" s="17"/>
      <c r="YB256" s="17"/>
      <c r="YC256" s="17"/>
      <c r="YD256" s="17"/>
      <c r="YE256" s="17"/>
      <c r="YF256" s="17"/>
      <c r="YG256" s="17"/>
      <c r="YH256" s="17"/>
      <c r="YI256" s="17"/>
      <c r="YJ256" s="17"/>
      <c r="YK256" s="17"/>
      <c r="YL256" s="17"/>
      <c r="YM256" s="17"/>
      <c r="YN256" s="17"/>
      <c r="YO256" s="17"/>
      <c r="YP256" s="17"/>
      <c r="YQ256" s="17"/>
      <c r="YR256" s="17"/>
      <c r="YS256" s="17"/>
      <c r="YT256" s="17"/>
      <c r="YU256" s="17"/>
      <c r="YV256" s="17"/>
      <c r="YW256" s="17"/>
      <c r="YX256" s="17"/>
      <c r="YY256" s="17"/>
      <c r="YZ256" s="17"/>
      <c r="ZA256" s="17"/>
      <c r="ZB256" s="17"/>
      <c r="ZC256" s="17"/>
      <c r="ZD256" s="17"/>
      <c r="ZE256" s="17"/>
      <c r="ZF256" s="17"/>
      <c r="ZG256" s="17"/>
      <c r="ZH256" s="17"/>
      <c r="ZI256" s="17"/>
      <c r="ZJ256" s="17"/>
      <c r="ZK256" s="17"/>
      <c r="ZL256" s="17"/>
      <c r="ZM256" s="17"/>
      <c r="ZN256" s="17"/>
      <c r="ZO256" s="17"/>
      <c r="ZP256" s="17"/>
      <c r="ZQ256" s="17"/>
      <c r="ZR256" s="17"/>
      <c r="ZS256" s="17"/>
      <c r="ZT256" s="17"/>
      <c r="ZU256" s="17"/>
      <c r="ZV256" s="17"/>
      <c r="ZW256" s="17"/>
      <c r="ZX256" s="17"/>
      <c r="ZY256" s="17"/>
      <c r="ZZ256" s="17"/>
      <c r="AAA256" s="17"/>
      <c r="AAB256" s="17"/>
      <c r="AAC256" s="17"/>
      <c r="AAD256" s="17"/>
      <c r="AAE256" s="17"/>
      <c r="AAF256" s="17"/>
      <c r="AAG256" s="17"/>
      <c r="AAH256" s="17"/>
      <c r="AAI256" s="17"/>
      <c r="AAJ256" s="17"/>
      <c r="AAK256" s="17"/>
      <c r="AAL256" s="17"/>
      <c r="AAM256" s="17"/>
      <c r="AAN256" s="17"/>
      <c r="AAO256" s="17"/>
      <c r="AAP256" s="17"/>
      <c r="AAQ256" s="17"/>
      <c r="AAR256" s="17"/>
      <c r="AAS256" s="17"/>
      <c r="AAT256" s="17"/>
      <c r="AAU256" s="17"/>
      <c r="AAV256" s="17"/>
      <c r="AAW256" s="17"/>
      <c r="AAX256" s="17"/>
      <c r="AAY256" s="17"/>
      <c r="AAZ256" s="17"/>
      <c r="ABA256" s="17"/>
      <c r="ABB256" s="17"/>
      <c r="ABC256" s="17"/>
      <c r="ABD256" s="17"/>
      <c r="ABE256" s="17"/>
      <c r="ABF256" s="17"/>
      <c r="ABG256" s="17"/>
      <c r="ABH256" s="17"/>
      <c r="ABI256" s="17"/>
      <c r="ABJ256" s="17"/>
      <c r="ABK256" s="17"/>
      <c r="ABL256" s="17"/>
      <c r="ABM256" s="17"/>
      <c r="ABN256" s="17"/>
      <c r="ABO256" s="17"/>
      <c r="ABP256" s="17"/>
      <c r="ABQ256" s="17"/>
      <c r="ABR256" s="17"/>
      <c r="ABS256" s="17"/>
      <c r="ABT256" s="17"/>
      <c r="ABU256" s="17"/>
      <c r="ABV256" s="17"/>
      <c r="ABW256" s="17"/>
      <c r="ABX256" s="17"/>
      <c r="ABY256" s="17"/>
      <c r="ABZ256" s="17"/>
      <c r="ACA256" s="17"/>
      <c r="ACB256" s="17"/>
      <c r="ACC256" s="17"/>
      <c r="ACD256" s="17"/>
      <c r="ACE256" s="17"/>
      <c r="ACF256" s="17"/>
      <c r="ACG256" s="17"/>
      <c r="ACH256" s="17"/>
      <c r="ACI256" s="17"/>
      <c r="ACJ256" s="17"/>
      <c r="ACK256" s="17"/>
      <c r="ACL256" s="17"/>
      <c r="ACM256" s="17"/>
      <c r="ACN256" s="17"/>
      <c r="ACO256" s="17"/>
      <c r="ACP256" s="17"/>
      <c r="ACQ256" s="17"/>
      <c r="ACR256" s="17"/>
      <c r="ACS256" s="17"/>
      <c r="ACT256" s="17"/>
      <c r="ACU256" s="17"/>
      <c r="ACV256" s="17"/>
      <c r="ACW256" s="17"/>
      <c r="ACX256" s="17"/>
      <c r="ACY256" s="17"/>
      <c r="ACZ256" s="17"/>
      <c r="ADA256" s="17"/>
      <c r="ADB256" s="17"/>
      <c r="ADC256" s="17"/>
      <c r="ADD256" s="17"/>
      <c r="ADE256" s="17"/>
      <c r="ADF256" s="17"/>
      <c r="ADG256" s="17"/>
      <c r="ADH256" s="17"/>
      <c r="ADI256" s="17"/>
      <c r="ADJ256" s="17"/>
      <c r="ADK256" s="17"/>
      <c r="ADL256" s="17"/>
      <c r="ADM256" s="17"/>
      <c r="ADN256" s="17"/>
      <c r="ADO256" s="17"/>
      <c r="ADP256" s="17"/>
      <c r="ADQ256" s="17"/>
      <c r="ADR256" s="17"/>
      <c r="ADS256" s="17"/>
      <c r="ADT256" s="17"/>
      <c r="ADU256" s="17"/>
      <c r="ADV256" s="17"/>
      <c r="ADW256" s="17"/>
      <c r="ADX256" s="17"/>
      <c r="ADY256" s="17"/>
      <c r="ADZ256" s="17"/>
      <c r="AEA256" s="17"/>
      <c r="AEB256" s="17"/>
      <c r="AEC256" s="17"/>
      <c r="AED256" s="17"/>
      <c r="AEE256" s="17"/>
      <c r="AEF256" s="17"/>
      <c r="AEG256" s="17"/>
      <c r="AEH256" s="17"/>
      <c r="AEI256" s="17"/>
      <c r="AEJ256" s="17"/>
      <c r="AEK256" s="17"/>
      <c r="AEL256" s="17"/>
      <c r="AEM256" s="17"/>
      <c r="AEN256" s="17"/>
      <c r="AEO256" s="17"/>
      <c r="AEP256" s="17"/>
      <c r="AEQ256" s="17"/>
      <c r="AER256" s="17"/>
      <c r="AES256" s="17"/>
      <c r="AET256" s="17"/>
      <c r="AEU256" s="17"/>
      <c r="AEV256" s="17"/>
      <c r="AEW256" s="17"/>
      <c r="AEX256" s="17"/>
      <c r="AEY256" s="17"/>
      <c r="AEZ256" s="17"/>
      <c r="AFA256" s="17"/>
      <c r="AFB256" s="17"/>
      <c r="AFC256" s="17"/>
      <c r="AFD256" s="17"/>
      <c r="AFE256" s="17"/>
      <c r="AFF256" s="17"/>
      <c r="AFG256" s="17"/>
      <c r="AFH256" s="17"/>
      <c r="AFI256" s="17"/>
      <c r="AFJ256" s="17"/>
      <c r="AFK256" s="17"/>
      <c r="AFL256" s="17"/>
      <c r="AFM256" s="17"/>
      <c r="AFN256" s="17"/>
      <c r="AFO256" s="17"/>
      <c r="AFP256" s="17"/>
      <c r="AFQ256" s="17"/>
      <c r="AFR256" s="17"/>
      <c r="AFS256" s="17"/>
      <c r="AFT256" s="17"/>
      <c r="AFU256" s="17"/>
      <c r="AFV256" s="17"/>
      <c r="AFW256" s="17"/>
      <c r="AFX256" s="17"/>
      <c r="AFY256" s="17"/>
      <c r="AFZ256" s="17"/>
      <c r="AGA256" s="17"/>
      <c r="AGB256" s="17"/>
      <c r="AGC256" s="17"/>
      <c r="AGD256" s="17"/>
      <c r="AGE256" s="17"/>
      <c r="AGF256" s="17"/>
      <c r="AGG256" s="17"/>
      <c r="AGH256" s="17"/>
      <c r="AGI256" s="17"/>
      <c r="AGJ256" s="17"/>
      <c r="AGK256" s="17"/>
      <c r="AGL256" s="17"/>
      <c r="AGM256" s="17"/>
      <c r="AGN256" s="17"/>
      <c r="AGO256" s="17"/>
      <c r="AGP256" s="17"/>
      <c r="AGQ256" s="17"/>
      <c r="AGR256" s="17"/>
      <c r="AGS256" s="17"/>
      <c r="AGT256" s="17"/>
      <c r="AGU256" s="17"/>
      <c r="AGV256" s="17"/>
      <c r="AGW256" s="17"/>
      <c r="AGX256" s="17"/>
      <c r="AGY256" s="17"/>
      <c r="AGZ256" s="17"/>
      <c r="AHA256" s="17"/>
      <c r="AHB256" s="17"/>
      <c r="AHC256" s="17"/>
      <c r="AHD256" s="17"/>
      <c r="AHE256" s="17"/>
      <c r="AHF256" s="17"/>
      <c r="AHG256" s="17"/>
      <c r="AHH256" s="17"/>
      <c r="AHI256" s="17"/>
      <c r="AHJ256" s="17"/>
      <c r="AHK256" s="17"/>
      <c r="AHL256" s="17"/>
      <c r="AHM256" s="17"/>
      <c r="AHN256" s="17"/>
      <c r="AHO256" s="17"/>
      <c r="AHP256" s="17"/>
      <c r="AHQ256" s="17"/>
      <c r="AHR256" s="17"/>
      <c r="AHS256" s="17"/>
      <c r="AHT256" s="17"/>
      <c r="AHU256" s="17"/>
      <c r="AHV256" s="17"/>
      <c r="AHW256" s="17"/>
      <c r="AHX256" s="17"/>
      <c r="AHY256" s="17"/>
      <c r="AHZ256" s="17"/>
      <c r="AIA256" s="17"/>
      <c r="AIB256" s="17"/>
      <c r="AIC256" s="17"/>
      <c r="AID256" s="17"/>
      <c r="AIE256" s="17"/>
      <c r="AIF256" s="17"/>
      <c r="AIG256" s="17"/>
      <c r="AIH256" s="17"/>
      <c r="AII256" s="17"/>
      <c r="AIJ256" s="17"/>
      <c r="AIK256" s="17"/>
      <c r="AIL256" s="17"/>
      <c r="AIM256" s="17"/>
      <c r="AIN256" s="17"/>
      <c r="AIO256" s="17"/>
      <c r="AIP256" s="17"/>
      <c r="AIQ256" s="17"/>
      <c r="AIR256" s="17"/>
      <c r="AIS256" s="17"/>
      <c r="AIT256" s="17"/>
      <c r="AIU256" s="17"/>
      <c r="AIV256" s="17"/>
      <c r="AIW256" s="17"/>
      <c r="AIX256" s="17"/>
      <c r="AIY256" s="17"/>
      <c r="AIZ256" s="17"/>
      <c r="AJA256" s="17"/>
      <c r="AJB256" s="17"/>
      <c r="AJC256" s="17"/>
      <c r="AJD256" s="17"/>
      <c r="AJE256" s="17"/>
      <c r="AJF256" s="17"/>
      <c r="AJG256" s="17"/>
      <c r="AJH256" s="17"/>
      <c r="AJI256" s="17"/>
      <c r="AJJ256" s="17"/>
      <c r="AJK256" s="17"/>
      <c r="AJL256" s="17"/>
      <c r="AJM256" s="17"/>
      <c r="AJN256" s="17"/>
      <c r="AJO256" s="17"/>
      <c r="AJP256" s="17"/>
      <c r="AJQ256" s="17"/>
      <c r="AJR256" s="17"/>
      <c r="AJS256" s="17"/>
      <c r="AJT256" s="17"/>
      <c r="AJU256" s="17"/>
      <c r="AJV256" s="17"/>
      <c r="AJW256" s="17"/>
      <c r="AJX256" s="17"/>
      <c r="AJY256" s="17"/>
      <c r="AJZ256" s="17"/>
      <c r="AKA256" s="17"/>
      <c r="AKB256" s="17"/>
      <c r="AKC256" s="17"/>
      <c r="AKD256" s="17"/>
      <c r="AKE256" s="17"/>
      <c r="AKF256" s="17"/>
      <c r="AKG256" s="17"/>
      <c r="AKH256" s="17"/>
      <c r="AKI256" s="17"/>
      <c r="AKJ256" s="17"/>
      <c r="AKK256" s="17"/>
      <c r="AKL256" s="17"/>
      <c r="AKM256" s="17"/>
      <c r="AKN256" s="17"/>
      <c r="AKO256" s="17"/>
      <c r="AKP256" s="17"/>
      <c r="AKQ256" s="17"/>
      <c r="AKR256" s="17"/>
      <c r="AKS256" s="17"/>
      <c r="AKT256" s="17"/>
      <c r="AKU256" s="17"/>
      <c r="AKV256" s="17"/>
      <c r="AKW256" s="17"/>
      <c r="AKX256" s="17"/>
      <c r="AKY256" s="17"/>
      <c r="AKZ256" s="17"/>
      <c r="ALA256" s="17"/>
      <c r="ALB256" s="17"/>
      <c r="ALC256" s="17"/>
      <c r="ALD256" s="17"/>
      <c r="ALE256" s="17"/>
      <c r="ALF256" s="17"/>
      <c r="ALG256" s="17"/>
      <c r="ALH256" s="17"/>
      <c r="ALI256" s="17"/>
      <c r="ALJ256" s="17"/>
      <c r="ALK256" s="17"/>
      <c r="ALL256" s="17"/>
      <c r="ALM256" s="17"/>
      <c r="ALN256" s="17"/>
      <c r="ALO256" s="17"/>
      <c r="ALP256" s="17"/>
      <c r="ALQ256" s="17"/>
      <c r="ALR256" s="17"/>
      <c r="ALS256" s="17"/>
      <c r="ALT256" s="17"/>
      <c r="ALU256" s="17"/>
      <c r="ALV256" s="17"/>
      <c r="ALW256" s="17"/>
      <c r="ALX256" s="17"/>
      <c r="ALY256" s="17"/>
      <c r="ALZ256" s="17"/>
      <c r="AMA256" s="17"/>
      <c r="AMB256" s="17"/>
      <c r="AMC256" s="17"/>
      <c r="AMD256" s="17"/>
      <c r="AME256" s="17"/>
      <c r="AMF256" s="17"/>
      <c r="AMG256" s="17"/>
      <c r="AMH256" s="17"/>
      <c r="AMI256" s="17"/>
      <c r="AMJ256" s="17"/>
      <c r="AMK256" s="17"/>
      <c r="AML256" s="17"/>
      <c r="AMM256" s="17"/>
      <c r="AMN256" s="17"/>
      <c r="AMO256" s="17"/>
      <c r="AMP256" s="17"/>
      <c r="AMQ256" s="17"/>
      <c r="AMR256" s="17"/>
      <c r="AMS256" s="17"/>
      <c r="AMT256" s="17"/>
      <c r="AMU256" s="17"/>
      <c r="AMV256" s="17"/>
      <c r="AMW256" s="17"/>
      <c r="AMX256" s="17"/>
      <c r="AMY256" s="17"/>
      <c r="AMZ256" s="17"/>
      <c r="ANA256" s="17"/>
      <c r="ANB256" s="17"/>
      <c r="ANC256" s="17"/>
      <c r="AND256" s="17"/>
      <c r="ANE256" s="17"/>
      <c r="ANF256" s="17"/>
      <c r="ANG256" s="17"/>
      <c r="ANH256" s="17"/>
      <c r="ANI256" s="17"/>
      <c r="ANJ256" s="17"/>
      <c r="ANK256" s="17"/>
      <c r="ANL256" s="17"/>
      <c r="ANM256" s="17"/>
      <c r="ANN256" s="17"/>
      <c r="ANO256" s="17"/>
      <c r="ANP256" s="17"/>
      <c r="ANQ256" s="17"/>
      <c r="ANR256" s="17"/>
      <c r="ANS256" s="17"/>
      <c r="ANT256" s="17"/>
      <c r="ANU256" s="17"/>
      <c r="ANV256" s="17"/>
      <c r="ANW256" s="17"/>
      <c r="ANX256" s="17"/>
      <c r="ANY256" s="17"/>
      <c r="ANZ256" s="17"/>
      <c r="AOA256" s="17"/>
      <c r="AOB256" s="17"/>
      <c r="AOC256" s="17"/>
      <c r="AOD256" s="17"/>
      <c r="AOE256" s="17"/>
      <c r="AOF256" s="17"/>
      <c r="AOG256" s="17"/>
      <c r="AOH256" s="17"/>
      <c r="AOI256" s="17"/>
      <c r="AOJ256" s="17"/>
      <c r="AOK256" s="17"/>
      <c r="AOL256" s="17"/>
      <c r="AOM256" s="17"/>
      <c r="AON256" s="17"/>
      <c r="AOO256" s="17"/>
      <c r="AOP256" s="17"/>
      <c r="AOQ256" s="17"/>
      <c r="AOR256" s="17"/>
      <c r="AOS256" s="17"/>
      <c r="AOT256" s="17"/>
      <c r="AOU256" s="17"/>
      <c r="AOV256" s="17"/>
      <c r="AOW256" s="17"/>
      <c r="AOX256" s="17"/>
      <c r="AOY256" s="17"/>
      <c r="AOZ256" s="17"/>
      <c r="APA256" s="17"/>
      <c r="APB256" s="17"/>
      <c r="APC256" s="17"/>
      <c r="APD256" s="17"/>
      <c r="APE256" s="17"/>
      <c r="APF256" s="17"/>
      <c r="APG256" s="17"/>
      <c r="APH256" s="17"/>
      <c r="API256" s="17"/>
      <c r="APJ256" s="17"/>
      <c r="APK256" s="17"/>
      <c r="APL256" s="17"/>
      <c r="APM256" s="17"/>
      <c r="APN256" s="17"/>
      <c r="APO256" s="17"/>
      <c r="APP256" s="17"/>
      <c r="APQ256" s="17"/>
      <c r="APR256" s="17"/>
      <c r="APS256" s="17"/>
      <c r="APT256" s="17"/>
      <c r="APU256" s="17"/>
      <c r="APV256" s="17"/>
      <c r="APW256" s="17"/>
      <c r="APX256" s="17"/>
      <c r="APY256" s="17"/>
      <c r="APZ256" s="17"/>
      <c r="AQA256" s="17"/>
      <c r="AQB256" s="17"/>
      <c r="AQC256" s="17"/>
      <c r="AQD256" s="17"/>
      <c r="AQE256" s="17"/>
      <c r="AQF256" s="17"/>
      <c r="AQG256" s="17"/>
      <c r="AQH256" s="17"/>
      <c r="AQI256" s="17"/>
      <c r="AQJ256" s="17"/>
      <c r="AQK256" s="17"/>
      <c r="AQL256" s="17"/>
      <c r="AQM256" s="17"/>
      <c r="AQN256" s="17"/>
      <c r="AQO256" s="17"/>
      <c r="AQP256" s="17"/>
      <c r="AQQ256" s="17"/>
      <c r="AQR256" s="17"/>
      <c r="AQS256" s="17"/>
      <c r="AQT256" s="17"/>
      <c r="AQU256" s="17"/>
      <c r="AQV256" s="17"/>
      <c r="AQW256" s="17"/>
      <c r="AQX256" s="17"/>
      <c r="AQY256" s="17"/>
      <c r="AQZ256" s="17"/>
      <c r="ARA256" s="17"/>
      <c r="ARB256" s="17"/>
      <c r="ARC256" s="17"/>
      <c r="ARD256" s="17"/>
      <c r="ARE256" s="17"/>
      <c r="ARF256" s="17"/>
      <c r="ARG256" s="17"/>
      <c r="ARH256" s="17"/>
      <c r="ARI256" s="17"/>
      <c r="ARJ256" s="17"/>
      <c r="ARK256" s="17"/>
      <c r="ARL256" s="17"/>
      <c r="ARM256" s="17"/>
      <c r="ARN256" s="17"/>
      <c r="ARO256" s="17"/>
      <c r="ARP256" s="17"/>
      <c r="ARQ256" s="17"/>
      <c r="ARR256" s="17"/>
      <c r="ARS256" s="17"/>
      <c r="ART256" s="17"/>
      <c r="ARU256" s="17"/>
      <c r="ARV256" s="17"/>
      <c r="ARW256" s="17"/>
      <c r="ARX256" s="17"/>
      <c r="ARY256" s="17"/>
      <c r="ARZ256" s="17"/>
      <c r="ASA256" s="17"/>
      <c r="ASB256" s="17"/>
      <c r="ASC256" s="17"/>
      <c r="ASD256" s="17"/>
      <c r="ASE256" s="17"/>
      <c r="ASF256" s="17"/>
      <c r="ASG256" s="17"/>
      <c r="ASH256" s="17"/>
      <c r="ASI256" s="17"/>
      <c r="ASJ256" s="17"/>
      <c r="ASK256" s="17"/>
      <c r="ASL256" s="17"/>
      <c r="ASM256" s="17"/>
      <c r="ASN256" s="17"/>
      <c r="ASO256" s="17"/>
      <c r="ASP256" s="17"/>
      <c r="ASQ256" s="17"/>
      <c r="ASR256" s="17"/>
      <c r="ASS256" s="17"/>
      <c r="AST256" s="17"/>
      <c r="ASU256" s="17"/>
      <c r="ASV256" s="17"/>
      <c r="ASW256" s="17"/>
      <c r="ASX256" s="17"/>
      <c r="ASY256" s="17"/>
      <c r="ASZ256" s="17"/>
      <c r="ATA256" s="17"/>
      <c r="ATB256" s="17"/>
      <c r="ATC256" s="17"/>
    </row>
    <row r="257" spans="1:1199" s="4" customFormat="1" ht="54.95" customHeight="1">
      <c r="A257" s="13">
        <f>ROW()-24</f>
        <v>233</v>
      </c>
      <c r="B257" s="14" t="s">
        <v>1060</v>
      </c>
      <c r="C257" s="13" t="s">
        <v>1061</v>
      </c>
      <c r="D257" s="13" t="s">
        <v>1062</v>
      </c>
      <c r="E257" s="13" t="s">
        <v>1063</v>
      </c>
      <c r="F257" s="13" t="s">
        <v>1064</v>
      </c>
      <c r="G257" s="13" t="s">
        <v>1065</v>
      </c>
      <c r="H257" s="13" t="s">
        <v>90</v>
      </c>
      <c r="I257" s="13" t="s">
        <v>91</v>
      </c>
    </row>
    <row r="258" spans="1:1199" s="4" customFormat="1" ht="45" customHeight="1">
      <c r="A258" s="13">
        <f t="shared" ref="A258:A267" si="23">ROW()-24</f>
        <v>234</v>
      </c>
      <c r="B258" s="14" t="s">
        <v>1066</v>
      </c>
      <c r="C258" s="13" t="s">
        <v>1067</v>
      </c>
      <c r="D258" s="13" t="s">
        <v>1062</v>
      </c>
      <c r="E258" s="13" t="s">
        <v>1068</v>
      </c>
      <c r="F258" s="13" t="s">
        <v>1069</v>
      </c>
      <c r="G258" s="13" t="s">
        <v>1070</v>
      </c>
      <c r="H258" s="13" t="s">
        <v>90</v>
      </c>
      <c r="I258" s="13" t="s">
        <v>91</v>
      </c>
    </row>
    <row r="259" spans="1:1199" s="4" customFormat="1" ht="45" customHeight="1">
      <c r="A259" s="13">
        <f t="shared" si="23"/>
        <v>235</v>
      </c>
      <c r="B259" s="14" t="s">
        <v>1071</v>
      </c>
      <c r="C259" s="13" t="s">
        <v>1072</v>
      </c>
      <c r="D259" s="13" t="s">
        <v>1062</v>
      </c>
      <c r="E259" s="13" t="s">
        <v>1073</v>
      </c>
      <c r="F259" s="13" t="s">
        <v>1074</v>
      </c>
      <c r="G259" s="13" t="s">
        <v>1075</v>
      </c>
      <c r="H259" s="13" t="s">
        <v>90</v>
      </c>
      <c r="I259" s="13" t="s">
        <v>91</v>
      </c>
    </row>
    <row r="260" spans="1:1199" s="4" customFormat="1" ht="45" customHeight="1">
      <c r="A260" s="13">
        <f t="shared" si="23"/>
        <v>236</v>
      </c>
      <c r="B260" s="14" t="s">
        <v>1076</v>
      </c>
      <c r="C260" s="13" t="s">
        <v>1072</v>
      </c>
      <c r="D260" s="13" t="s">
        <v>1062</v>
      </c>
      <c r="E260" s="15" t="s">
        <v>1077</v>
      </c>
      <c r="F260" s="13" t="s">
        <v>1078</v>
      </c>
      <c r="G260" s="13" t="s">
        <v>1079</v>
      </c>
      <c r="H260" s="13" t="s">
        <v>90</v>
      </c>
      <c r="I260" s="13" t="s">
        <v>91</v>
      </c>
    </row>
    <row r="261" spans="1:1199" s="4" customFormat="1" ht="35.1" customHeight="1">
      <c r="A261" s="13">
        <f t="shared" si="23"/>
        <v>237</v>
      </c>
      <c r="B261" s="14" t="s">
        <v>1080</v>
      </c>
      <c r="C261" s="13" t="s">
        <v>1081</v>
      </c>
      <c r="D261" s="13" t="s">
        <v>1062</v>
      </c>
      <c r="E261" s="13" t="s">
        <v>1082</v>
      </c>
      <c r="F261" s="13" t="s">
        <v>1083</v>
      </c>
      <c r="G261" s="13" t="s">
        <v>1084</v>
      </c>
      <c r="H261" s="13" t="s">
        <v>90</v>
      </c>
      <c r="I261" s="13" t="s">
        <v>91</v>
      </c>
    </row>
    <row r="262" spans="1:1199" s="4" customFormat="1" ht="35.1" customHeight="1">
      <c r="A262" s="13">
        <f t="shared" si="23"/>
        <v>238</v>
      </c>
      <c r="B262" s="14" t="s">
        <v>1085</v>
      </c>
      <c r="C262" s="13" t="s">
        <v>1086</v>
      </c>
      <c r="D262" s="13" t="s">
        <v>1062</v>
      </c>
      <c r="E262" s="13" t="s">
        <v>1087</v>
      </c>
      <c r="F262" s="13" t="s">
        <v>1088</v>
      </c>
      <c r="G262" s="13" t="s">
        <v>1089</v>
      </c>
      <c r="H262" s="13" t="s">
        <v>90</v>
      </c>
      <c r="I262" s="13" t="s">
        <v>91</v>
      </c>
    </row>
    <row r="263" spans="1:1199" s="4" customFormat="1" ht="45" customHeight="1">
      <c r="A263" s="13">
        <f t="shared" si="23"/>
        <v>239</v>
      </c>
      <c r="B263" s="14" t="s">
        <v>1090</v>
      </c>
      <c r="C263" s="13" t="s">
        <v>1072</v>
      </c>
      <c r="D263" s="13" t="s">
        <v>1062</v>
      </c>
      <c r="E263" s="15" t="s">
        <v>1091</v>
      </c>
      <c r="F263" s="13" t="s">
        <v>1092</v>
      </c>
      <c r="G263" s="13" t="s">
        <v>1093</v>
      </c>
      <c r="H263" s="13" t="s">
        <v>90</v>
      </c>
      <c r="I263" s="13" t="s">
        <v>91</v>
      </c>
    </row>
    <row r="264" spans="1:1199" s="4" customFormat="1" ht="45" customHeight="1">
      <c r="A264" s="13">
        <f t="shared" si="23"/>
        <v>240</v>
      </c>
      <c r="B264" s="14" t="s">
        <v>1094</v>
      </c>
      <c r="C264" s="13" t="s">
        <v>1095</v>
      </c>
      <c r="D264" s="13" t="s">
        <v>1062</v>
      </c>
      <c r="E264" s="13" t="s">
        <v>1096</v>
      </c>
      <c r="F264" s="13" t="s">
        <v>1097</v>
      </c>
      <c r="G264" s="13" t="s">
        <v>1098</v>
      </c>
      <c r="H264" s="13" t="s">
        <v>90</v>
      </c>
      <c r="I264" s="13" t="s">
        <v>530</v>
      </c>
    </row>
    <row r="265" spans="1:1199" s="4" customFormat="1" ht="54.95" customHeight="1">
      <c r="A265" s="13">
        <f t="shared" si="23"/>
        <v>241</v>
      </c>
      <c r="B265" s="14" t="s">
        <v>1099</v>
      </c>
      <c r="C265" s="13" t="s">
        <v>1100</v>
      </c>
      <c r="D265" s="13" t="s">
        <v>1062</v>
      </c>
      <c r="E265" s="13" t="s">
        <v>1101</v>
      </c>
      <c r="F265" s="13" t="s">
        <v>1102</v>
      </c>
      <c r="G265" s="13" t="s">
        <v>1103</v>
      </c>
      <c r="H265" s="13" t="s">
        <v>90</v>
      </c>
      <c r="I265" s="13" t="s">
        <v>530</v>
      </c>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c r="IV265" s="5"/>
      <c r="IW265" s="5"/>
      <c r="IX265" s="5"/>
      <c r="IY265" s="5"/>
      <c r="IZ265" s="5"/>
      <c r="JA265" s="5"/>
      <c r="JB265" s="5"/>
      <c r="JC265" s="5"/>
      <c r="JD265" s="5"/>
      <c r="JE265" s="5"/>
      <c r="JF265" s="5"/>
      <c r="JG265" s="5"/>
      <c r="JH265" s="5"/>
      <c r="JI265" s="5"/>
      <c r="JJ265" s="5"/>
      <c r="JK265" s="5"/>
      <c r="JL265" s="5"/>
      <c r="JM265" s="5"/>
      <c r="JN265" s="5"/>
      <c r="JO265" s="5"/>
      <c r="JP265" s="5"/>
      <c r="JQ265" s="5"/>
      <c r="JR265" s="5"/>
      <c r="JS265" s="5"/>
      <c r="JT265" s="5"/>
      <c r="JU265" s="5"/>
      <c r="JV265" s="5"/>
      <c r="JW265" s="5"/>
      <c r="JX265" s="5"/>
      <c r="JY265" s="5"/>
      <c r="JZ265" s="5"/>
      <c r="KA265" s="5"/>
      <c r="KB265" s="5"/>
      <c r="KC265" s="5"/>
      <c r="KD265" s="5"/>
      <c r="KE265" s="5"/>
      <c r="KF265" s="5"/>
      <c r="KG265" s="5"/>
      <c r="KH265" s="5"/>
      <c r="KI265" s="5"/>
      <c r="KJ265" s="5"/>
      <c r="KK265" s="5"/>
      <c r="KL265" s="5"/>
      <c r="KM265" s="5"/>
      <c r="KN265" s="5"/>
      <c r="KO265" s="5"/>
      <c r="KP265" s="5"/>
      <c r="KQ265" s="5"/>
      <c r="KR265" s="5"/>
      <c r="KS265" s="5"/>
      <c r="KT265" s="5"/>
      <c r="KU265" s="5"/>
      <c r="KV265" s="5"/>
      <c r="KW265" s="5"/>
      <c r="KX265" s="5"/>
      <c r="KY265" s="5"/>
      <c r="KZ265" s="5"/>
      <c r="LA265" s="5"/>
      <c r="LB265" s="5"/>
      <c r="LC265" s="5"/>
      <c r="LD265" s="5"/>
      <c r="LE265" s="5"/>
      <c r="LF265" s="5"/>
      <c r="LG265" s="5"/>
      <c r="LH265" s="5"/>
      <c r="LI265" s="5"/>
      <c r="LJ265" s="5"/>
      <c r="LK265" s="5"/>
      <c r="LL265" s="5"/>
      <c r="LM265" s="5"/>
      <c r="LN265" s="5"/>
      <c r="LO265" s="5"/>
      <c r="LP265" s="5"/>
      <c r="LQ265" s="5"/>
      <c r="LR265" s="5"/>
      <c r="LS265" s="5"/>
      <c r="LT265" s="5"/>
      <c r="LU265" s="5"/>
      <c r="LV265" s="5"/>
      <c r="LW265" s="5"/>
      <c r="LX265" s="5"/>
      <c r="LY265" s="5"/>
      <c r="LZ265" s="5"/>
      <c r="MA265" s="5"/>
      <c r="MB265" s="5"/>
      <c r="MC265" s="5"/>
      <c r="MD265" s="5"/>
      <c r="ME265" s="5"/>
      <c r="MF265" s="5"/>
      <c r="MG265" s="5"/>
      <c r="MH265" s="5"/>
      <c r="MI265" s="5"/>
      <c r="MJ265" s="5"/>
      <c r="MK265" s="5"/>
      <c r="ML265" s="5"/>
      <c r="MM265" s="5"/>
      <c r="MN265" s="5"/>
      <c r="MO265" s="5"/>
      <c r="MP265" s="5"/>
      <c r="MQ265" s="5"/>
      <c r="MR265" s="5"/>
      <c r="MS265" s="5"/>
      <c r="MT265" s="5"/>
      <c r="MU265" s="5"/>
      <c r="MV265" s="5"/>
      <c r="MW265" s="5"/>
      <c r="MX265" s="5"/>
      <c r="MY265" s="5"/>
      <c r="MZ265" s="5"/>
      <c r="NA265" s="5"/>
      <c r="NB265" s="5"/>
      <c r="NC265" s="5"/>
      <c r="ND265" s="5"/>
      <c r="NE265" s="5"/>
      <c r="NF265" s="5"/>
      <c r="NG265" s="5"/>
      <c r="NH265" s="5"/>
      <c r="NI265" s="5"/>
      <c r="NJ265" s="5"/>
      <c r="NK265" s="5"/>
      <c r="NL265" s="5"/>
      <c r="NM265" s="5"/>
      <c r="NN265" s="5"/>
      <c r="NO265" s="5"/>
      <c r="NP265" s="5"/>
      <c r="NQ265" s="5"/>
      <c r="NR265" s="5"/>
      <c r="NS265" s="5"/>
      <c r="NT265" s="5"/>
      <c r="NU265" s="5"/>
      <c r="NV265" s="5"/>
      <c r="NW265" s="5"/>
      <c r="NX265" s="5"/>
      <c r="NY265" s="5"/>
      <c r="NZ265" s="5"/>
      <c r="OA265" s="5"/>
      <c r="OB265" s="5"/>
      <c r="OC265" s="5"/>
      <c r="OD265" s="5"/>
      <c r="OE265" s="5"/>
      <c r="OF265" s="5"/>
      <c r="OG265" s="5"/>
      <c r="OH265" s="5"/>
      <c r="OI265" s="5"/>
      <c r="OJ265" s="5"/>
      <c r="OK265" s="5"/>
      <c r="OL265" s="5"/>
      <c r="OM265" s="5"/>
      <c r="ON265" s="5"/>
      <c r="OO265" s="5"/>
      <c r="OP265" s="5"/>
      <c r="OQ265" s="5"/>
      <c r="OR265" s="5"/>
      <c r="OS265" s="5"/>
      <c r="OT265" s="5"/>
      <c r="OU265" s="5"/>
      <c r="OV265" s="5"/>
      <c r="OW265" s="5"/>
      <c r="OX265" s="5"/>
      <c r="OY265" s="5"/>
      <c r="OZ265" s="5"/>
      <c r="PA265" s="5"/>
      <c r="PB265" s="5"/>
      <c r="PC265" s="5"/>
      <c r="PD265" s="5"/>
      <c r="PE265" s="5"/>
      <c r="PF265" s="5"/>
      <c r="PG265" s="5"/>
      <c r="PH265" s="5"/>
      <c r="PI265" s="5"/>
      <c r="PJ265" s="5"/>
      <c r="PK265" s="5"/>
      <c r="PL265" s="5"/>
      <c r="PM265" s="5"/>
      <c r="PN265" s="5"/>
      <c r="PO265" s="5"/>
      <c r="PP265" s="5"/>
      <c r="PQ265" s="5"/>
      <c r="PR265" s="5"/>
      <c r="PS265" s="5"/>
      <c r="PT265" s="5"/>
      <c r="PU265" s="5"/>
      <c r="PV265" s="5"/>
      <c r="PW265" s="5"/>
      <c r="PX265" s="5"/>
      <c r="PY265" s="5"/>
      <c r="PZ265" s="5"/>
      <c r="QA265" s="5"/>
      <c r="QB265" s="5"/>
      <c r="QC265" s="5"/>
      <c r="QD265" s="5"/>
      <c r="QE265" s="5"/>
      <c r="QF265" s="5"/>
      <c r="QG265" s="5"/>
      <c r="QH265" s="5"/>
      <c r="QI265" s="5"/>
      <c r="QJ265" s="5"/>
      <c r="QK265" s="5"/>
      <c r="QL265" s="5"/>
      <c r="QM265" s="5"/>
      <c r="QN265" s="5"/>
      <c r="QO265" s="5"/>
      <c r="QP265" s="5"/>
      <c r="QQ265" s="5"/>
      <c r="QR265" s="5"/>
      <c r="QS265" s="5"/>
      <c r="QT265" s="5"/>
      <c r="QU265" s="5"/>
      <c r="QV265" s="5"/>
      <c r="QW265" s="5"/>
      <c r="QX265" s="5"/>
      <c r="QY265" s="5"/>
      <c r="QZ265" s="5"/>
      <c r="RA265" s="5"/>
      <c r="RB265" s="5"/>
      <c r="RC265" s="5"/>
      <c r="RD265" s="5"/>
      <c r="RE265" s="5"/>
      <c r="RF265" s="5"/>
      <c r="RG265" s="5"/>
      <c r="RH265" s="5"/>
      <c r="RI265" s="5"/>
      <c r="RJ265" s="5"/>
      <c r="RK265" s="5"/>
      <c r="RL265" s="5"/>
      <c r="RM265" s="5"/>
      <c r="RN265" s="5"/>
      <c r="RO265" s="5"/>
      <c r="RP265" s="5"/>
      <c r="RQ265" s="5"/>
      <c r="RR265" s="5"/>
      <c r="RS265" s="5"/>
      <c r="RT265" s="5"/>
      <c r="RU265" s="5"/>
      <c r="RV265" s="5"/>
      <c r="RW265" s="5"/>
      <c r="RX265" s="5"/>
      <c r="RY265" s="5"/>
      <c r="RZ265" s="5"/>
      <c r="SA265" s="5"/>
      <c r="SB265" s="5"/>
      <c r="SC265" s="5"/>
      <c r="SD265" s="5"/>
      <c r="SE265" s="5"/>
      <c r="SF265" s="5"/>
      <c r="SG265" s="5"/>
      <c r="SH265" s="5"/>
      <c r="SI265" s="5"/>
      <c r="SJ265" s="5"/>
      <c r="SK265" s="5"/>
      <c r="SL265" s="5"/>
      <c r="SM265" s="5"/>
      <c r="SN265" s="5"/>
      <c r="SO265" s="5"/>
      <c r="SP265" s="5"/>
      <c r="SQ265" s="5"/>
      <c r="SR265" s="5"/>
      <c r="SS265" s="5"/>
      <c r="ST265" s="5"/>
      <c r="SU265" s="5"/>
      <c r="SV265" s="5"/>
      <c r="SW265" s="5"/>
      <c r="SX265" s="5"/>
      <c r="SY265" s="5"/>
      <c r="SZ265" s="5"/>
      <c r="TA265" s="5"/>
      <c r="TB265" s="5"/>
      <c r="TC265" s="5"/>
      <c r="TD265" s="5"/>
      <c r="TE265" s="5"/>
      <c r="TF265" s="5"/>
      <c r="TG265" s="5"/>
      <c r="TH265" s="5"/>
      <c r="TI265" s="5"/>
      <c r="TJ265" s="5"/>
      <c r="TK265" s="5"/>
      <c r="TL265" s="5"/>
      <c r="TM265" s="5"/>
      <c r="TN265" s="5"/>
      <c r="TO265" s="5"/>
      <c r="TP265" s="5"/>
      <c r="TQ265" s="5"/>
      <c r="TR265" s="5"/>
      <c r="TS265" s="5"/>
      <c r="TT265" s="5"/>
      <c r="TU265" s="5"/>
      <c r="TV265" s="5"/>
      <c r="TW265" s="5"/>
      <c r="TX265" s="5"/>
      <c r="TY265" s="5"/>
      <c r="TZ265" s="5"/>
      <c r="UA265" s="5"/>
      <c r="UB265" s="5"/>
      <c r="UC265" s="5"/>
      <c r="UD265" s="5"/>
      <c r="UE265" s="5"/>
      <c r="UF265" s="5"/>
      <c r="UG265" s="5"/>
      <c r="UH265" s="5"/>
      <c r="UI265" s="5"/>
      <c r="UJ265" s="5"/>
      <c r="UK265" s="5"/>
      <c r="UL265" s="5"/>
      <c r="UM265" s="5"/>
      <c r="UN265" s="5"/>
      <c r="UO265" s="5"/>
      <c r="UP265" s="5"/>
      <c r="UQ265" s="5"/>
      <c r="UR265" s="5"/>
      <c r="US265" s="5"/>
      <c r="UT265" s="5"/>
      <c r="UU265" s="5"/>
      <c r="UV265" s="5"/>
      <c r="UW265" s="5"/>
      <c r="UX265" s="5"/>
      <c r="UY265" s="5"/>
      <c r="UZ265" s="5"/>
      <c r="VA265" s="5"/>
      <c r="VB265" s="5"/>
      <c r="VC265" s="5"/>
      <c r="VD265" s="5"/>
      <c r="VE265" s="5"/>
      <c r="VF265" s="5"/>
      <c r="VG265" s="5"/>
      <c r="VH265" s="5"/>
      <c r="VI265" s="5"/>
      <c r="VJ265" s="5"/>
      <c r="VK265" s="5"/>
      <c r="VL265" s="5"/>
      <c r="VM265" s="5"/>
      <c r="VN265" s="5"/>
      <c r="VO265" s="5"/>
      <c r="VP265" s="5"/>
      <c r="VQ265" s="5"/>
      <c r="VR265" s="5"/>
      <c r="VS265" s="5"/>
      <c r="VT265" s="5"/>
      <c r="VU265" s="5"/>
      <c r="VV265" s="5"/>
      <c r="VW265" s="5"/>
      <c r="VX265" s="5"/>
      <c r="VY265" s="5"/>
      <c r="VZ265" s="5"/>
      <c r="WA265" s="5"/>
      <c r="WB265" s="5"/>
      <c r="WC265" s="5"/>
      <c r="WD265" s="5"/>
      <c r="WE265" s="5"/>
      <c r="WF265" s="5"/>
      <c r="WG265" s="5"/>
      <c r="WH265" s="5"/>
      <c r="WI265" s="5"/>
      <c r="WJ265" s="5"/>
      <c r="WK265" s="5"/>
      <c r="WL265" s="5"/>
      <c r="WM265" s="5"/>
      <c r="WN265" s="5"/>
      <c r="WO265" s="5"/>
      <c r="WP265" s="5"/>
      <c r="WQ265" s="5"/>
      <c r="WR265" s="5"/>
      <c r="WS265" s="5"/>
      <c r="WT265" s="5"/>
      <c r="WU265" s="5"/>
      <c r="WV265" s="5"/>
      <c r="WW265" s="5"/>
      <c r="WX265" s="5"/>
      <c r="WY265" s="5"/>
      <c r="WZ265" s="5"/>
      <c r="XA265" s="5"/>
      <c r="XB265" s="5"/>
      <c r="XC265" s="5"/>
      <c r="XD265" s="5"/>
      <c r="XE265" s="5"/>
      <c r="XF265" s="5"/>
      <c r="XG265" s="5"/>
      <c r="XH265" s="5"/>
      <c r="XI265" s="5"/>
      <c r="XJ265" s="5"/>
      <c r="XK265" s="5"/>
      <c r="XL265" s="5"/>
      <c r="XM265" s="5"/>
      <c r="XN265" s="5"/>
      <c r="XO265" s="5"/>
      <c r="XP265" s="5"/>
      <c r="XQ265" s="5"/>
      <c r="XR265" s="5"/>
      <c r="XS265" s="5"/>
      <c r="XT265" s="5"/>
      <c r="XU265" s="5"/>
      <c r="XV265" s="5"/>
      <c r="XW265" s="5"/>
      <c r="XX265" s="5"/>
      <c r="XY265" s="5"/>
      <c r="XZ265" s="5"/>
      <c r="YA265" s="5"/>
      <c r="YB265" s="5"/>
      <c r="YC265" s="5"/>
      <c r="YD265" s="5"/>
      <c r="YE265" s="5"/>
      <c r="YF265" s="5"/>
      <c r="YG265" s="5"/>
      <c r="YH265" s="5"/>
      <c r="YI265" s="5"/>
      <c r="YJ265" s="5"/>
      <c r="YK265" s="5"/>
      <c r="YL265" s="5"/>
      <c r="YM265" s="5"/>
      <c r="YN265" s="5"/>
      <c r="YO265" s="5"/>
      <c r="YP265" s="5"/>
      <c r="YQ265" s="5"/>
      <c r="YR265" s="5"/>
      <c r="YS265" s="5"/>
      <c r="YT265" s="5"/>
      <c r="YU265" s="5"/>
      <c r="YV265" s="5"/>
      <c r="YW265" s="5"/>
      <c r="YX265" s="5"/>
      <c r="YY265" s="5"/>
      <c r="YZ265" s="5"/>
      <c r="ZA265" s="5"/>
      <c r="ZB265" s="5"/>
      <c r="ZC265" s="5"/>
      <c r="ZD265" s="5"/>
      <c r="ZE265" s="5"/>
      <c r="ZF265" s="5"/>
      <c r="ZG265" s="5"/>
      <c r="ZH265" s="5"/>
      <c r="ZI265" s="5"/>
      <c r="ZJ265" s="5"/>
      <c r="ZK265" s="5"/>
      <c r="ZL265" s="5"/>
      <c r="ZM265" s="5"/>
      <c r="ZN265" s="5"/>
      <c r="ZO265" s="5"/>
      <c r="ZP265" s="5"/>
      <c r="ZQ265" s="5"/>
      <c r="ZR265" s="5"/>
      <c r="ZS265" s="5"/>
      <c r="ZT265" s="5"/>
      <c r="ZU265" s="5"/>
      <c r="ZV265" s="5"/>
      <c r="ZW265" s="5"/>
      <c r="ZX265" s="5"/>
      <c r="ZY265" s="5"/>
      <c r="ZZ265" s="5"/>
      <c r="AAA265" s="5"/>
      <c r="AAB265" s="5"/>
      <c r="AAC265" s="5"/>
      <c r="AAD265" s="5"/>
      <c r="AAE265" s="5"/>
      <c r="AAF265" s="5"/>
      <c r="AAG265" s="5"/>
      <c r="AAH265" s="5"/>
      <c r="AAI265" s="5"/>
      <c r="AAJ265" s="5"/>
      <c r="AAK265" s="5"/>
      <c r="AAL265" s="5"/>
      <c r="AAM265" s="5"/>
      <c r="AAN265" s="5"/>
      <c r="AAO265" s="5"/>
      <c r="AAP265" s="5"/>
      <c r="AAQ265" s="5"/>
      <c r="AAR265" s="5"/>
      <c r="AAS265" s="5"/>
      <c r="AAT265" s="5"/>
      <c r="AAU265" s="5"/>
      <c r="AAV265" s="5"/>
      <c r="AAW265" s="5"/>
      <c r="AAX265" s="5"/>
      <c r="AAY265" s="5"/>
      <c r="AAZ265" s="5"/>
      <c r="ABA265" s="5"/>
      <c r="ABB265" s="5"/>
      <c r="ABC265" s="5"/>
      <c r="ABD265" s="5"/>
      <c r="ABE265" s="5"/>
      <c r="ABF265" s="5"/>
      <c r="ABG265" s="5"/>
      <c r="ABH265" s="5"/>
      <c r="ABI265" s="5"/>
      <c r="ABJ265" s="5"/>
      <c r="ABK265" s="5"/>
      <c r="ABL265" s="5"/>
      <c r="ABM265" s="5"/>
      <c r="ABN265" s="5"/>
      <c r="ABO265" s="5"/>
      <c r="ABP265" s="5"/>
      <c r="ABQ265" s="5"/>
      <c r="ABR265" s="5"/>
      <c r="ABS265" s="5"/>
      <c r="ABT265" s="5"/>
      <c r="ABU265" s="5"/>
      <c r="ABV265" s="5"/>
      <c r="ABW265" s="5"/>
      <c r="ABX265" s="5"/>
      <c r="ABY265" s="5"/>
      <c r="ABZ265" s="5"/>
      <c r="ACA265" s="5"/>
      <c r="ACB265" s="5"/>
      <c r="ACC265" s="5"/>
      <c r="ACD265" s="5"/>
      <c r="ACE265" s="5"/>
      <c r="ACF265" s="5"/>
      <c r="ACG265" s="5"/>
      <c r="ACH265" s="5"/>
      <c r="ACI265" s="5"/>
      <c r="ACJ265" s="5"/>
      <c r="ACK265" s="5"/>
      <c r="ACL265" s="5"/>
      <c r="ACM265" s="5"/>
      <c r="ACN265" s="5"/>
      <c r="ACO265" s="5"/>
      <c r="ACP265" s="5"/>
      <c r="ACQ265" s="5"/>
      <c r="ACR265" s="5"/>
      <c r="ACS265" s="5"/>
      <c r="ACT265" s="5"/>
      <c r="ACU265" s="5"/>
      <c r="ACV265" s="5"/>
      <c r="ACW265" s="5"/>
      <c r="ACX265" s="5"/>
      <c r="ACY265" s="5"/>
      <c r="ACZ265" s="5"/>
      <c r="ADA265" s="5"/>
      <c r="ADB265" s="5"/>
      <c r="ADC265" s="5"/>
      <c r="ADD265" s="5"/>
      <c r="ADE265" s="5"/>
      <c r="ADF265" s="5"/>
      <c r="ADG265" s="5"/>
      <c r="ADH265" s="5"/>
      <c r="ADI265" s="5"/>
      <c r="ADJ265" s="5"/>
      <c r="ADK265" s="5"/>
      <c r="ADL265" s="5"/>
      <c r="ADM265" s="5"/>
      <c r="ADN265" s="5"/>
      <c r="ADO265" s="5"/>
      <c r="ADP265" s="5"/>
      <c r="ADQ265" s="5"/>
      <c r="ADR265" s="5"/>
      <c r="ADS265" s="5"/>
      <c r="ADT265" s="5"/>
      <c r="ADU265" s="5"/>
      <c r="ADV265" s="5"/>
      <c r="ADW265" s="5"/>
      <c r="ADX265" s="5"/>
      <c r="ADY265" s="5"/>
      <c r="ADZ265" s="5"/>
      <c r="AEA265" s="5"/>
      <c r="AEB265" s="5"/>
      <c r="AEC265" s="5"/>
      <c r="AED265" s="5"/>
      <c r="AEE265" s="5"/>
      <c r="AEF265" s="5"/>
      <c r="AEG265" s="5"/>
      <c r="AEH265" s="5"/>
      <c r="AEI265" s="5"/>
      <c r="AEJ265" s="5"/>
      <c r="AEK265" s="5"/>
      <c r="AEL265" s="5"/>
      <c r="AEM265" s="5"/>
      <c r="AEN265" s="5"/>
      <c r="AEO265" s="5"/>
      <c r="AEP265" s="5"/>
      <c r="AEQ265" s="5"/>
      <c r="AER265" s="5"/>
      <c r="AES265" s="5"/>
      <c r="AET265" s="5"/>
      <c r="AEU265" s="5"/>
      <c r="AEV265" s="5"/>
      <c r="AEW265" s="5"/>
      <c r="AEX265" s="5"/>
      <c r="AEY265" s="5"/>
      <c r="AEZ265" s="5"/>
      <c r="AFA265" s="5"/>
      <c r="AFB265" s="5"/>
      <c r="AFC265" s="5"/>
      <c r="AFD265" s="5"/>
      <c r="AFE265" s="5"/>
      <c r="AFF265" s="5"/>
      <c r="AFG265" s="5"/>
      <c r="AFH265" s="5"/>
      <c r="AFI265" s="5"/>
      <c r="AFJ265" s="5"/>
      <c r="AFK265" s="5"/>
      <c r="AFL265" s="5"/>
      <c r="AFM265" s="5"/>
      <c r="AFN265" s="5"/>
      <c r="AFO265" s="5"/>
      <c r="AFP265" s="5"/>
      <c r="AFQ265" s="5"/>
      <c r="AFR265" s="5"/>
      <c r="AFS265" s="5"/>
      <c r="AFT265" s="5"/>
      <c r="AFU265" s="5"/>
      <c r="AFV265" s="5"/>
      <c r="AFW265" s="5"/>
      <c r="AFX265" s="5"/>
      <c r="AFY265" s="5"/>
      <c r="AFZ265" s="5"/>
      <c r="AGA265" s="5"/>
      <c r="AGB265" s="5"/>
      <c r="AGC265" s="5"/>
      <c r="AGD265" s="5"/>
      <c r="AGE265" s="5"/>
      <c r="AGF265" s="5"/>
      <c r="AGG265" s="5"/>
      <c r="AGH265" s="5"/>
      <c r="AGI265" s="5"/>
      <c r="AGJ265" s="5"/>
      <c r="AGK265" s="5"/>
      <c r="AGL265" s="5"/>
      <c r="AGM265" s="5"/>
      <c r="AGN265" s="5"/>
      <c r="AGO265" s="5"/>
      <c r="AGP265" s="5"/>
      <c r="AGQ265" s="5"/>
      <c r="AGR265" s="5"/>
      <c r="AGS265" s="5"/>
      <c r="AGT265" s="5"/>
      <c r="AGU265" s="5"/>
      <c r="AGV265" s="5"/>
      <c r="AGW265" s="5"/>
      <c r="AGX265" s="5"/>
      <c r="AGY265" s="5"/>
      <c r="AGZ265" s="5"/>
      <c r="AHA265" s="5"/>
      <c r="AHB265" s="5"/>
      <c r="AHC265" s="5"/>
      <c r="AHD265" s="5"/>
      <c r="AHE265" s="5"/>
      <c r="AHF265" s="5"/>
      <c r="AHG265" s="5"/>
      <c r="AHH265" s="5"/>
      <c r="AHI265" s="5"/>
      <c r="AHJ265" s="5"/>
      <c r="AHK265" s="5"/>
      <c r="AHL265" s="5"/>
      <c r="AHM265" s="5"/>
      <c r="AHN265" s="5"/>
      <c r="AHO265" s="5"/>
      <c r="AHP265" s="5"/>
      <c r="AHQ265" s="5"/>
      <c r="AHR265" s="5"/>
      <c r="AHS265" s="5"/>
      <c r="AHT265" s="5"/>
      <c r="AHU265" s="5"/>
      <c r="AHV265" s="5"/>
      <c r="AHW265" s="5"/>
      <c r="AHX265" s="5"/>
      <c r="AHY265" s="5"/>
      <c r="AHZ265" s="5"/>
      <c r="AIA265" s="5"/>
      <c r="AIB265" s="5"/>
      <c r="AIC265" s="5"/>
      <c r="AID265" s="5"/>
      <c r="AIE265" s="5"/>
      <c r="AIF265" s="5"/>
      <c r="AIG265" s="5"/>
      <c r="AIH265" s="5"/>
      <c r="AII265" s="5"/>
      <c r="AIJ265" s="5"/>
      <c r="AIK265" s="5"/>
      <c r="AIL265" s="5"/>
      <c r="AIM265" s="5"/>
      <c r="AIN265" s="5"/>
      <c r="AIO265" s="5"/>
      <c r="AIP265" s="5"/>
      <c r="AIQ265" s="5"/>
      <c r="AIR265" s="5"/>
      <c r="AIS265" s="5"/>
      <c r="AIT265" s="5"/>
      <c r="AIU265" s="5"/>
      <c r="AIV265" s="5"/>
      <c r="AIW265" s="5"/>
      <c r="AIX265" s="5"/>
      <c r="AIY265" s="5"/>
      <c r="AIZ265" s="5"/>
      <c r="AJA265" s="5"/>
      <c r="AJB265" s="5"/>
      <c r="AJC265" s="5"/>
      <c r="AJD265" s="5"/>
      <c r="AJE265" s="5"/>
      <c r="AJF265" s="5"/>
      <c r="AJG265" s="5"/>
      <c r="AJH265" s="5"/>
      <c r="AJI265" s="5"/>
      <c r="AJJ265" s="5"/>
      <c r="AJK265" s="5"/>
      <c r="AJL265" s="5"/>
      <c r="AJM265" s="5"/>
      <c r="AJN265" s="5"/>
      <c r="AJO265" s="5"/>
      <c r="AJP265" s="5"/>
      <c r="AJQ265" s="5"/>
      <c r="AJR265" s="5"/>
      <c r="AJS265" s="5"/>
      <c r="AJT265" s="5"/>
      <c r="AJU265" s="5"/>
      <c r="AJV265" s="5"/>
      <c r="AJW265" s="5"/>
      <c r="AJX265" s="5"/>
      <c r="AJY265" s="5"/>
      <c r="AJZ265" s="5"/>
      <c r="AKA265" s="5"/>
      <c r="AKB265" s="5"/>
      <c r="AKC265" s="5"/>
      <c r="AKD265" s="5"/>
      <c r="AKE265" s="5"/>
      <c r="AKF265" s="5"/>
      <c r="AKG265" s="5"/>
      <c r="AKH265" s="5"/>
      <c r="AKI265" s="5"/>
      <c r="AKJ265" s="5"/>
      <c r="AKK265" s="5"/>
      <c r="AKL265" s="5"/>
      <c r="AKM265" s="5"/>
      <c r="AKN265" s="5"/>
      <c r="AKO265" s="5"/>
      <c r="AKP265" s="5"/>
      <c r="AKQ265" s="5"/>
      <c r="AKR265" s="5"/>
      <c r="AKS265" s="5"/>
      <c r="AKT265" s="5"/>
      <c r="AKU265" s="5"/>
      <c r="AKV265" s="5"/>
      <c r="AKW265" s="5"/>
      <c r="AKX265" s="5"/>
      <c r="AKY265" s="5"/>
      <c r="AKZ265" s="5"/>
      <c r="ALA265" s="5"/>
      <c r="ALB265" s="5"/>
      <c r="ALC265" s="5"/>
      <c r="ALD265" s="5"/>
      <c r="ALE265" s="5"/>
      <c r="ALF265" s="5"/>
      <c r="ALG265" s="5"/>
      <c r="ALH265" s="5"/>
      <c r="ALI265" s="5"/>
      <c r="ALJ265" s="5"/>
      <c r="ALK265" s="5"/>
      <c r="ALL265" s="5"/>
      <c r="ALM265" s="5"/>
      <c r="ALN265" s="5"/>
      <c r="ALO265" s="5"/>
      <c r="ALP265" s="5"/>
      <c r="ALQ265" s="5"/>
      <c r="ALR265" s="5"/>
      <c r="ALS265" s="5"/>
      <c r="ALT265" s="5"/>
      <c r="ALU265" s="5"/>
      <c r="ALV265" s="5"/>
      <c r="ALW265" s="5"/>
      <c r="ALX265" s="5"/>
      <c r="ALY265" s="5"/>
      <c r="ALZ265" s="5"/>
      <c r="AMA265" s="5"/>
      <c r="AMB265" s="5"/>
      <c r="AMC265" s="5"/>
      <c r="AMD265" s="5"/>
      <c r="AME265" s="5"/>
      <c r="AMF265" s="5"/>
      <c r="AMG265" s="5"/>
      <c r="AMH265" s="5"/>
      <c r="AMI265" s="5"/>
      <c r="AMJ265" s="5"/>
      <c r="AMK265" s="5"/>
      <c r="AML265" s="5"/>
      <c r="AMM265" s="5"/>
      <c r="AMN265" s="5"/>
      <c r="AMO265" s="5"/>
      <c r="AMP265" s="5"/>
      <c r="AMQ265" s="5"/>
      <c r="AMR265" s="5"/>
      <c r="AMS265" s="5"/>
      <c r="AMT265" s="5"/>
      <c r="AMU265" s="5"/>
      <c r="AMV265" s="5"/>
      <c r="AMW265" s="5"/>
      <c r="AMX265" s="5"/>
      <c r="AMY265" s="5"/>
      <c r="AMZ265" s="5"/>
      <c r="ANA265" s="5"/>
      <c r="ANB265" s="5"/>
      <c r="ANC265" s="5"/>
      <c r="AND265" s="5"/>
      <c r="ANE265" s="5"/>
      <c r="ANF265" s="5"/>
      <c r="ANG265" s="5"/>
      <c r="ANH265" s="5"/>
      <c r="ANI265" s="5"/>
      <c r="ANJ265" s="5"/>
      <c r="ANK265" s="5"/>
      <c r="ANL265" s="5"/>
      <c r="ANM265" s="5"/>
      <c r="ANN265" s="5"/>
      <c r="ANO265" s="5"/>
      <c r="ANP265" s="5"/>
      <c r="ANQ265" s="5"/>
      <c r="ANR265" s="5"/>
      <c r="ANS265" s="5"/>
      <c r="ANT265" s="5"/>
      <c r="ANU265" s="5"/>
      <c r="ANV265" s="5"/>
      <c r="ANW265" s="5"/>
      <c r="ANX265" s="5"/>
      <c r="ANY265" s="5"/>
      <c r="ANZ265" s="5"/>
      <c r="AOA265" s="5"/>
      <c r="AOB265" s="5"/>
      <c r="AOC265" s="5"/>
      <c r="AOD265" s="5"/>
      <c r="AOE265" s="5"/>
      <c r="AOF265" s="5"/>
      <c r="AOG265" s="5"/>
      <c r="AOH265" s="5"/>
      <c r="AOI265" s="5"/>
      <c r="AOJ265" s="5"/>
      <c r="AOK265" s="5"/>
      <c r="AOL265" s="5"/>
      <c r="AOM265" s="5"/>
      <c r="AON265" s="5"/>
      <c r="AOO265" s="5"/>
      <c r="AOP265" s="5"/>
      <c r="AOQ265" s="5"/>
      <c r="AOR265" s="5"/>
      <c r="AOS265" s="5"/>
      <c r="AOT265" s="5"/>
      <c r="AOU265" s="5"/>
      <c r="AOV265" s="5"/>
      <c r="AOW265" s="5"/>
      <c r="AOX265" s="5"/>
      <c r="AOY265" s="5"/>
      <c r="AOZ265" s="5"/>
      <c r="APA265" s="5"/>
      <c r="APB265" s="5"/>
      <c r="APC265" s="5"/>
      <c r="APD265" s="5"/>
      <c r="APE265" s="5"/>
      <c r="APF265" s="5"/>
      <c r="APG265" s="5"/>
      <c r="APH265" s="5"/>
      <c r="API265" s="5"/>
      <c r="APJ265" s="5"/>
      <c r="APK265" s="5"/>
      <c r="APL265" s="5"/>
      <c r="APM265" s="5"/>
      <c r="APN265" s="5"/>
      <c r="APO265" s="5"/>
      <c r="APP265" s="5"/>
      <c r="APQ265" s="5"/>
      <c r="APR265" s="5"/>
      <c r="APS265" s="5"/>
      <c r="APT265" s="5"/>
      <c r="APU265" s="5"/>
      <c r="APV265" s="5"/>
      <c r="APW265" s="5"/>
      <c r="APX265" s="5"/>
      <c r="APY265" s="5"/>
      <c r="APZ265" s="5"/>
      <c r="AQA265" s="5"/>
      <c r="AQB265" s="5"/>
      <c r="AQC265" s="5"/>
      <c r="AQD265" s="5"/>
      <c r="AQE265" s="5"/>
      <c r="AQF265" s="5"/>
      <c r="AQG265" s="5"/>
      <c r="AQH265" s="5"/>
      <c r="AQI265" s="5"/>
      <c r="AQJ265" s="5"/>
      <c r="AQK265" s="5"/>
      <c r="AQL265" s="5"/>
      <c r="AQM265" s="5"/>
      <c r="AQN265" s="5"/>
      <c r="AQO265" s="5"/>
      <c r="AQP265" s="5"/>
      <c r="AQQ265" s="5"/>
      <c r="AQR265" s="5"/>
      <c r="AQS265" s="5"/>
      <c r="AQT265" s="5"/>
      <c r="AQU265" s="5"/>
      <c r="AQV265" s="5"/>
      <c r="AQW265" s="5"/>
      <c r="AQX265" s="5"/>
      <c r="AQY265" s="5"/>
      <c r="AQZ265" s="5"/>
      <c r="ARA265" s="5"/>
      <c r="ARB265" s="5"/>
      <c r="ARC265" s="5"/>
      <c r="ARD265" s="5"/>
      <c r="ARE265" s="5"/>
      <c r="ARF265" s="5"/>
      <c r="ARG265" s="5"/>
      <c r="ARH265" s="5"/>
      <c r="ARI265" s="5"/>
      <c r="ARJ265" s="5"/>
      <c r="ARK265" s="5"/>
      <c r="ARL265" s="5"/>
      <c r="ARM265" s="5"/>
      <c r="ARN265" s="5"/>
      <c r="ARO265" s="5"/>
      <c r="ARP265" s="5"/>
      <c r="ARQ265" s="5"/>
      <c r="ARR265" s="5"/>
      <c r="ARS265" s="5"/>
      <c r="ART265" s="5"/>
      <c r="ARU265" s="5"/>
      <c r="ARV265" s="5"/>
      <c r="ARW265" s="5"/>
      <c r="ARX265" s="5"/>
      <c r="ARY265" s="5"/>
      <c r="ARZ265" s="5"/>
      <c r="ASA265" s="5"/>
      <c r="ASB265" s="5"/>
      <c r="ASC265" s="5"/>
      <c r="ASD265" s="5"/>
      <c r="ASE265" s="5"/>
      <c r="ASF265" s="5"/>
      <c r="ASG265" s="5"/>
      <c r="ASH265" s="5"/>
      <c r="ASI265" s="5"/>
      <c r="ASJ265" s="5"/>
      <c r="ASK265" s="5"/>
      <c r="ASL265" s="5"/>
      <c r="ASM265" s="5"/>
      <c r="ASN265" s="5"/>
      <c r="ASO265" s="5"/>
      <c r="ASP265" s="5"/>
      <c r="ASQ265" s="5"/>
      <c r="ASR265" s="5"/>
      <c r="ASS265" s="5"/>
      <c r="AST265" s="5"/>
      <c r="ASU265" s="5"/>
      <c r="ASV265" s="5"/>
      <c r="ASW265" s="5"/>
      <c r="ASX265" s="5"/>
      <c r="ASY265" s="5"/>
      <c r="ASZ265" s="5"/>
      <c r="ATA265" s="5"/>
      <c r="ATB265" s="5"/>
      <c r="ATC265" s="5"/>
    </row>
    <row r="266" spans="1:1199" s="4" customFormat="1" ht="45" customHeight="1">
      <c r="A266" s="13">
        <f t="shared" si="23"/>
        <v>242</v>
      </c>
      <c r="B266" s="14" t="s">
        <v>1104</v>
      </c>
      <c r="C266" s="13" t="s">
        <v>1105</v>
      </c>
      <c r="D266" s="13" t="s">
        <v>1062</v>
      </c>
      <c r="E266" s="13" t="s">
        <v>1106</v>
      </c>
      <c r="F266" s="13" t="s">
        <v>1107</v>
      </c>
      <c r="G266" s="13" t="s">
        <v>1108</v>
      </c>
      <c r="H266" s="13" t="s">
        <v>90</v>
      </c>
      <c r="I266" s="13" t="s">
        <v>530</v>
      </c>
    </row>
    <row r="267" spans="1:1199" s="4" customFormat="1" ht="45" customHeight="1">
      <c r="A267" s="13">
        <f t="shared" si="23"/>
        <v>243</v>
      </c>
      <c r="B267" s="14" t="s">
        <v>1109</v>
      </c>
      <c r="C267" s="13" t="s">
        <v>1110</v>
      </c>
      <c r="D267" s="13" t="s">
        <v>1062</v>
      </c>
      <c r="E267" s="13" t="s">
        <v>1111</v>
      </c>
      <c r="F267" s="13" t="s">
        <v>1112</v>
      </c>
      <c r="G267" s="13" t="s">
        <v>1113</v>
      </c>
      <c r="H267" s="13" t="s">
        <v>90</v>
      </c>
      <c r="I267" s="13" t="s">
        <v>530</v>
      </c>
    </row>
    <row r="268" spans="1:1199" s="4" customFormat="1" ht="54.95" customHeight="1">
      <c r="A268" s="13">
        <f t="shared" ref="A268:A275" si="24">ROW()-24</f>
        <v>244</v>
      </c>
      <c r="B268" s="14" t="s">
        <v>1114</v>
      </c>
      <c r="C268" s="13" t="s">
        <v>1115</v>
      </c>
      <c r="D268" s="13" t="s">
        <v>1062</v>
      </c>
      <c r="E268" s="15" t="s">
        <v>1116</v>
      </c>
      <c r="F268" s="13" t="s">
        <v>1117</v>
      </c>
      <c r="G268" s="13" t="s">
        <v>1118</v>
      </c>
      <c r="H268" s="13" t="s">
        <v>90</v>
      </c>
      <c r="I268" s="13" t="s">
        <v>530</v>
      </c>
    </row>
    <row r="269" spans="1:1199" s="4" customFormat="1" ht="45" customHeight="1">
      <c r="A269" s="13">
        <f t="shared" si="24"/>
        <v>245</v>
      </c>
      <c r="B269" s="14" t="s">
        <v>1119</v>
      </c>
      <c r="C269" s="13" t="s">
        <v>1120</v>
      </c>
      <c r="D269" s="13" t="s">
        <v>1062</v>
      </c>
      <c r="E269" s="15" t="s">
        <v>1121</v>
      </c>
      <c r="F269" s="13" t="s">
        <v>1122</v>
      </c>
      <c r="G269" s="13" t="s">
        <v>1123</v>
      </c>
      <c r="H269" s="13" t="s">
        <v>90</v>
      </c>
      <c r="I269" s="13" t="s">
        <v>530</v>
      </c>
    </row>
    <row r="270" spans="1:1199" s="4" customFormat="1" ht="54.95" customHeight="1">
      <c r="A270" s="13">
        <f t="shared" si="24"/>
        <v>246</v>
      </c>
      <c r="B270" s="14" t="s">
        <v>1124</v>
      </c>
      <c r="C270" s="13" t="s">
        <v>1125</v>
      </c>
      <c r="D270" s="13" t="s">
        <v>1062</v>
      </c>
      <c r="E270" s="13" t="s">
        <v>1126</v>
      </c>
      <c r="F270" s="13" t="s">
        <v>1127</v>
      </c>
      <c r="G270" s="13" t="s">
        <v>1128</v>
      </c>
      <c r="H270" s="13" t="s">
        <v>90</v>
      </c>
      <c r="I270" s="13" t="s">
        <v>530</v>
      </c>
    </row>
    <row r="271" spans="1:1199" s="4" customFormat="1" ht="45" customHeight="1">
      <c r="A271" s="13">
        <f t="shared" si="24"/>
        <v>247</v>
      </c>
      <c r="B271" s="14" t="s">
        <v>1129</v>
      </c>
      <c r="C271" s="13" t="s">
        <v>1130</v>
      </c>
      <c r="D271" s="13" t="s">
        <v>1062</v>
      </c>
      <c r="E271" s="13" t="s">
        <v>1131</v>
      </c>
      <c r="F271" s="13" t="s">
        <v>1132</v>
      </c>
      <c r="G271" s="13" t="s">
        <v>1133</v>
      </c>
      <c r="H271" s="13" t="s">
        <v>90</v>
      </c>
      <c r="I271" s="13" t="s">
        <v>530</v>
      </c>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c r="IV271" s="5"/>
      <c r="IW271" s="5"/>
      <c r="IX271" s="5"/>
      <c r="IY271" s="5"/>
      <c r="IZ271" s="5"/>
      <c r="JA271" s="5"/>
      <c r="JB271" s="5"/>
      <c r="JC271" s="5"/>
      <c r="JD271" s="5"/>
      <c r="JE271" s="5"/>
      <c r="JF271" s="5"/>
      <c r="JG271" s="5"/>
      <c r="JH271" s="5"/>
      <c r="JI271" s="5"/>
      <c r="JJ271" s="5"/>
      <c r="JK271" s="5"/>
      <c r="JL271" s="5"/>
      <c r="JM271" s="5"/>
      <c r="JN271" s="5"/>
      <c r="JO271" s="5"/>
      <c r="JP271" s="5"/>
      <c r="JQ271" s="5"/>
      <c r="JR271" s="5"/>
      <c r="JS271" s="5"/>
      <c r="JT271" s="5"/>
      <c r="JU271" s="5"/>
      <c r="JV271" s="5"/>
      <c r="JW271" s="5"/>
      <c r="JX271" s="5"/>
      <c r="JY271" s="5"/>
      <c r="JZ271" s="5"/>
      <c r="KA271" s="5"/>
      <c r="KB271" s="5"/>
      <c r="KC271" s="5"/>
      <c r="KD271" s="5"/>
      <c r="KE271" s="5"/>
      <c r="KF271" s="5"/>
      <c r="KG271" s="5"/>
      <c r="KH271" s="5"/>
      <c r="KI271" s="5"/>
      <c r="KJ271" s="5"/>
      <c r="KK271" s="5"/>
      <c r="KL271" s="5"/>
      <c r="KM271" s="5"/>
      <c r="KN271" s="5"/>
      <c r="KO271" s="5"/>
      <c r="KP271" s="5"/>
      <c r="KQ271" s="5"/>
      <c r="KR271" s="5"/>
      <c r="KS271" s="5"/>
      <c r="KT271" s="5"/>
      <c r="KU271" s="5"/>
      <c r="KV271" s="5"/>
      <c r="KW271" s="5"/>
      <c r="KX271" s="5"/>
      <c r="KY271" s="5"/>
      <c r="KZ271" s="5"/>
      <c r="LA271" s="5"/>
      <c r="LB271" s="5"/>
      <c r="LC271" s="5"/>
      <c r="LD271" s="5"/>
      <c r="LE271" s="5"/>
      <c r="LF271" s="5"/>
      <c r="LG271" s="5"/>
      <c r="LH271" s="5"/>
      <c r="LI271" s="5"/>
      <c r="LJ271" s="5"/>
      <c r="LK271" s="5"/>
      <c r="LL271" s="5"/>
      <c r="LM271" s="5"/>
      <c r="LN271" s="5"/>
      <c r="LO271" s="5"/>
      <c r="LP271" s="5"/>
      <c r="LQ271" s="5"/>
      <c r="LR271" s="5"/>
      <c r="LS271" s="5"/>
      <c r="LT271" s="5"/>
      <c r="LU271" s="5"/>
      <c r="LV271" s="5"/>
      <c r="LW271" s="5"/>
      <c r="LX271" s="5"/>
      <c r="LY271" s="5"/>
      <c r="LZ271" s="5"/>
      <c r="MA271" s="5"/>
      <c r="MB271" s="5"/>
      <c r="MC271" s="5"/>
      <c r="MD271" s="5"/>
      <c r="ME271" s="5"/>
      <c r="MF271" s="5"/>
      <c r="MG271" s="5"/>
      <c r="MH271" s="5"/>
      <c r="MI271" s="5"/>
      <c r="MJ271" s="5"/>
      <c r="MK271" s="5"/>
      <c r="ML271" s="5"/>
      <c r="MM271" s="5"/>
      <c r="MN271" s="5"/>
      <c r="MO271" s="5"/>
      <c r="MP271" s="5"/>
      <c r="MQ271" s="5"/>
      <c r="MR271" s="5"/>
      <c r="MS271" s="5"/>
      <c r="MT271" s="5"/>
      <c r="MU271" s="5"/>
      <c r="MV271" s="5"/>
      <c r="MW271" s="5"/>
      <c r="MX271" s="5"/>
      <c r="MY271" s="5"/>
      <c r="MZ271" s="5"/>
      <c r="NA271" s="5"/>
      <c r="NB271" s="5"/>
      <c r="NC271" s="5"/>
      <c r="ND271" s="5"/>
      <c r="NE271" s="5"/>
      <c r="NF271" s="5"/>
      <c r="NG271" s="5"/>
      <c r="NH271" s="5"/>
      <c r="NI271" s="5"/>
      <c r="NJ271" s="5"/>
      <c r="NK271" s="5"/>
      <c r="NL271" s="5"/>
      <c r="NM271" s="5"/>
      <c r="NN271" s="5"/>
      <c r="NO271" s="5"/>
      <c r="NP271" s="5"/>
      <c r="NQ271" s="5"/>
      <c r="NR271" s="5"/>
      <c r="NS271" s="5"/>
      <c r="NT271" s="5"/>
      <c r="NU271" s="5"/>
      <c r="NV271" s="5"/>
      <c r="NW271" s="5"/>
      <c r="NX271" s="5"/>
      <c r="NY271" s="5"/>
      <c r="NZ271" s="5"/>
      <c r="OA271" s="5"/>
      <c r="OB271" s="5"/>
      <c r="OC271" s="5"/>
      <c r="OD271" s="5"/>
      <c r="OE271" s="5"/>
      <c r="OF271" s="5"/>
      <c r="OG271" s="5"/>
      <c r="OH271" s="5"/>
      <c r="OI271" s="5"/>
      <c r="OJ271" s="5"/>
      <c r="OK271" s="5"/>
      <c r="OL271" s="5"/>
      <c r="OM271" s="5"/>
      <c r="ON271" s="5"/>
      <c r="OO271" s="5"/>
      <c r="OP271" s="5"/>
      <c r="OQ271" s="5"/>
      <c r="OR271" s="5"/>
      <c r="OS271" s="5"/>
      <c r="OT271" s="5"/>
      <c r="OU271" s="5"/>
      <c r="OV271" s="5"/>
      <c r="OW271" s="5"/>
      <c r="OX271" s="5"/>
      <c r="OY271" s="5"/>
      <c r="OZ271" s="5"/>
      <c r="PA271" s="5"/>
      <c r="PB271" s="5"/>
      <c r="PC271" s="5"/>
      <c r="PD271" s="5"/>
      <c r="PE271" s="5"/>
      <c r="PF271" s="5"/>
      <c r="PG271" s="5"/>
      <c r="PH271" s="5"/>
      <c r="PI271" s="5"/>
      <c r="PJ271" s="5"/>
      <c r="PK271" s="5"/>
      <c r="PL271" s="5"/>
      <c r="PM271" s="5"/>
      <c r="PN271" s="5"/>
      <c r="PO271" s="5"/>
      <c r="PP271" s="5"/>
      <c r="PQ271" s="5"/>
      <c r="PR271" s="5"/>
      <c r="PS271" s="5"/>
      <c r="PT271" s="5"/>
      <c r="PU271" s="5"/>
      <c r="PV271" s="5"/>
      <c r="PW271" s="5"/>
      <c r="PX271" s="5"/>
      <c r="PY271" s="5"/>
      <c r="PZ271" s="5"/>
      <c r="QA271" s="5"/>
      <c r="QB271" s="5"/>
      <c r="QC271" s="5"/>
      <c r="QD271" s="5"/>
      <c r="QE271" s="5"/>
      <c r="QF271" s="5"/>
      <c r="QG271" s="5"/>
      <c r="QH271" s="5"/>
      <c r="QI271" s="5"/>
      <c r="QJ271" s="5"/>
      <c r="QK271" s="5"/>
      <c r="QL271" s="5"/>
      <c r="QM271" s="5"/>
      <c r="QN271" s="5"/>
      <c r="QO271" s="5"/>
      <c r="QP271" s="5"/>
      <c r="QQ271" s="5"/>
      <c r="QR271" s="5"/>
      <c r="QS271" s="5"/>
      <c r="QT271" s="5"/>
      <c r="QU271" s="5"/>
      <c r="QV271" s="5"/>
      <c r="QW271" s="5"/>
      <c r="QX271" s="5"/>
      <c r="QY271" s="5"/>
      <c r="QZ271" s="5"/>
      <c r="RA271" s="5"/>
      <c r="RB271" s="5"/>
      <c r="RC271" s="5"/>
      <c r="RD271" s="5"/>
      <c r="RE271" s="5"/>
      <c r="RF271" s="5"/>
      <c r="RG271" s="5"/>
      <c r="RH271" s="5"/>
      <c r="RI271" s="5"/>
      <c r="RJ271" s="5"/>
      <c r="RK271" s="5"/>
      <c r="RL271" s="5"/>
      <c r="RM271" s="5"/>
      <c r="RN271" s="5"/>
      <c r="RO271" s="5"/>
      <c r="RP271" s="5"/>
      <c r="RQ271" s="5"/>
      <c r="RR271" s="5"/>
      <c r="RS271" s="5"/>
      <c r="RT271" s="5"/>
      <c r="RU271" s="5"/>
      <c r="RV271" s="5"/>
      <c r="RW271" s="5"/>
      <c r="RX271" s="5"/>
      <c r="RY271" s="5"/>
      <c r="RZ271" s="5"/>
      <c r="SA271" s="5"/>
      <c r="SB271" s="5"/>
      <c r="SC271" s="5"/>
      <c r="SD271" s="5"/>
      <c r="SE271" s="5"/>
      <c r="SF271" s="5"/>
      <c r="SG271" s="5"/>
      <c r="SH271" s="5"/>
      <c r="SI271" s="5"/>
      <c r="SJ271" s="5"/>
      <c r="SK271" s="5"/>
      <c r="SL271" s="5"/>
      <c r="SM271" s="5"/>
      <c r="SN271" s="5"/>
      <c r="SO271" s="5"/>
      <c r="SP271" s="5"/>
      <c r="SQ271" s="5"/>
      <c r="SR271" s="5"/>
      <c r="SS271" s="5"/>
      <c r="ST271" s="5"/>
      <c r="SU271" s="5"/>
      <c r="SV271" s="5"/>
      <c r="SW271" s="5"/>
      <c r="SX271" s="5"/>
      <c r="SY271" s="5"/>
      <c r="SZ271" s="5"/>
      <c r="TA271" s="5"/>
      <c r="TB271" s="5"/>
      <c r="TC271" s="5"/>
      <c r="TD271" s="5"/>
      <c r="TE271" s="5"/>
      <c r="TF271" s="5"/>
      <c r="TG271" s="5"/>
      <c r="TH271" s="5"/>
      <c r="TI271" s="5"/>
      <c r="TJ271" s="5"/>
      <c r="TK271" s="5"/>
      <c r="TL271" s="5"/>
      <c r="TM271" s="5"/>
      <c r="TN271" s="5"/>
      <c r="TO271" s="5"/>
      <c r="TP271" s="5"/>
      <c r="TQ271" s="5"/>
      <c r="TR271" s="5"/>
      <c r="TS271" s="5"/>
      <c r="TT271" s="5"/>
      <c r="TU271" s="5"/>
      <c r="TV271" s="5"/>
      <c r="TW271" s="5"/>
      <c r="TX271" s="5"/>
      <c r="TY271" s="5"/>
      <c r="TZ271" s="5"/>
      <c r="UA271" s="5"/>
      <c r="UB271" s="5"/>
      <c r="UC271" s="5"/>
      <c r="UD271" s="5"/>
      <c r="UE271" s="5"/>
      <c r="UF271" s="5"/>
      <c r="UG271" s="5"/>
      <c r="UH271" s="5"/>
      <c r="UI271" s="5"/>
      <c r="UJ271" s="5"/>
      <c r="UK271" s="5"/>
      <c r="UL271" s="5"/>
      <c r="UM271" s="5"/>
      <c r="UN271" s="5"/>
      <c r="UO271" s="5"/>
      <c r="UP271" s="5"/>
      <c r="UQ271" s="5"/>
      <c r="UR271" s="5"/>
      <c r="US271" s="5"/>
      <c r="UT271" s="5"/>
      <c r="UU271" s="5"/>
      <c r="UV271" s="5"/>
      <c r="UW271" s="5"/>
      <c r="UX271" s="5"/>
      <c r="UY271" s="5"/>
      <c r="UZ271" s="5"/>
      <c r="VA271" s="5"/>
      <c r="VB271" s="5"/>
      <c r="VC271" s="5"/>
      <c r="VD271" s="5"/>
      <c r="VE271" s="5"/>
      <c r="VF271" s="5"/>
      <c r="VG271" s="5"/>
      <c r="VH271" s="5"/>
      <c r="VI271" s="5"/>
      <c r="VJ271" s="5"/>
      <c r="VK271" s="5"/>
      <c r="VL271" s="5"/>
      <c r="VM271" s="5"/>
      <c r="VN271" s="5"/>
      <c r="VO271" s="5"/>
      <c r="VP271" s="5"/>
      <c r="VQ271" s="5"/>
      <c r="VR271" s="5"/>
      <c r="VS271" s="5"/>
      <c r="VT271" s="5"/>
      <c r="VU271" s="5"/>
      <c r="VV271" s="5"/>
      <c r="VW271" s="5"/>
      <c r="VX271" s="5"/>
      <c r="VY271" s="5"/>
      <c r="VZ271" s="5"/>
      <c r="WA271" s="5"/>
      <c r="WB271" s="5"/>
      <c r="WC271" s="5"/>
      <c r="WD271" s="5"/>
      <c r="WE271" s="5"/>
      <c r="WF271" s="5"/>
      <c r="WG271" s="5"/>
      <c r="WH271" s="5"/>
      <c r="WI271" s="5"/>
      <c r="WJ271" s="5"/>
      <c r="WK271" s="5"/>
      <c r="WL271" s="5"/>
      <c r="WM271" s="5"/>
      <c r="WN271" s="5"/>
      <c r="WO271" s="5"/>
      <c r="WP271" s="5"/>
      <c r="WQ271" s="5"/>
      <c r="WR271" s="5"/>
      <c r="WS271" s="5"/>
      <c r="WT271" s="5"/>
      <c r="WU271" s="5"/>
      <c r="WV271" s="5"/>
      <c r="WW271" s="5"/>
      <c r="WX271" s="5"/>
      <c r="WY271" s="5"/>
      <c r="WZ271" s="5"/>
      <c r="XA271" s="5"/>
      <c r="XB271" s="5"/>
      <c r="XC271" s="5"/>
      <c r="XD271" s="5"/>
      <c r="XE271" s="5"/>
      <c r="XF271" s="5"/>
      <c r="XG271" s="5"/>
      <c r="XH271" s="5"/>
      <c r="XI271" s="5"/>
      <c r="XJ271" s="5"/>
      <c r="XK271" s="5"/>
      <c r="XL271" s="5"/>
      <c r="XM271" s="5"/>
      <c r="XN271" s="5"/>
      <c r="XO271" s="5"/>
      <c r="XP271" s="5"/>
      <c r="XQ271" s="5"/>
      <c r="XR271" s="5"/>
      <c r="XS271" s="5"/>
      <c r="XT271" s="5"/>
      <c r="XU271" s="5"/>
      <c r="XV271" s="5"/>
      <c r="XW271" s="5"/>
      <c r="XX271" s="5"/>
      <c r="XY271" s="5"/>
      <c r="XZ271" s="5"/>
      <c r="YA271" s="5"/>
      <c r="YB271" s="5"/>
      <c r="YC271" s="5"/>
      <c r="YD271" s="5"/>
      <c r="YE271" s="5"/>
      <c r="YF271" s="5"/>
      <c r="YG271" s="5"/>
      <c r="YH271" s="5"/>
      <c r="YI271" s="5"/>
      <c r="YJ271" s="5"/>
      <c r="YK271" s="5"/>
      <c r="YL271" s="5"/>
      <c r="YM271" s="5"/>
      <c r="YN271" s="5"/>
      <c r="YO271" s="5"/>
      <c r="YP271" s="5"/>
      <c r="YQ271" s="5"/>
      <c r="YR271" s="5"/>
      <c r="YS271" s="5"/>
      <c r="YT271" s="5"/>
      <c r="YU271" s="5"/>
      <c r="YV271" s="5"/>
      <c r="YW271" s="5"/>
      <c r="YX271" s="5"/>
      <c r="YY271" s="5"/>
      <c r="YZ271" s="5"/>
      <c r="ZA271" s="5"/>
      <c r="ZB271" s="5"/>
      <c r="ZC271" s="5"/>
      <c r="ZD271" s="5"/>
      <c r="ZE271" s="5"/>
      <c r="ZF271" s="5"/>
      <c r="ZG271" s="5"/>
      <c r="ZH271" s="5"/>
      <c r="ZI271" s="5"/>
      <c r="ZJ271" s="5"/>
      <c r="ZK271" s="5"/>
      <c r="ZL271" s="5"/>
      <c r="ZM271" s="5"/>
      <c r="ZN271" s="5"/>
      <c r="ZO271" s="5"/>
      <c r="ZP271" s="5"/>
      <c r="ZQ271" s="5"/>
      <c r="ZR271" s="5"/>
      <c r="ZS271" s="5"/>
      <c r="ZT271" s="5"/>
      <c r="ZU271" s="5"/>
      <c r="ZV271" s="5"/>
      <c r="ZW271" s="5"/>
      <c r="ZX271" s="5"/>
      <c r="ZY271" s="5"/>
      <c r="ZZ271" s="5"/>
      <c r="AAA271" s="5"/>
      <c r="AAB271" s="5"/>
      <c r="AAC271" s="5"/>
      <c r="AAD271" s="5"/>
      <c r="AAE271" s="5"/>
      <c r="AAF271" s="5"/>
      <c r="AAG271" s="5"/>
      <c r="AAH271" s="5"/>
      <c r="AAI271" s="5"/>
      <c r="AAJ271" s="5"/>
      <c r="AAK271" s="5"/>
      <c r="AAL271" s="5"/>
      <c r="AAM271" s="5"/>
      <c r="AAN271" s="5"/>
      <c r="AAO271" s="5"/>
      <c r="AAP271" s="5"/>
      <c r="AAQ271" s="5"/>
      <c r="AAR271" s="5"/>
      <c r="AAS271" s="5"/>
      <c r="AAT271" s="5"/>
      <c r="AAU271" s="5"/>
      <c r="AAV271" s="5"/>
      <c r="AAW271" s="5"/>
      <c r="AAX271" s="5"/>
      <c r="AAY271" s="5"/>
      <c r="AAZ271" s="5"/>
      <c r="ABA271" s="5"/>
      <c r="ABB271" s="5"/>
      <c r="ABC271" s="5"/>
      <c r="ABD271" s="5"/>
      <c r="ABE271" s="5"/>
      <c r="ABF271" s="5"/>
      <c r="ABG271" s="5"/>
      <c r="ABH271" s="5"/>
      <c r="ABI271" s="5"/>
      <c r="ABJ271" s="5"/>
      <c r="ABK271" s="5"/>
      <c r="ABL271" s="5"/>
      <c r="ABM271" s="5"/>
      <c r="ABN271" s="5"/>
      <c r="ABO271" s="5"/>
      <c r="ABP271" s="5"/>
      <c r="ABQ271" s="5"/>
      <c r="ABR271" s="5"/>
      <c r="ABS271" s="5"/>
      <c r="ABT271" s="5"/>
      <c r="ABU271" s="5"/>
      <c r="ABV271" s="5"/>
      <c r="ABW271" s="5"/>
      <c r="ABX271" s="5"/>
      <c r="ABY271" s="5"/>
      <c r="ABZ271" s="5"/>
      <c r="ACA271" s="5"/>
      <c r="ACB271" s="5"/>
      <c r="ACC271" s="5"/>
      <c r="ACD271" s="5"/>
      <c r="ACE271" s="5"/>
      <c r="ACF271" s="5"/>
      <c r="ACG271" s="5"/>
      <c r="ACH271" s="5"/>
      <c r="ACI271" s="5"/>
      <c r="ACJ271" s="5"/>
      <c r="ACK271" s="5"/>
      <c r="ACL271" s="5"/>
      <c r="ACM271" s="5"/>
      <c r="ACN271" s="5"/>
      <c r="ACO271" s="5"/>
      <c r="ACP271" s="5"/>
      <c r="ACQ271" s="5"/>
      <c r="ACR271" s="5"/>
      <c r="ACS271" s="5"/>
      <c r="ACT271" s="5"/>
      <c r="ACU271" s="5"/>
      <c r="ACV271" s="5"/>
      <c r="ACW271" s="5"/>
      <c r="ACX271" s="5"/>
      <c r="ACY271" s="5"/>
      <c r="ACZ271" s="5"/>
      <c r="ADA271" s="5"/>
      <c r="ADB271" s="5"/>
      <c r="ADC271" s="5"/>
      <c r="ADD271" s="5"/>
      <c r="ADE271" s="5"/>
      <c r="ADF271" s="5"/>
      <c r="ADG271" s="5"/>
      <c r="ADH271" s="5"/>
      <c r="ADI271" s="5"/>
      <c r="ADJ271" s="5"/>
      <c r="ADK271" s="5"/>
      <c r="ADL271" s="5"/>
      <c r="ADM271" s="5"/>
      <c r="ADN271" s="5"/>
      <c r="ADO271" s="5"/>
      <c r="ADP271" s="5"/>
      <c r="ADQ271" s="5"/>
      <c r="ADR271" s="5"/>
      <c r="ADS271" s="5"/>
      <c r="ADT271" s="5"/>
      <c r="ADU271" s="5"/>
      <c r="ADV271" s="5"/>
      <c r="ADW271" s="5"/>
      <c r="ADX271" s="5"/>
      <c r="ADY271" s="5"/>
      <c r="ADZ271" s="5"/>
      <c r="AEA271" s="5"/>
      <c r="AEB271" s="5"/>
      <c r="AEC271" s="5"/>
      <c r="AED271" s="5"/>
      <c r="AEE271" s="5"/>
      <c r="AEF271" s="5"/>
      <c r="AEG271" s="5"/>
      <c r="AEH271" s="5"/>
      <c r="AEI271" s="5"/>
      <c r="AEJ271" s="5"/>
      <c r="AEK271" s="5"/>
      <c r="AEL271" s="5"/>
      <c r="AEM271" s="5"/>
      <c r="AEN271" s="5"/>
      <c r="AEO271" s="5"/>
      <c r="AEP271" s="5"/>
      <c r="AEQ271" s="5"/>
      <c r="AER271" s="5"/>
      <c r="AES271" s="5"/>
      <c r="AET271" s="5"/>
      <c r="AEU271" s="5"/>
      <c r="AEV271" s="5"/>
      <c r="AEW271" s="5"/>
      <c r="AEX271" s="5"/>
      <c r="AEY271" s="5"/>
      <c r="AEZ271" s="5"/>
      <c r="AFA271" s="5"/>
      <c r="AFB271" s="5"/>
      <c r="AFC271" s="5"/>
      <c r="AFD271" s="5"/>
      <c r="AFE271" s="5"/>
      <c r="AFF271" s="5"/>
      <c r="AFG271" s="5"/>
      <c r="AFH271" s="5"/>
      <c r="AFI271" s="5"/>
      <c r="AFJ271" s="5"/>
      <c r="AFK271" s="5"/>
      <c r="AFL271" s="5"/>
      <c r="AFM271" s="5"/>
      <c r="AFN271" s="5"/>
      <c r="AFO271" s="5"/>
      <c r="AFP271" s="5"/>
      <c r="AFQ271" s="5"/>
      <c r="AFR271" s="5"/>
      <c r="AFS271" s="5"/>
      <c r="AFT271" s="5"/>
      <c r="AFU271" s="5"/>
      <c r="AFV271" s="5"/>
      <c r="AFW271" s="5"/>
      <c r="AFX271" s="5"/>
      <c r="AFY271" s="5"/>
      <c r="AFZ271" s="5"/>
      <c r="AGA271" s="5"/>
      <c r="AGB271" s="5"/>
      <c r="AGC271" s="5"/>
      <c r="AGD271" s="5"/>
      <c r="AGE271" s="5"/>
      <c r="AGF271" s="5"/>
      <c r="AGG271" s="5"/>
      <c r="AGH271" s="5"/>
      <c r="AGI271" s="5"/>
      <c r="AGJ271" s="5"/>
      <c r="AGK271" s="5"/>
      <c r="AGL271" s="5"/>
      <c r="AGM271" s="5"/>
      <c r="AGN271" s="5"/>
      <c r="AGO271" s="5"/>
      <c r="AGP271" s="5"/>
      <c r="AGQ271" s="5"/>
      <c r="AGR271" s="5"/>
      <c r="AGS271" s="5"/>
      <c r="AGT271" s="5"/>
      <c r="AGU271" s="5"/>
      <c r="AGV271" s="5"/>
      <c r="AGW271" s="5"/>
      <c r="AGX271" s="5"/>
      <c r="AGY271" s="5"/>
      <c r="AGZ271" s="5"/>
      <c r="AHA271" s="5"/>
      <c r="AHB271" s="5"/>
      <c r="AHC271" s="5"/>
      <c r="AHD271" s="5"/>
      <c r="AHE271" s="5"/>
      <c r="AHF271" s="5"/>
      <c r="AHG271" s="5"/>
      <c r="AHH271" s="5"/>
      <c r="AHI271" s="5"/>
      <c r="AHJ271" s="5"/>
      <c r="AHK271" s="5"/>
      <c r="AHL271" s="5"/>
      <c r="AHM271" s="5"/>
      <c r="AHN271" s="5"/>
      <c r="AHO271" s="5"/>
      <c r="AHP271" s="5"/>
      <c r="AHQ271" s="5"/>
      <c r="AHR271" s="5"/>
      <c r="AHS271" s="5"/>
      <c r="AHT271" s="5"/>
      <c r="AHU271" s="5"/>
      <c r="AHV271" s="5"/>
      <c r="AHW271" s="5"/>
      <c r="AHX271" s="5"/>
      <c r="AHY271" s="5"/>
      <c r="AHZ271" s="5"/>
      <c r="AIA271" s="5"/>
      <c r="AIB271" s="5"/>
      <c r="AIC271" s="5"/>
      <c r="AID271" s="5"/>
      <c r="AIE271" s="5"/>
      <c r="AIF271" s="5"/>
      <c r="AIG271" s="5"/>
      <c r="AIH271" s="5"/>
      <c r="AII271" s="5"/>
      <c r="AIJ271" s="5"/>
      <c r="AIK271" s="5"/>
      <c r="AIL271" s="5"/>
      <c r="AIM271" s="5"/>
      <c r="AIN271" s="5"/>
      <c r="AIO271" s="5"/>
      <c r="AIP271" s="5"/>
      <c r="AIQ271" s="5"/>
      <c r="AIR271" s="5"/>
      <c r="AIS271" s="5"/>
      <c r="AIT271" s="5"/>
      <c r="AIU271" s="5"/>
      <c r="AIV271" s="5"/>
      <c r="AIW271" s="5"/>
      <c r="AIX271" s="5"/>
      <c r="AIY271" s="5"/>
      <c r="AIZ271" s="5"/>
      <c r="AJA271" s="5"/>
      <c r="AJB271" s="5"/>
      <c r="AJC271" s="5"/>
      <c r="AJD271" s="5"/>
      <c r="AJE271" s="5"/>
      <c r="AJF271" s="5"/>
      <c r="AJG271" s="5"/>
      <c r="AJH271" s="5"/>
      <c r="AJI271" s="5"/>
      <c r="AJJ271" s="5"/>
      <c r="AJK271" s="5"/>
      <c r="AJL271" s="5"/>
      <c r="AJM271" s="5"/>
      <c r="AJN271" s="5"/>
      <c r="AJO271" s="5"/>
      <c r="AJP271" s="5"/>
      <c r="AJQ271" s="5"/>
      <c r="AJR271" s="5"/>
      <c r="AJS271" s="5"/>
      <c r="AJT271" s="5"/>
      <c r="AJU271" s="5"/>
      <c r="AJV271" s="5"/>
      <c r="AJW271" s="5"/>
      <c r="AJX271" s="5"/>
      <c r="AJY271" s="5"/>
      <c r="AJZ271" s="5"/>
      <c r="AKA271" s="5"/>
      <c r="AKB271" s="5"/>
      <c r="AKC271" s="5"/>
      <c r="AKD271" s="5"/>
      <c r="AKE271" s="5"/>
      <c r="AKF271" s="5"/>
      <c r="AKG271" s="5"/>
      <c r="AKH271" s="5"/>
      <c r="AKI271" s="5"/>
      <c r="AKJ271" s="5"/>
      <c r="AKK271" s="5"/>
      <c r="AKL271" s="5"/>
      <c r="AKM271" s="5"/>
      <c r="AKN271" s="5"/>
      <c r="AKO271" s="5"/>
      <c r="AKP271" s="5"/>
      <c r="AKQ271" s="5"/>
      <c r="AKR271" s="5"/>
      <c r="AKS271" s="5"/>
      <c r="AKT271" s="5"/>
      <c r="AKU271" s="5"/>
      <c r="AKV271" s="5"/>
      <c r="AKW271" s="5"/>
      <c r="AKX271" s="5"/>
      <c r="AKY271" s="5"/>
      <c r="AKZ271" s="5"/>
      <c r="ALA271" s="5"/>
      <c r="ALB271" s="5"/>
      <c r="ALC271" s="5"/>
      <c r="ALD271" s="5"/>
      <c r="ALE271" s="5"/>
      <c r="ALF271" s="5"/>
      <c r="ALG271" s="5"/>
      <c r="ALH271" s="5"/>
      <c r="ALI271" s="5"/>
      <c r="ALJ271" s="5"/>
      <c r="ALK271" s="5"/>
      <c r="ALL271" s="5"/>
      <c r="ALM271" s="5"/>
      <c r="ALN271" s="5"/>
      <c r="ALO271" s="5"/>
      <c r="ALP271" s="5"/>
      <c r="ALQ271" s="5"/>
      <c r="ALR271" s="5"/>
      <c r="ALS271" s="5"/>
      <c r="ALT271" s="5"/>
      <c r="ALU271" s="5"/>
      <c r="ALV271" s="5"/>
      <c r="ALW271" s="5"/>
      <c r="ALX271" s="5"/>
      <c r="ALY271" s="5"/>
      <c r="ALZ271" s="5"/>
      <c r="AMA271" s="5"/>
      <c r="AMB271" s="5"/>
      <c r="AMC271" s="5"/>
      <c r="AMD271" s="5"/>
      <c r="AME271" s="5"/>
      <c r="AMF271" s="5"/>
      <c r="AMG271" s="5"/>
      <c r="AMH271" s="5"/>
      <c r="AMI271" s="5"/>
      <c r="AMJ271" s="5"/>
      <c r="AMK271" s="5"/>
      <c r="AML271" s="5"/>
      <c r="AMM271" s="5"/>
      <c r="AMN271" s="5"/>
      <c r="AMO271" s="5"/>
      <c r="AMP271" s="5"/>
      <c r="AMQ271" s="5"/>
      <c r="AMR271" s="5"/>
      <c r="AMS271" s="5"/>
      <c r="AMT271" s="5"/>
      <c r="AMU271" s="5"/>
      <c r="AMV271" s="5"/>
      <c r="AMW271" s="5"/>
      <c r="AMX271" s="5"/>
      <c r="AMY271" s="5"/>
      <c r="AMZ271" s="5"/>
      <c r="ANA271" s="5"/>
      <c r="ANB271" s="5"/>
      <c r="ANC271" s="5"/>
      <c r="AND271" s="5"/>
      <c r="ANE271" s="5"/>
      <c r="ANF271" s="5"/>
      <c r="ANG271" s="5"/>
      <c r="ANH271" s="5"/>
      <c r="ANI271" s="5"/>
      <c r="ANJ271" s="5"/>
      <c r="ANK271" s="5"/>
      <c r="ANL271" s="5"/>
      <c r="ANM271" s="5"/>
      <c r="ANN271" s="5"/>
      <c r="ANO271" s="5"/>
      <c r="ANP271" s="5"/>
      <c r="ANQ271" s="5"/>
      <c r="ANR271" s="5"/>
      <c r="ANS271" s="5"/>
      <c r="ANT271" s="5"/>
      <c r="ANU271" s="5"/>
      <c r="ANV271" s="5"/>
      <c r="ANW271" s="5"/>
      <c r="ANX271" s="5"/>
      <c r="ANY271" s="5"/>
      <c r="ANZ271" s="5"/>
      <c r="AOA271" s="5"/>
      <c r="AOB271" s="5"/>
      <c r="AOC271" s="5"/>
      <c r="AOD271" s="5"/>
      <c r="AOE271" s="5"/>
      <c r="AOF271" s="5"/>
      <c r="AOG271" s="5"/>
      <c r="AOH271" s="5"/>
      <c r="AOI271" s="5"/>
      <c r="AOJ271" s="5"/>
      <c r="AOK271" s="5"/>
      <c r="AOL271" s="5"/>
      <c r="AOM271" s="5"/>
      <c r="AON271" s="5"/>
      <c r="AOO271" s="5"/>
      <c r="AOP271" s="5"/>
      <c r="AOQ271" s="5"/>
      <c r="AOR271" s="5"/>
      <c r="AOS271" s="5"/>
      <c r="AOT271" s="5"/>
      <c r="AOU271" s="5"/>
      <c r="AOV271" s="5"/>
      <c r="AOW271" s="5"/>
      <c r="AOX271" s="5"/>
      <c r="AOY271" s="5"/>
      <c r="AOZ271" s="5"/>
      <c r="APA271" s="5"/>
      <c r="APB271" s="5"/>
      <c r="APC271" s="5"/>
      <c r="APD271" s="5"/>
      <c r="APE271" s="5"/>
      <c r="APF271" s="5"/>
      <c r="APG271" s="5"/>
      <c r="APH271" s="5"/>
      <c r="API271" s="5"/>
      <c r="APJ271" s="5"/>
      <c r="APK271" s="5"/>
      <c r="APL271" s="5"/>
      <c r="APM271" s="5"/>
      <c r="APN271" s="5"/>
      <c r="APO271" s="5"/>
      <c r="APP271" s="5"/>
      <c r="APQ271" s="5"/>
      <c r="APR271" s="5"/>
      <c r="APS271" s="5"/>
      <c r="APT271" s="5"/>
      <c r="APU271" s="5"/>
      <c r="APV271" s="5"/>
      <c r="APW271" s="5"/>
      <c r="APX271" s="5"/>
      <c r="APY271" s="5"/>
      <c r="APZ271" s="5"/>
      <c r="AQA271" s="5"/>
      <c r="AQB271" s="5"/>
      <c r="AQC271" s="5"/>
      <c r="AQD271" s="5"/>
      <c r="AQE271" s="5"/>
      <c r="AQF271" s="5"/>
      <c r="AQG271" s="5"/>
      <c r="AQH271" s="5"/>
      <c r="AQI271" s="5"/>
      <c r="AQJ271" s="5"/>
      <c r="AQK271" s="5"/>
      <c r="AQL271" s="5"/>
      <c r="AQM271" s="5"/>
      <c r="AQN271" s="5"/>
      <c r="AQO271" s="5"/>
      <c r="AQP271" s="5"/>
      <c r="AQQ271" s="5"/>
      <c r="AQR271" s="5"/>
      <c r="AQS271" s="5"/>
      <c r="AQT271" s="5"/>
      <c r="AQU271" s="5"/>
      <c r="AQV271" s="5"/>
      <c r="AQW271" s="5"/>
      <c r="AQX271" s="5"/>
      <c r="AQY271" s="5"/>
      <c r="AQZ271" s="5"/>
      <c r="ARA271" s="5"/>
      <c r="ARB271" s="5"/>
      <c r="ARC271" s="5"/>
      <c r="ARD271" s="5"/>
      <c r="ARE271" s="5"/>
      <c r="ARF271" s="5"/>
      <c r="ARG271" s="5"/>
      <c r="ARH271" s="5"/>
      <c r="ARI271" s="5"/>
      <c r="ARJ271" s="5"/>
      <c r="ARK271" s="5"/>
      <c r="ARL271" s="5"/>
      <c r="ARM271" s="5"/>
      <c r="ARN271" s="5"/>
      <c r="ARO271" s="5"/>
      <c r="ARP271" s="5"/>
      <c r="ARQ271" s="5"/>
      <c r="ARR271" s="5"/>
      <c r="ARS271" s="5"/>
      <c r="ART271" s="5"/>
      <c r="ARU271" s="5"/>
      <c r="ARV271" s="5"/>
      <c r="ARW271" s="5"/>
      <c r="ARX271" s="5"/>
      <c r="ARY271" s="5"/>
      <c r="ARZ271" s="5"/>
      <c r="ASA271" s="5"/>
      <c r="ASB271" s="5"/>
      <c r="ASC271" s="5"/>
      <c r="ASD271" s="5"/>
      <c r="ASE271" s="5"/>
      <c r="ASF271" s="5"/>
      <c r="ASG271" s="5"/>
      <c r="ASH271" s="5"/>
      <c r="ASI271" s="5"/>
      <c r="ASJ271" s="5"/>
      <c r="ASK271" s="5"/>
      <c r="ASL271" s="5"/>
      <c r="ASM271" s="5"/>
      <c r="ASN271" s="5"/>
      <c r="ASO271" s="5"/>
      <c r="ASP271" s="5"/>
      <c r="ASQ271" s="5"/>
      <c r="ASR271" s="5"/>
      <c r="ASS271" s="5"/>
      <c r="AST271" s="5"/>
      <c r="ASU271" s="5"/>
      <c r="ASV271" s="5"/>
      <c r="ASW271" s="5"/>
      <c r="ASX271" s="5"/>
      <c r="ASY271" s="5"/>
      <c r="ASZ271" s="5"/>
      <c r="ATA271" s="5"/>
      <c r="ATB271" s="5"/>
      <c r="ATC271" s="5"/>
    </row>
    <row r="272" spans="1:1199" s="4" customFormat="1" ht="45" customHeight="1">
      <c r="A272" s="13">
        <f t="shared" si="24"/>
        <v>248</v>
      </c>
      <c r="B272" s="14" t="s">
        <v>1134</v>
      </c>
      <c r="C272" s="13" t="s">
        <v>1105</v>
      </c>
      <c r="D272" s="13" t="s">
        <v>1062</v>
      </c>
      <c r="E272" s="13" t="s">
        <v>1135</v>
      </c>
      <c r="F272" s="13" t="s">
        <v>1136</v>
      </c>
      <c r="G272" s="13" t="s">
        <v>1137</v>
      </c>
      <c r="H272" s="13" t="s">
        <v>90</v>
      </c>
      <c r="I272" s="13" t="s">
        <v>530</v>
      </c>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c r="IV272" s="5"/>
      <c r="IW272" s="5"/>
      <c r="IX272" s="5"/>
      <c r="IY272" s="5"/>
      <c r="IZ272" s="5"/>
      <c r="JA272" s="5"/>
      <c r="JB272" s="5"/>
      <c r="JC272" s="5"/>
      <c r="JD272" s="5"/>
      <c r="JE272" s="5"/>
      <c r="JF272" s="5"/>
      <c r="JG272" s="5"/>
      <c r="JH272" s="5"/>
      <c r="JI272" s="5"/>
      <c r="JJ272" s="5"/>
      <c r="JK272" s="5"/>
      <c r="JL272" s="5"/>
      <c r="JM272" s="5"/>
      <c r="JN272" s="5"/>
      <c r="JO272" s="5"/>
      <c r="JP272" s="5"/>
      <c r="JQ272" s="5"/>
      <c r="JR272" s="5"/>
      <c r="JS272" s="5"/>
      <c r="JT272" s="5"/>
      <c r="JU272" s="5"/>
      <c r="JV272" s="5"/>
      <c r="JW272" s="5"/>
      <c r="JX272" s="5"/>
      <c r="JY272" s="5"/>
      <c r="JZ272" s="5"/>
      <c r="KA272" s="5"/>
      <c r="KB272" s="5"/>
      <c r="KC272" s="5"/>
      <c r="KD272" s="5"/>
      <c r="KE272" s="5"/>
      <c r="KF272" s="5"/>
      <c r="KG272" s="5"/>
      <c r="KH272" s="5"/>
      <c r="KI272" s="5"/>
      <c r="KJ272" s="5"/>
      <c r="KK272" s="5"/>
      <c r="KL272" s="5"/>
      <c r="KM272" s="5"/>
      <c r="KN272" s="5"/>
      <c r="KO272" s="5"/>
      <c r="KP272" s="5"/>
      <c r="KQ272" s="5"/>
      <c r="KR272" s="5"/>
      <c r="KS272" s="5"/>
      <c r="KT272" s="5"/>
      <c r="KU272" s="5"/>
      <c r="KV272" s="5"/>
      <c r="KW272" s="5"/>
      <c r="KX272" s="5"/>
      <c r="KY272" s="5"/>
      <c r="KZ272" s="5"/>
      <c r="LA272" s="5"/>
      <c r="LB272" s="5"/>
      <c r="LC272" s="5"/>
      <c r="LD272" s="5"/>
      <c r="LE272" s="5"/>
      <c r="LF272" s="5"/>
      <c r="LG272" s="5"/>
      <c r="LH272" s="5"/>
      <c r="LI272" s="5"/>
      <c r="LJ272" s="5"/>
      <c r="LK272" s="5"/>
      <c r="LL272" s="5"/>
      <c r="LM272" s="5"/>
      <c r="LN272" s="5"/>
      <c r="LO272" s="5"/>
      <c r="LP272" s="5"/>
      <c r="LQ272" s="5"/>
      <c r="LR272" s="5"/>
      <c r="LS272" s="5"/>
      <c r="LT272" s="5"/>
      <c r="LU272" s="5"/>
      <c r="LV272" s="5"/>
      <c r="LW272" s="5"/>
      <c r="LX272" s="5"/>
      <c r="LY272" s="5"/>
      <c r="LZ272" s="5"/>
      <c r="MA272" s="5"/>
      <c r="MB272" s="5"/>
      <c r="MC272" s="5"/>
      <c r="MD272" s="5"/>
      <c r="ME272" s="5"/>
      <c r="MF272" s="5"/>
      <c r="MG272" s="5"/>
      <c r="MH272" s="5"/>
      <c r="MI272" s="5"/>
      <c r="MJ272" s="5"/>
      <c r="MK272" s="5"/>
      <c r="ML272" s="5"/>
      <c r="MM272" s="5"/>
      <c r="MN272" s="5"/>
      <c r="MO272" s="5"/>
      <c r="MP272" s="5"/>
      <c r="MQ272" s="5"/>
      <c r="MR272" s="5"/>
      <c r="MS272" s="5"/>
      <c r="MT272" s="5"/>
      <c r="MU272" s="5"/>
      <c r="MV272" s="5"/>
      <c r="MW272" s="5"/>
      <c r="MX272" s="5"/>
      <c r="MY272" s="5"/>
      <c r="MZ272" s="5"/>
      <c r="NA272" s="5"/>
      <c r="NB272" s="5"/>
      <c r="NC272" s="5"/>
      <c r="ND272" s="5"/>
      <c r="NE272" s="5"/>
      <c r="NF272" s="5"/>
      <c r="NG272" s="5"/>
      <c r="NH272" s="5"/>
      <c r="NI272" s="5"/>
      <c r="NJ272" s="5"/>
      <c r="NK272" s="5"/>
      <c r="NL272" s="5"/>
      <c r="NM272" s="5"/>
      <c r="NN272" s="5"/>
      <c r="NO272" s="5"/>
      <c r="NP272" s="5"/>
      <c r="NQ272" s="5"/>
      <c r="NR272" s="5"/>
      <c r="NS272" s="5"/>
      <c r="NT272" s="5"/>
      <c r="NU272" s="5"/>
      <c r="NV272" s="5"/>
      <c r="NW272" s="5"/>
      <c r="NX272" s="5"/>
      <c r="NY272" s="5"/>
      <c r="NZ272" s="5"/>
      <c r="OA272" s="5"/>
      <c r="OB272" s="5"/>
      <c r="OC272" s="5"/>
      <c r="OD272" s="5"/>
      <c r="OE272" s="5"/>
      <c r="OF272" s="5"/>
      <c r="OG272" s="5"/>
      <c r="OH272" s="5"/>
      <c r="OI272" s="5"/>
      <c r="OJ272" s="5"/>
      <c r="OK272" s="5"/>
      <c r="OL272" s="5"/>
      <c r="OM272" s="5"/>
      <c r="ON272" s="5"/>
      <c r="OO272" s="5"/>
      <c r="OP272" s="5"/>
      <c r="OQ272" s="5"/>
      <c r="OR272" s="5"/>
      <c r="OS272" s="5"/>
      <c r="OT272" s="5"/>
      <c r="OU272" s="5"/>
      <c r="OV272" s="5"/>
      <c r="OW272" s="5"/>
      <c r="OX272" s="5"/>
      <c r="OY272" s="5"/>
      <c r="OZ272" s="5"/>
      <c r="PA272" s="5"/>
      <c r="PB272" s="5"/>
      <c r="PC272" s="5"/>
      <c r="PD272" s="5"/>
      <c r="PE272" s="5"/>
      <c r="PF272" s="5"/>
      <c r="PG272" s="5"/>
      <c r="PH272" s="5"/>
      <c r="PI272" s="5"/>
      <c r="PJ272" s="5"/>
      <c r="PK272" s="5"/>
      <c r="PL272" s="5"/>
      <c r="PM272" s="5"/>
      <c r="PN272" s="5"/>
      <c r="PO272" s="5"/>
      <c r="PP272" s="5"/>
      <c r="PQ272" s="5"/>
      <c r="PR272" s="5"/>
      <c r="PS272" s="5"/>
      <c r="PT272" s="5"/>
      <c r="PU272" s="5"/>
      <c r="PV272" s="5"/>
      <c r="PW272" s="5"/>
      <c r="PX272" s="5"/>
      <c r="PY272" s="5"/>
      <c r="PZ272" s="5"/>
      <c r="QA272" s="5"/>
      <c r="QB272" s="5"/>
      <c r="QC272" s="5"/>
      <c r="QD272" s="5"/>
      <c r="QE272" s="5"/>
      <c r="QF272" s="5"/>
      <c r="QG272" s="5"/>
      <c r="QH272" s="5"/>
      <c r="QI272" s="5"/>
      <c r="QJ272" s="5"/>
      <c r="QK272" s="5"/>
      <c r="QL272" s="5"/>
      <c r="QM272" s="5"/>
      <c r="QN272" s="5"/>
      <c r="QO272" s="5"/>
      <c r="QP272" s="5"/>
      <c r="QQ272" s="5"/>
      <c r="QR272" s="5"/>
      <c r="QS272" s="5"/>
      <c r="QT272" s="5"/>
      <c r="QU272" s="5"/>
      <c r="QV272" s="5"/>
      <c r="QW272" s="5"/>
      <c r="QX272" s="5"/>
      <c r="QY272" s="5"/>
      <c r="QZ272" s="5"/>
      <c r="RA272" s="5"/>
      <c r="RB272" s="5"/>
      <c r="RC272" s="5"/>
      <c r="RD272" s="5"/>
      <c r="RE272" s="5"/>
      <c r="RF272" s="5"/>
      <c r="RG272" s="5"/>
      <c r="RH272" s="5"/>
      <c r="RI272" s="5"/>
      <c r="RJ272" s="5"/>
      <c r="RK272" s="5"/>
      <c r="RL272" s="5"/>
      <c r="RM272" s="5"/>
      <c r="RN272" s="5"/>
      <c r="RO272" s="5"/>
      <c r="RP272" s="5"/>
      <c r="RQ272" s="5"/>
      <c r="RR272" s="5"/>
      <c r="RS272" s="5"/>
      <c r="RT272" s="5"/>
      <c r="RU272" s="5"/>
      <c r="RV272" s="5"/>
      <c r="RW272" s="5"/>
      <c r="RX272" s="5"/>
      <c r="RY272" s="5"/>
      <c r="RZ272" s="5"/>
      <c r="SA272" s="5"/>
      <c r="SB272" s="5"/>
      <c r="SC272" s="5"/>
      <c r="SD272" s="5"/>
      <c r="SE272" s="5"/>
      <c r="SF272" s="5"/>
      <c r="SG272" s="5"/>
      <c r="SH272" s="5"/>
      <c r="SI272" s="5"/>
      <c r="SJ272" s="5"/>
      <c r="SK272" s="5"/>
      <c r="SL272" s="5"/>
      <c r="SM272" s="5"/>
      <c r="SN272" s="5"/>
      <c r="SO272" s="5"/>
      <c r="SP272" s="5"/>
      <c r="SQ272" s="5"/>
      <c r="SR272" s="5"/>
      <c r="SS272" s="5"/>
      <c r="ST272" s="5"/>
      <c r="SU272" s="5"/>
      <c r="SV272" s="5"/>
      <c r="SW272" s="5"/>
      <c r="SX272" s="5"/>
      <c r="SY272" s="5"/>
      <c r="SZ272" s="5"/>
      <c r="TA272" s="5"/>
      <c r="TB272" s="5"/>
      <c r="TC272" s="5"/>
      <c r="TD272" s="5"/>
      <c r="TE272" s="5"/>
      <c r="TF272" s="5"/>
      <c r="TG272" s="5"/>
      <c r="TH272" s="5"/>
      <c r="TI272" s="5"/>
      <c r="TJ272" s="5"/>
      <c r="TK272" s="5"/>
      <c r="TL272" s="5"/>
      <c r="TM272" s="5"/>
      <c r="TN272" s="5"/>
      <c r="TO272" s="5"/>
      <c r="TP272" s="5"/>
      <c r="TQ272" s="5"/>
      <c r="TR272" s="5"/>
      <c r="TS272" s="5"/>
      <c r="TT272" s="5"/>
      <c r="TU272" s="5"/>
      <c r="TV272" s="5"/>
      <c r="TW272" s="5"/>
      <c r="TX272" s="5"/>
      <c r="TY272" s="5"/>
      <c r="TZ272" s="5"/>
      <c r="UA272" s="5"/>
      <c r="UB272" s="5"/>
      <c r="UC272" s="5"/>
      <c r="UD272" s="5"/>
      <c r="UE272" s="5"/>
      <c r="UF272" s="5"/>
      <c r="UG272" s="5"/>
      <c r="UH272" s="5"/>
      <c r="UI272" s="5"/>
      <c r="UJ272" s="5"/>
      <c r="UK272" s="5"/>
      <c r="UL272" s="5"/>
      <c r="UM272" s="5"/>
      <c r="UN272" s="5"/>
      <c r="UO272" s="5"/>
      <c r="UP272" s="5"/>
      <c r="UQ272" s="5"/>
      <c r="UR272" s="5"/>
      <c r="US272" s="5"/>
      <c r="UT272" s="5"/>
      <c r="UU272" s="5"/>
      <c r="UV272" s="5"/>
      <c r="UW272" s="5"/>
      <c r="UX272" s="5"/>
      <c r="UY272" s="5"/>
      <c r="UZ272" s="5"/>
      <c r="VA272" s="5"/>
      <c r="VB272" s="5"/>
      <c r="VC272" s="5"/>
      <c r="VD272" s="5"/>
      <c r="VE272" s="5"/>
      <c r="VF272" s="5"/>
      <c r="VG272" s="5"/>
      <c r="VH272" s="5"/>
      <c r="VI272" s="5"/>
      <c r="VJ272" s="5"/>
      <c r="VK272" s="5"/>
      <c r="VL272" s="5"/>
      <c r="VM272" s="5"/>
      <c r="VN272" s="5"/>
      <c r="VO272" s="5"/>
      <c r="VP272" s="5"/>
      <c r="VQ272" s="5"/>
      <c r="VR272" s="5"/>
      <c r="VS272" s="5"/>
      <c r="VT272" s="5"/>
      <c r="VU272" s="5"/>
      <c r="VV272" s="5"/>
      <c r="VW272" s="5"/>
      <c r="VX272" s="5"/>
      <c r="VY272" s="5"/>
      <c r="VZ272" s="5"/>
      <c r="WA272" s="5"/>
      <c r="WB272" s="5"/>
      <c r="WC272" s="5"/>
      <c r="WD272" s="5"/>
      <c r="WE272" s="5"/>
      <c r="WF272" s="5"/>
      <c r="WG272" s="5"/>
      <c r="WH272" s="5"/>
      <c r="WI272" s="5"/>
      <c r="WJ272" s="5"/>
      <c r="WK272" s="5"/>
      <c r="WL272" s="5"/>
      <c r="WM272" s="5"/>
      <c r="WN272" s="5"/>
      <c r="WO272" s="5"/>
      <c r="WP272" s="5"/>
      <c r="WQ272" s="5"/>
      <c r="WR272" s="5"/>
      <c r="WS272" s="5"/>
      <c r="WT272" s="5"/>
      <c r="WU272" s="5"/>
      <c r="WV272" s="5"/>
      <c r="WW272" s="5"/>
      <c r="WX272" s="5"/>
      <c r="WY272" s="5"/>
      <c r="WZ272" s="5"/>
      <c r="XA272" s="5"/>
      <c r="XB272" s="5"/>
      <c r="XC272" s="5"/>
      <c r="XD272" s="5"/>
      <c r="XE272" s="5"/>
      <c r="XF272" s="5"/>
      <c r="XG272" s="5"/>
      <c r="XH272" s="5"/>
      <c r="XI272" s="5"/>
      <c r="XJ272" s="5"/>
      <c r="XK272" s="5"/>
      <c r="XL272" s="5"/>
      <c r="XM272" s="5"/>
      <c r="XN272" s="5"/>
      <c r="XO272" s="5"/>
      <c r="XP272" s="5"/>
      <c r="XQ272" s="5"/>
      <c r="XR272" s="5"/>
      <c r="XS272" s="5"/>
      <c r="XT272" s="5"/>
      <c r="XU272" s="5"/>
      <c r="XV272" s="5"/>
      <c r="XW272" s="5"/>
      <c r="XX272" s="5"/>
      <c r="XY272" s="5"/>
      <c r="XZ272" s="5"/>
      <c r="YA272" s="5"/>
      <c r="YB272" s="5"/>
      <c r="YC272" s="5"/>
      <c r="YD272" s="5"/>
      <c r="YE272" s="5"/>
      <c r="YF272" s="5"/>
      <c r="YG272" s="5"/>
      <c r="YH272" s="5"/>
      <c r="YI272" s="5"/>
      <c r="YJ272" s="5"/>
      <c r="YK272" s="5"/>
      <c r="YL272" s="5"/>
      <c r="YM272" s="5"/>
      <c r="YN272" s="5"/>
      <c r="YO272" s="5"/>
      <c r="YP272" s="5"/>
      <c r="YQ272" s="5"/>
      <c r="YR272" s="5"/>
      <c r="YS272" s="5"/>
      <c r="YT272" s="5"/>
      <c r="YU272" s="5"/>
      <c r="YV272" s="5"/>
      <c r="YW272" s="5"/>
      <c r="YX272" s="5"/>
      <c r="YY272" s="5"/>
      <c r="YZ272" s="5"/>
      <c r="ZA272" s="5"/>
      <c r="ZB272" s="5"/>
      <c r="ZC272" s="5"/>
      <c r="ZD272" s="5"/>
      <c r="ZE272" s="5"/>
      <c r="ZF272" s="5"/>
      <c r="ZG272" s="5"/>
      <c r="ZH272" s="5"/>
      <c r="ZI272" s="5"/>
      <c r="ZJ272" s="5"/>
      <c r="ZK272" s="5"/>
      <c r="ZL272" s="5"/>
      <c r="ZM272" s="5"/>
      <c r="ZN272" s="5"/>
      <c r="ZO272" s="5"/>
      <c r="ZP272" s="5"/>
      <c r="ZQ272" s="5"/>
      <c r="ZR272" s="5"/>
      <c r="ZS272" s="5"/>
      <c r="ZT272" s="5"/>
      <c r="ZU272" s="5"/>
      <c r="ZV272" s="5"/>
      <c r="ZW272" s="5"/>
      <c r="ZX272" s="5"/>
      <c r="ZY272" s="5"/>
      <c r="ZZ272" s="5"/>
      <c r="AAA272" s="5"/>
      <c r="AAB272" s="5"/>
      <c r="AAC272" s="5"/>
      <c r="AAD272" s="5"/>
      <c r="AAE272" s="5"/>
      <c r="AAF272" s="5"/>
      <c r="AAG272" s="5"/>
      <c r="AAH272" s="5"/>
      <c r="AAI272" s="5"/>
      <c r="AAJ272" s="5"/>
      <c r="AAK272" s="5"/>
      <c r="AAL272" s="5"/>
      <c r="AAM272" s="5"/>
      <c r="AAN272" s="5"/>
      <c r="AAO272" s="5"/>
      <c r="AAP272" s="5"/>
      <c r="AAQ272" s="5"/>
      <c r="AAR272" s="5"/>
      <c r="AAS272" s="5"/>
      <c r="AAT272" s="5"/>
      <c r="AAU272" s="5"/>
      <c r="AAV272" s="5"/>
      <c r="AAW272" s="5"/>
      <c r="AAX272" s="5"/>
      <c r="AAY272" s="5"/>
      <c r="AAZ272" s="5"/>
      <c r="ABA272" s="5"/>
      <c r="ABB272" s="5"/>
      <c r="ABC272" s="5"/>
      <c r="ABD272" s="5"/>
      <c r="ABE272" s="5"/>
      <c r="ABF272" s="5"/>
      <c r="ABG272" s="5"/>
      <c r="ABH272" s="5"/>
      <c r="ABI272" s="5"/>
      <c r="ABJ272" s="5"/>
      <c r="ABK272" s="5"/>
      <c r="ABL272" s="5"/>
      <c r="ABM272" s="5"/>
      <c r="ABN272" s="5"/>
      <c r="ABO272" s="5"/>
      <c r="ABP272" s="5"/>
      <c r="ABQ272" s="5"/>
      <c r="ABR272" s="5"/>
      <c r="ABS272" s="5"/>
      <c r="ABT272" s="5"/>
      <c r="ABU272" s="5"/>
      <c r="ABV272" s="5"/>
      <c r="ABW272" s="5"/>
      <c r="ABX272" s="5"/>
      <c r="ABY272" s="5"/>
      <c r="ABZ272" s="5"/>
      <c r="ACA272" s="5"/>
      <c r="ACB272" s="5"/>
      <c r="ACC272" s="5"/>
      <c r="ACD272" s="5"/>
      <c r="ACE272" s="5"/>
      <c r="ACF272" s="5"/>
      <c r="ACG272" s="5"/>
      <c r="ACH272" s="5"/>
      <c r="ACI272" s="5"/>
      <c r="ACJ272" s="5"/>
      <c r="ACK272" s="5"/>
      <c r="ACL272" s="5"/>
      <c r="ACM272" s="5"/>
      <c r="ACN272" s="5"/>
      <c r="ACO272" s="5"/>
      <c r="ACP272" s="5"/>
      <c r="ACQ272" s="5"/>
      <c r="ACR272" s="5"/>
      <c r="ACS272" s="5"/>
      <c r="ACT272" s="5"/>
      <c r="ACU272" s="5"/>
      <c r="ACV272" s="5"/>
      <c r="ACW272" s="5"/>
      <c r="ACX272" s="5"/>
      <c r="ACY272" s="5"/>
      <c r="ACZ272" s="5"/>
      <c r="ADA272" s="5"/>
      <c r="ADB272" s="5"/>
      <c r="ADC272" s="5"/>
      <c r="ADD272" s="5"/>
      <c r="ADE272" s="5"/>
      <c r="ADF272" s="5"/>
      <c r="ADG272" s="5"/>
      <c r="ADH272" s="5"/>
      <c r="ADI272" s="5"/>
      <c r="ADJ272" s="5"/>
      <c r="ADK272" s="5"/>
      <c r="ADL272" s="5"/>
      <c r="ADM272" s="5"/>
      <c r="ADN272" s="5"/>
      <c r="ADO272" s="5"/>
      <c r="ADP272" s="5"/>
      <c r="ADQ272" s="5"/>
      <c r="ADR272" s="5"/>
      <c r="ADS272" s="5"/>
      <c r="ADT272" s="5"/>
      <c r="ADU272" s="5"/>
      <c r="ADV272" s="5"/>
      <c r="ADW272" s="5"/>
      <c r="ADX272" s="5"/>
      <c r="ADY272" s="5"/>
      <c r="ADZ272" s="5"/>
      <c r="AEA272" s="5"/>
      <c r="AEB272" s="5"/>
      <c r="AEC272" s="5"/>
      <c r="AED272" s="5"/>
      <c r="AEE272" s="5"/>
      <c r="AEF272" s="5"/>
      <c r="AEG272" s="5"/>
      <c r="AEH272" s="5"/>
      <c r="AEI272" s="5"/>
      <c r="AEJ272" s="5"/>
      <c r="AEK272" s="5"/>
      <c r="AEL272" s="5"/>
      <c r="AEM272" s="5"/>
      <c r="AEN272" s="5"/>
      <c r="AEO272" s="5"/>
      <c r="AEP272" s="5"/>
      <c r="AEQ272" s="5"/>
      <c r="AER272" s="5"/>
      <c r="AES272" s="5"/>
      <c r="AET272" s="5"/>
      <c r="AEU272" s="5"/>
      <c r="AEV272" s="5"/>
      <c r="AEW272" s="5"/>
      <c r="AEX272" s="5"/>
      <c r="AEY272" s="5"/>
      <c r="AEZ272" s="5"/>
      <c r="AFA272" s="5"/>
      <c r="AFB272" s="5"/>
      <c r="AFC272" s="5"/>
      <c r="AFD272" s="5"/>
      <c r="AFE272" s="5"/>
      <c r="AFF272" s="5"/>
      <c r="AFG272" s="5"/>
      <c r="AFH272" s="5"/>
      <c r="AFI272" s="5"/>
      <c r="AFJ272" s="5"/>
      <c r="AFK272" s="5"/>
      <c r="AFL272" s="5"/>
      <c r="AFM272" s="5"/>
      <c r="AFN272" s="5"/>
      <c r="AFO272" s="5"/>
      <c r="AFP272" s="5"/>
      <c r="AFQ272" s="5"/>
      <c r="AFR272" s="5"/>
      <c r="AFS272" s="5"/>
      <c r="AFT272" s="5"/>
      <c r="AFU272" s="5"/>
      <c r="AFV272" s="5"/>
      <c r="AFW272" s="5"/>
      <c r="AFX272" s="5"/>
      <c r="AFY272" s="5"/>
      <c r="AFZ272" s="5"/>
      <c r="AGA272" s="5"/>
      <c r="AGB272" s="5"/>
      <c r="AGC272" s="5"/>
      <c r="AGD272" s="5"/>
      <c r="AGE272" s="5"/>
      <c r="AGF272" s="5"/>
      <c r="AGG272" s="5"/>
      <c r="AGH272" s="5"/>
      <c r="AGI272" s="5"/>
      <c r="AGJ272" s="5"/>
      <c r="AGK272" s="5"/>
      <c r="AGL272" s="5"/>
      <c r="AGM272" s="5"/>
      <c r="AGN272" s="5"/>
      <c r="AGO272" s="5"/>
      <c r="AGP272" s="5"/>
      <c r="AGQ272" s="5"/>
      <c r="AGR272" s="5"/>
      <c r="AGS272" s="5"/>
      <c r="AGT272" s="5"/>
      <c r="AGU272" s="5"/>
      <c r="AGV272" s="5"/>
      <c r="AGW272" s="5"/>
      <c r="AGX272" s="5"/>
      <c r="AGY272" s="5"/>
      <c r="AGZ272" s="5"/>
      <c r="AHA272" s="5"/>
      <c r="AHB272" s="5"/>
      <c r="AHC272" s="5"/>
      <c r="AHD272" s="5"/>
      <c r="AHE272" s="5"/>
      <c r="AHF272" s="5"/>
      <c r="AHG272" s="5"/>
      <c r="AHH272" s="5"/>
      <c r="AHI272" s="5"/>
      <c r="AHJ272" s="5"/>
      <c r="AHK272" s="5"/>
      <c r="AHL272" s="5"/>
      <c r="AHM272" s="5"/>
      <c r="AHN272" s="5"/>
      <c r="AHO272" s="5"/>
      <c r="AHP272" s="5"/>
      <c r="AHQ272" s="5"/>
      <c r="AHR272" s="5"/>
      <c r="AHS272" s="5"/>
      <c r="AHT272" s="5"/>
      <c r="AHU272" s="5"/>
      <c r="AHV272" s="5"/>
      <c r="AHW272" s="5"/>
      <c r="AHX272" s="5"/>
      <c r="AHY272" s="5"/>
      <c r="AHZ272" s="5"/>
      <c r="AIA272" s="5"/>
      <c r="AIB272" s="5"/>
      <c r="AIC272" s="5"/>
      <c r="AID272" s="5"/>
      <c r="AIE272" s="5"/>
      <c r="AIF272" s="5"/>
      <c r="AIG272" s="5"/>
      <c r="AIH272" s="5"/>
      <c r="AII272" s="5"/>
      <c r="AIJ272" s="5"/>
      <c r="AIK272" s="5"/>
      <c r="AIL272" s="5"/>
      <c r="AIM272" s="5"/>
      <c r="AIN272" s="5"/>
      <c r="AIO272" s="5"/>
      <c r="AIP272" s="5"/>
      <c r="AIQ272" s="5"/>
      <c r="AIR272" s="5"/>
      <c r="AIS272" s="5"/>
      <c r="AIT272" s="5"/>
      <c r="AIU272" s="5"/>
      <c r="AIV272" s="5"/>
      <c r="AIW272" s="5"/>
      <c r="AIX272" s="5"/>
      <c r="AIY272" s="5"/>
      <c r="AIZ272" s="5"/>
      <c r="AJA272" s="5"/>
      <c r="AJB272" s="5"/>
      <c r="AJC272" s="5"/>
      <c r="AJD272" s="5"/>
      <c r="AJE272" s="5"/>
      <c r="AJF272" s="5"/>
      <c r="AJG272" s="5"/>
      <c r="AJH272" s="5"/>
      <c r="AJI272" s="5"/>
      <c r="AJJ272" s="5"/>
      <c r="AJK272" s="5"/>
      <c r="AJL272" s="5"/>
      <c r="AJM272" s="5"/>
      <c r="AJN272" s="5"/>
      <c r="AJO272" s="5"/>
      <c r="AJP272" s="5"/>
      <c r="AJQ272" s="5"/>
      <c r="AJR272" s="5"/>
      <c r="AJS272" s="5"/>
      <c r="AJT272" s="5"/>
      <c r="AJU272" s="5"/>
      <c r="AJV272" s="5"/>
      <c r="AJW272" s="5"/>
      <c r="AJX272" s="5"/>
      <c r="AJY272" s="5"/>
      <c r="AJZ272" s="5"/>
      <c r="AKA272" s="5"/>
      <c r="AKB272" s="5"/>
      <c r="AKC272" s="5"/>
      <c r="AKD272" s="5"/>
      <c r="AKE272" s="5"/>
      <c r="AKF272" s="5"/>
      <c r="AKG272" s="5"/>
      <c r="AKH272" s="5"/>
      <c r="AKI272" s="5"/>
      <c r="AKJ272" s="5"/>
      <c r="AKK272" s="5"/>
      <c r="AKL272" s="5"/>
      <c r="AKM272" s="5"/>
      <c r="AKN272" s="5"/>
      <c r="AKO272" s="5"/>
      <c r="AKP272" s="5"/>
      <c r="AKQ272" s="5"/>
      <c r="AKR272" s="5"/>
      <c r="AKS272" s="5"/>
      <c r="AKT272" s="5"/>
      <c r="AKU272" s="5"/>
      <c r="AKV272" s="5"/>
      <c r="AKW272" s="5"/>
      <c r="AKX272" s="5"/>
      <c r="AKY272" s="5"/>
      <c r="AKZ272" s="5"/>
      <c r="ALA272" s="5"/>
      <c r="ALB272" s="5"/>
      <c r="ALC272" s="5"/>
      <c r="ALD272" s="5"/>
      <c r="ALE272" s="5"/>
      <c r="ALF272" s="5"/>
      <c r="ALG272" s="5"/>
      <c r="ALH272" s="5"/>
      <c r="ALI272" s="5"/>
      <c r="ALJ272" s="5"/>
      <c r="ALK272" s="5"/>
      <c r="ALL272" s="5"/>
      <c r="ALM272" s="5"/>
      <c r="ALN272" s="5"/>
      <c r="ALO272" s="5"/>
      <c r="ALP272" s="5"/>
      <c r="ALQ272" s="5"/>
      <c r="ALR272" s="5"/>
      <c r="ALS272" s="5"/>
      <c r="ALT272" s="5"/>
      <c r="ALU272" s="5"/>
      <c r="ALV272" s="5"/>
      <c r="ALW272" s="5"/>
      <c r="ALX272" s="5"/>
      <c r="ALY272" s="5"/>
      <c r="ALZ272" s="5"/>
      <c r="AMA272" s="5"/>
      <c r="AMB272" s="5"/>
      <c r="AMC272" s="5"/>
      <c r="AMD272" s="5"/>
      <c r="AME272" s="5"/>
      <c r="AMF272" s="5"/>
      <c r="AMG272" s="5"/>
      <c r="AMH272" s="5"/>
      <c r="AMI272" s="5"/>
      <c r="AMJ272" s="5"/>
      <c r="AMK272" s="5"/>
      <c r="AML272" s="5"/>
      <c r="AMM272" s="5"/>
      <c r="AMN272" s="5"/>
      <c r="AMO272" s="5"/>
      <c r="AMP272" s="5"/>
      <c r="AMQ272" s="5"/>
      <c r="AMR272" s="5"/>
      <c r="AMS272" s="5"/>
      <c r="AMT272" s="5"/>
      <c r="AMU272" s="5"/>
      <c r="AMV272" s="5"/>
      <c r="AMW272" s="5"/>
      <c r="AMX272" s="5"/>
      <c r="AMY272" s="5"/>
      <c r="AMZ272" s="5"/>
      <c r="ANA272" s="5"/>
      <c r="ANB272" s="5"/>
      <c r="ANC272" s="5"/>
      <c r="AND272" s="5"/>
      <c r="ANE272" s="5"/>
      <c r="ANF272" s="5"/>
      <c r="ANG272" s="5"/>
      <c r="ANH272" s="5"/>
      <c r="ANI272" s="5"/>
      <c r="ANJ272" s="5"/>
      <c r="ANK272" s="5"/>
      <c r="ANL272" s="5"/>
      <c r="ANM272" s="5"/>
      <c r="ANN272" s="5"/>
      <c r="ANO272" s="5"/>
      <c r="ANP272" s="5"/>
      <c r="ANQ272" s="5"/>
      <c r="ANR272" s="5"/>
      <c r="ANS272" s="5"/>
      <c r="ANT272" s="5"/>
      <c r="ANU272" s="5"/>
      <c r="ANV272" s="5"/>
      <c r="ANW272" s="5"/>
      <c r="ANX272" s="5"/>
      <c r="ANY272" s="5"/>
      <c r="ANZ272" s="5"/>
      <c r="AOA272" s="5"/>
      <c r="AOB272" s="5"/>
      <c r="AOC272" s="5"/>
      <c r="AOD272" s="5"/>
      <c r="AOE272" s="5"/>
      <c r="AOF272" s="5"/>
      <c r="AOG272" s="5"/>
      <c r="AOH272" s="5"/>
      <c r="AOI272" s="5"/>
      <c r="AOJ272" s="5"/>
      <c r="AOK272" s="5"/>
      <c r="AOL272" s="5"/>
      <c r="AOM272" s="5"/>
      <c r="AON272" s="5"/>
      <c r="AOO272" s="5"/>
      <c r="AOP272" s="5"/>
      <c r="AOQ272" s="5"/>
      <c r="AOR272" s="5"/>
      <c r="AOS272" s="5"/>
      <c r="AOT272" s="5"/>
      <c r="AOU272" s="5"/>
      <c r="AOV272" s="5"/>
      <c r="AOW272" s="5"/>
      <c r="AOX272" s="5"/>
      <c r="AOY272" s="5"/>
      <c r="AOZ272" s="5"/>
      <c r="APA272" s="5"/>
      <c r="APB272" s="5"/>
      <c r="APC272" s="5"/>
      <c r="APD272" s="5"/>
      <c r="APE272" s="5"/>
      <c r="APF272" s="5"/>
      <c r="APG272" s="5"/>
      <c r="APH272" s="5"/>
      <c r="API272" s="5"/>
      <c r="APJ272" s="5"/>
      <c r="APK272" s="5"/>
      <c r="APL272" s="5"/>
      <c r="APM272" s="5"/>
      <c r="APN272" s="5"/>
      <c r="APO272" s="5"/>
      <c r="APP272" s="5"/>
      <c r="APQ272" s="5"/>
      <c r="APR272" s="5"/>
      <c r="APS272" s="5"/>
      <c r="APT272" s="5"/>
      <c r="APU272" s="5"/>
      <c r="APV272" s="5"/>
      <c r="APW272" s="5"/>
      <c r="APX272" s="5"/>
      <c r="APY272" s="5"/>
      <c r="APZ272" s="5"/>
      <c r="AQA272" s="5"/>
      <c r="AQB272" s="5"/>
      <c r="AQC272" s="5"/>
      <c r="AQD272" s="5"/>
      <c r="AQE272" s="5"/>
      <c r="AQF272" s="5"/>
      <c r="AQG272" s="5"/>
      <c r="AQH272" s="5"/>
      <c r="AQI272" s="5"/>
      <c r="AQJ272" s="5"/>
      <c r="AQK272" s="5"/>
      <c r="AQL272" s="5"/>
      <c r="AQM272" s="5"/>
      <c r="AQN272" s="5"/>
      <c r="AQO272" s="5"/>
      <c r="AQP272" s="5"/>
      <c r="AQQ272" s="5"/>
      <c r="AQR272" s="5"/>
      <c r="AQS272" s="5"/>
      <c r="AQT272" s="5"/>
      <c r="AQU272" s="5"/>
      <c r="AQV272" s="5"/>
      <c r="AQW272" s="5"/>
      <c r="AQX272" s="5"/>
      <c r="AQY272" s="5"/>
      <c r="AQZ272" s="5"/>
      <c r="ARA272" s="5"/>
      <c r="ARB272" s="5"/>
      <c r="ARC272" s="5"/>
      <c r="ARD272" s="5"/>
      <c r="ARE272" s="5"/>
      <c r="ARF272" s="5"/>
      <c r="ARG272" s="5"/>
      <c r="ARH272" s="5"/>
      <c r="ARI272" s="5"/>
      <c r="ARJ272" s="5"/>
      <c r="ARK272" s="5"/>
      <c r="ARL272" s="5"/>
      <c r="ARM272" s="5"/>
      <c r="ARN272" s="5"/>
      <c r="ARO272" s="5"/>
      <c r="ARP272" s="5"/>
      <c r="ARQ272" s="5"/>
      <c r="ARR272" s="5"/>
      <c r="ARS272" s="5"/>
      <c r="ART272" s="5"/>
      <c r="ARU272" s="5"/>
      <c r="ARV272" s="5"/>
      <c r="ARW272" s="5"/>
      <c r="ARX272" s="5"/>
      <c r="ARY272" s="5"/>
      <c r="ARZ272" s="5"/>
      <c r="ASA272" s="5"/>
      <c r="ASB272" s="5"/>
      <c r="ASC272" s="5"/>
      <c r="ASD272" s="5"/>
      <c r="ASE272" s="5"/>
      <c r="ASF272" s="5"/>
      <c r="ASG272" s="5"/>
      <c r="ASH272" s="5"/>
      <c r="ASI272" s="5"/>
      <c r="ASJ272" s="5"/>
      <c r="ASK272" s="5"/>
      <c r="ASL272" s="5"/>
      <c r="ASM272" s="5"/>
      <c r="ASN272" s="5"/>
      <c r="ASO272" s="5"/>
      <c r="ASP272" s="5"/>
      <c r="ASQ272" s="5"/>
      <c r="ASR272" s="5"/>
      <c r="ASS272" s="5"/>
      <c r="AST272" s="5"/>
      <c r="ASU272" s="5"/>
      <c r="ASV272" s="5"/>
      <c r="ASW272" s="5"/>
      <c r="ASX272" s="5"/>
      <c r="ASY272" s="5"/>
      <c r="ASZ272" s="5"/>
      <c r="ATA272" s="5"/>
      <c r="ATB272" s="5"/>
      <c r="ATC272" s="5"/>
    </row>
    <row r="273" spans="1:1199" s="4" customFormat="1" ht="35.1" customHeight="1">
      <c r="A273" s="13">
        <f t="shared" si="24"/>
        <v>249</v>
      </c>
      <c r="B273" s="14" t="s">
        <v>1138</v>
      </c>
      <c r="C273" s="13" t="s">
        <v>1139</v>
      </c>
      <c r="D273" s="13" t="s">
        <v>1062</v>
      </c>
      <c r="E273" s="13" t="s">
        <v>1140</v>
      </c>
      <c r="F273" s="13" t="s">
        <v>1141</v>
      </c>
      <c r="G273" s="13" t="s">
        <v>1142</v>
      </c>
      <c r="H273" s="13" t="s">
        <v>90</v>
      </c>
      <c r="I273" s="13" t="s">
        <v>530</v>
      </c>
    </row>
    <row r="274" spans="1:1199" s="4" customFormat="1" ht="66" customHeight="1">
      <c r="A274" s="13">
        <f t="shared" si="24"/>
        <v>250</v>
      </c>
      <c r="B274" s="14" t="s">
        <v>1143</v>
      </c>
      <c r="C274" s="13" t="s">
        <v>1144</v>
      </c>
      <c r="D274" s="13" t="s">
        <v>1062</v>
      </c>
      <c r="E274" s="13" t="s">
        <v>1145</v>
      </c>
      <c r="F274" s="13" t="s">
        <v>1146</v>
      </c>
      <c r="G274" s="13" t="s">
        <v>1147</v>
      </c>
      <c r="H274" s="13" t="s">
        <v>589</v>
      </c>
      <c r="I274" s="13" t="s">
        <v>91</v>
      </c>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c r="IV274" s="5"/>
      <c r="IW274" s="5"/>
      <c r="IX274" s="5"/>
      <c r="IY274" s="5"/>
      <c r="IZ274" s="5"/>
      <c r="JA274" s="5"/>
      <c r="JB274" s="5"/>
      <c r="JC274" s="5"/>
      <c r="JD274" s="5"/>
      <c r="JE274" s="5"/>
      <c r="JF274" s="5"/>
      <c r="JG274" s="5"/>
      <c r="JH274" s="5"/>
      <c r="JI274" s="5"/>
      <c r="JJ274" s="5"/>
      <c r="JK274" s="5"/>
      <c r="JL274" s="5"/>
      <c r="JM274" s="5"/>
      <c r="JN274" s="5"/>
      <c r="JO274" s="5"/>
      <c r="JP274" s="5"/>
      <c r="JQ274" s="5"/>
      <c r="JR274" s="5"/>
      <c r="JS274" s="5"/>
      <c r="JT274" s="5"/>
      <c r="JU274" s="5"/>
      <c r="JV274" s="5"/>
      <c r="JW274" s="5"/>
      <c r="JX274" s="5"/>
      <c r="JY274" s="5"/>
      <c r="JZ274" s="5"/>
      <c r="KA274" s="5"/>
      <c r="KB274" s="5"/>
      <c r="KC274" s="5"/>
      <c r="KD274" s="5"/>
      <c r="KE274" s="5"/>
      <c r="KF274" s="5"/>
      <c r="KG274" s="5"/>
      <c r="KH274" s="5"/>
      <c r="KI274" s="5"/>
      <c r="KJ274" s="5"/>
      <c r="KK274" s="5"/>
      <c r="KL274" s="5"/>
      <c r="KM274" s="5"/>
      <c r="KN274" s="5"/>
      <c r="KO274" s="5"/>
      <c r="KP274" s="5"/>
      <c r="KQ274" s="5"/>
      <c r="KR274" s="5"/>
      <c r="KS274" s="5"/>
      <c r="KT274" s="5"/>
      <c r="KU274" s="5"/>
      <c r="KV274" s="5"/>
      <c r="KW274" s="5"/>
      <c r="KX274" s="5"/>
      <c r="KY274" s="5"/>
      <c r="KZ274" s="5"/>
      <c r="LA274" s="5"/>
      <c r="LB274" s="5"/>
      <c r="LC274" s="5"/>
      <c r="LD274" s="5"/>
      <c r="LE274" s="5"/>
      <c r="LF274" s="5"/>
      <c r="LG274" s="5"/>
      <c r="LH274" s="5"/>
      <c r="LI274" s="5"/>
      <c r="LJ274" s="5"/>
      <c r="LK274" s="5"/>
      <c r="LL274" s="5"/>
      <c r="LM274" s="5"/>
      <c r="LN274" s="5"/>
      <c r="LO274" s="5"/>
      <c r="LP274" s="5"/>
      <c r="LQ274" s="5"/>
      <c r="LR274" s="5"/>
      <c r="LS274" s="5"/>
      <c r="LT274" s="5"/>
      <c r="LU274" s="5"/>
      <c r="LV274" s="5"/>
      <c r="LW274" s="5"/>
      <c r="LX274" s="5"/>
      <c r="LY274" s="5"/>
      <c r="LZ274" s="5"/>
      <c r="MA274" s="5"/>
      <c r="MB274" s="5"/>
      <c r="MC274" s="5"/>
      <c r="MD274" s="5"/>
      <c r="ME274" s="5"/>
      <c r="MF274" s="5"/>
      <c r="MG274" s="5"/>
      <c r="MH274" s="5"/>
      <c r="MI274" s="5"/>
      <c r="MJ274" s="5"/>
      <c r="MK274" s="5"/>
      <c r="ML274" s="5"/>
      <c r="MM274" s="5"/>
      <c r="MN274" s="5"/>
      <c r="MO274" s="5"/>
      <c r="MP274" s="5"/>
      <c r="MQ274" s="5"/>
      <c r="MR274" s="5"/>
      <c r="MS274" s="5"/>
      <c r="MT274" s="5"/>
      <c r="MU274" s="5"/>
      <c r="MV274" s="5"/>
      <c r="MW274" s="5"/>
      <c r="MX274" s="5"/>
      <c r="MY274" s="5"/>
      <c r="MZ274" s="5"/>
      <c r="NA274" s="5"/>
      <c r="NB274" s="5"/>
      <c r="NC274" s="5"/>
      <c r="ND274" s="5"/>
      <c r="NE274" s="5"/>
      <c r="NF274" s="5"/>
      <c r="NG274" s="5"/>
      <c r="NH274" s="5"/>
      <c r="NI274" s="5"/>
      <c r="NJ274" s="5"/>
      <c r="NK274" s="5"/>
      <c r="NL274" s="5"/>
      <c r="NM274" s="5"/>
      <c r="NN274" s="5"/>
      <c r="NO274" s="5"/>
      <c r="NP274" s="5"/>
      <c r="NQ274" s="5"/>
      <c r="NR274" s="5"/>
      <c r="NS274" s="5"/>
      <c r="NT274" s="5"/>
      <c r="NU274" s="5"/>
      <c r="NV274" s="5"/>
      <c r="NW274" s="5"/>
      <c r="NX274" s="5"/>
      <c r="NY274" s="5"/>
      <c r="NZ274" s="5"/>
      <c r="OA274" s="5"/>
      <c r="OB274" s="5"/>
      <c r="OC274" s="5"/>
      <c r="OD274" s="5"/>
      <c r="OE274" s="5"/>
      <c r="OF274" s="5"/>
      <c r="OG274" s="5"/>
      <c r="OH274" s="5"/>
      <c r="OI274" s="5"/>
      <c r="OJ274" s="5"/>
      <c r="OK274" s="5"/>
      <c r="OL274" s="5"/>
      <c r="OM274" s="5"/>
      <c r="ON274" s="5"/>
      <c r="OO274" s="5"/>
      <c r="OP274" s="5"/>
      <c r="OQ274" s="5"/>
      <c r="OR274" s="5"/>
      <c r="OS274" s="5"/>
      <c r="OT274" s="5"/>
      <c r="OU274" s="5"/>
      <c r="OV274" s="5"/>
      <c r="OW274" s="5"/>
      <c r="OX274" s="5"/>
      <c r="OY274" s="5"/>
      <c r="OZ274" s="5"/>
      <c r="PA274" s="5"/>
      <c r="PB274" s="5"/>
      <c r="PC274" s="5"/>
      <c r="PD274" s="5"/>
      <c r="PE274" s="5"/>
      <c r="PF274" s="5"/>
      <c r="PG274" s="5"/>
      <c r="PH274" s="5"/>
      <c r="PI274" s="5"/>
      <c r="PJ274" s="5"/>
      <c r="PK274" s="5"/>
      <c r="PL274" s="5"/>
      <c r="PM274" s="5"/>
      <c r="PN274" s="5"/>
      <c r="PO274" s="5"/>
      <c r="PP274" s="5"/>
      <c r="PQ274" s="5"/>
      <c r="PR274" s="5"/>
      <c r="PS274" s="5"/>
      <c r="PT274" s="5"/>
      <c r="PU274" s="5"/>
      <c r="PV274" s="5"/>
      <c r="PW274" s="5"/>
      <c r="PX274" s="5"/>
      <c r="PY274" s="5"/>
      <c r="PZ274" s="5"/>
      <c r="QA274" s="5"/>
      <c r="QB274" s="5"/>
      <c r="QC274" s="5"/>
      <c r="QD274" s="5"/>
      <c r="QE274" s="5"/>
      <c r="QF274" s="5"/>
      <c r="QG274" s="5"/>
      <c r="QH274" s="5"/>
      <c r="QI274" s="5"/>
      <c r="QJ274" s="5"/>
      <c r="QK274" s="5"/>
      <c r="QL274" s="5"/>
      <c r="QM274" s="5"/>
      <c r="QN274" s="5"/>
      <c r="QO274" s="5"/>
      <c r="QP274" s="5"/>
      <c r="QQ274" s="5"/>
      <c r="QR274" s="5"/>
      <c r="QS274" s="5"/>
      <c r="QT274" s="5"/>
      <c r="QU274" s="5"/>
      <c r="QV274" s="5"/>
      <c r="QW274" s="5"/>
      <c r="QX274" s="5"/>
      <c r="QY274" s="5"/>
      <c r="QZ274" s="5"/>
      <c r="RA274" s="5"/>
      <c r="RB274" s="5"/>
      <c r="RC274" s="5"/>
      <c r="RD274" s="5"/>
      <c r="RE274" s="5"/>
      <c r="RF274" s="5"/>
      <c r="RG274" s="5"/>
      <c r="RH274" s="5"/>
      <c r="RI274" s="5"/>
      <c r="RJ274" s="5"/>
      <c r="RK274" s="5"/>
      <c r="RL274" s="5"/>
      <c r="RM274" s="5"/>
      <c r="RN274" s="5"/>
      <c r="RO274" s="5"/>
      <c r="RP274" s="5"/>
      <c r="RQ274" s="5"/>
      <c r="RR274" s="5"/>
      <c r="RS274" s="5"/>
      <c r="RT274" s="5"/>
      <c r="RU274" s="5"/>
      <c r="RV274" s="5"/>
      <c r="RW274" s="5"/>
      <c r="RX274" s="5"/>
      <c r="RY274" s="5"/>
      <c r="RZ274" s="5"/>
      <c r="SA274" s="5"/>
      <c r="SB274" s="5"/>
      <c r="SC274" s="5"/>
      <c r="SD274" s="5"/>
      <c r="SE274" s="5"/>
      <c r="SF274" s="5"/>
      <c r="SG274" s="5"/>
      <c r="SH274" s="5"/>
      <c r="SI274" s="5"/>
      <c r="SJ274" s="5"/>
      <c r="SK274" s="5"/>
      <c r="SL274" s="5"/>
      <c r="SM274" s="5"/>
      <c r="SN274" s="5"/>
      <c r="SO274" s="5"/>
      <c r="SP274" s="5"/>
      <c r="SQ274" s="5"/>
      <c r="SR274" s="5"/>
      <c r="SS274" s="5"/>
      <c r="ST274" s="5"/>
      <c r="SU274" s="5"/>
      <c r="SV274" s="5"/>
      <c r="SW274" s="5"/>
      <c r="SX274" s="5"/>
      <c r="SY274" s="5"/>
      <c r="SZ274" s="5"/>
      <c r="TA274" s="5"/>
      <c r="TB274" s="5"/>
      <c r="TC274" s="5"/>
      <c r="TD274" s="5"/>
      <c r="TE274" s="5"/>
      <c r="TF274" s="5"/>
      <c r="TG274" s="5"/>
      <c r="TH274" s="5"/>
      <c r="TI274" s="5"/>
      <c r="TJ274" s="5"/>
      <c r="TK274" s="5"/>
      <c r="TL274" s="5"/>
      <c r="TM274" s="5"/>
      <c r="TN274" s="5"/>
      <c r="TO274" s="5"/>
      <c r="TP274" s="5"/>
      <c r="TQ274" s="5"/>
      <c r="TR274" s="5"/>
      <c r="TS274" s="5"/>
      <c r="TT274" s="5"/>
      <c r="TU274" s="5"/>
      <c r="TV274" s="5"/>
      <c r="TW274" s="5"/>
      <c r="TX274" s="5"/>
      <c r="TY274" s="5"/>
      <c r="TZ274" s="5"/>
      <c r="UA274" s="5"/>
      <c r="UB274" s="5"/>
      <c r="UC274" s="5"/>
      <c r="UD274" s="5"/>
      <c r="UE274" s="5"/>
      <c r="UF274" s="5"/>
      <c r="UG274" s="5"/>
      <c r="UH274" s="5"/>
      <c r="UI274" s="5"/>
      <c r="UJ274" s="5"/>
      <c r="UK274" s="5"/>
      <c r="UL274" s="5"/>
      <c r="UM274" s="5"/>
      <c r="UN274" s="5"/>
      <c r="UO274" s="5"/>
      <c r="UP274" s="5"/>
      <c r="UQ274" s="5"/>
      <c r="UR274" s="5"/>
      <c r="US274" s="5"/>
      <c r="UT274" s="5"/>
      <c r="UU274" s="5"/>
      <c r="UV274" s="5"/>
      <c r="UW274" s="5"/>
      <c r="UX274" s="5"/>
      <c r="UY274" s="5"/>
      <c r="UZ274" s="5"/>
      <c r="VA274" s="5"/>
      <c r="VB274" s="5"/>
      <c r="VC274" s="5"/>
      <c r="VD274" s="5"/>
      <c r="VE274" s="5"/>
      <c r="VF274" s="5"/>
      <c r="VG274" s="5"/>
      <c r="VH274" s="5"/>
      <c r="VI274" s="5"/>
      <c r="VJ274" s="5"/>
      <c r="VK274" s="5"/>
      <c r="VL274" s="5"/>
      <c r="VM274" s="5"/>
      <c r="VN274" s="5"/>
      <c r="VO274" s="5"/>
      <c r="VP274" s="5"/>
      <c r="VQ274" s="5"/>
      <c r="VR274" s="5"/>
      <c r="VS274" s="5"/>
      <c r="VT274" s="5"/>
      <c r="VU274" s="5"/>
      <c r="VV274" s="5"/>
      <c r="VW274" s="5"/>
      <c r="VX274" s="5"/>
      <c r="VY274" s="5"/>
      <c r="VZ274" s="5"/>
      <c r="WA274" s="5"/>
      <c r="WB274" s="5"/>
      <c r="WC274" s="5"/>
      <c r="WD274" s="5"/>
      <c r="WE274" s="5"/>
      <c r="WF274" s="5"/>
      <c r="WG274" s="5"/>
      <c r="WH274" s="5"/>
      <c r="WI274" s="5"/>
      <c r="WJ274" s="5"/>
      <c r="WK274" s="5"/>
      <c r="WL274" s="5"/>
      <c r="WM274" s="5"/>
      <c r="WN274" s="5"/>
      <c r="WO274" s="5"/>
      <c r="WP274" s="5"/>
      <c r="WQ274" s="5"/>
      <c r="WR274" s="5"/>
      <c r="WS274" s="5"/>
      <c r="WT274" s="5"/>
      <c r="WU274" s="5"/>
      <c r="WV274" s="5"/>
      <c r="WW274" s="5"/>
      <c r="WX274" s="5"/>
      <c r="WY274" s="5"/>
      <c r="WZ274" s="5"/>
      <c r="XA274" s="5"/>
      <c r="XB274" s="5"/>
      <c r="XC274" s="5"/>
      <c r="XD274" s="5"/>
      <c r="XE274" s="5"/>
      <c r="XF274" s="5"/>
      <c r="XG274" s="5"/>
      <c r="XH274" s="5"/>
      <c r="XI274" s="5"/>
      <c r="XJ274" s="5"/>
      <c r="XK274" s="5"/>
      <c r="XL274" s="5"/>
      <c r="XM274" s="5"/>
      <c r="XN274" s="5"/>
      <c r="XO274" s="5"/>
      <c r="XP274" s="5"/>
      <c r="XQ274" s="5"/>
      <c r="XR274" s="5"/>
      <c r="XS274" s="5"/>
      <c r="XT274" s="5"/>
      <c r="XU274" s="5"/>
      <c r="XV274" s="5"/>
      <c r="XW274" s="5"/>
      <c r="XX274" s="5"/>
      <c r="XY274" s="5"/>
      <c r="XZ274" s="5"/>
      <c r="YA274" s="5"/>
      <c r="YB274" s="5"/>
      <c r="YC274" s="5"/>
      <c r="YD274" s="5"/>
      <c r="YE274" s="5"/>
      <c r="YF274" s="5"/>
      <c r="YG274" s="5"/>
      <c r="YH274" s="5"/>
      <c r="YI274" s="5"/>
      <c r="YJ274" s="5"/>
      <c r="YK274" s="5"/>
      <c r="YL274" s="5"/>
      <c r="YM274" s="5"/>
      <c r="YN274" s="5"/>
      <c r="YO274" s="5"/>
      <c r="YP274" s="5"/>
      <c r="YQ274" s="5"/>
      <c r="YR274" s="5"/>
      <c r="YS274" s="5"/>
      <c r="YT274" s="5"/>
      <c r="YU274" s="5"/>
      <c r="YV274" s="5"/>
      <c r="YW274" s="5"/>
      <c r="YX274" s="5"/>
      <c r="YY274" s="5"/>
      <c r="YZ274" s="5"/>
      <c r="ZA274" s="5"/>
      <c r="ZB274" s="5"/>
      <c r="ZC274" s="5"/>
      <c r="ZD274" s="5"/>
      <c r="ZE274" s="5"/>
      <c r="ZF274" s="5"/>
      <c r="ZG274" s="5"/>
      <c r="ZH274" s="5"/>
      <c r="ZI274" s="5"/>
      <c r="ZJ274" s="5"/>
      <c r="ZK274" s="5"/>
      <c r="ZL274" s="5"/>
      <c r="ZM274" s="5"/>
      <c r="ZN274" s="5"/>
      <c r="ZO274" s="5"/>
      <c r="ZP274" s="5"/>
      <c r="ZQ274" s="5"/>
      <c r="ZR274" s="5"/>
      <c r="ZS274" s="5"/>
      <c r="ZT274" s="5"/>
      <c r="ZU274" s="5"/>
      <c r="ZV274" s="5"/>
      <c r="ZW274" s="5"/>
      <c r="ZX274" s="5"/>
      <c r="ZY274" s="5"/>
      <c r="ZZ274" s="5"/>
      <c r="AAA274" s="5"/>
      <c r="AAB274" s="5"/>
      <c r="AAC274" s="5"/>
      <c r="AAD274" s="5"/>
      <c r="AAE274" s="5"/>
      <c r="AAF274" s="5"/>
      <c r="AAG274" s="5"/>
      <c r="AAH274" s="5"/>
      <c r="AAI274" s="5"/>
      <c r="AAJ274" s="5"/>
      <c r="AAK274" s="5"/>
      <c r="AAL274" s="5"/>
      <c r="AAM274" s="5"/>
      <c r="AAN274" s="5"/>
      <c r="AAO274" s="5"/>
      <c r="AAP274" s="5"/>
      <c r="AAQ274" s="5"/>
      <c r="AAR274" s="5"/>
      <c r="AAS274" s="5"/>
      <c r="AAT274" s="5"/>
      <c r="AAU274" s="5"/>
      <c r="AAV274" s="5"/>
      <c r="AAW274" s="5"/>
      <c r="AAX274" s="5"/>
      <c r="AAY274" s="5"/>
      <c r="AAZ274" s="5"/>
      <c r="ABA274" s="5"/>
      <c r="ABB274" s="5"/>
      <c r="ABC274" s="5"/>
      <c r="ABD274" s="5"/>
      <c r="ABE274" s="5"/>
      <c r="ABF274" s="5"/>
      <c r="ABG274" s="5"/>
      <c r="ABH274" s="5"/>
      <c r="ABI274" s="5"/>
      <c r="ABJ274" s="5"/>
      <c r="ABK274" s="5"/>
      <c r="ABL274" s="5"/>
      <c r="ABM274" s="5"/>
      <c r="ABN274" s="5"/>
      <c r="ABO274" s="5"/>
      <c r="ABP274" s="5"/>
      <c r="ABQ274" s="5"/>
      <c r="ABR274" s="5"/>
      <c r="ABS274" s="5"/>
      <c r="ABT274" s="5"/>
      <c r="ABU274" s="5"/>
      <c r="ABV274" s="5"/>
      <c r="ABW274" s="5"/>
      <c r="ABX274" s="5"/>
      <c r="ABY274" s="5"/>
      <c r="ABZ274" s="5"/>
      <c r="ACA274" s="5"/>
      <c r="ACB274" s="5"/>
      <c r="ACC274" s="5"/>
      <c r="ACD274" s="5"/>
      <c r="ACE274" s="5"/>
      <c r="ACF274" s="5"/>
      <c r="ACG274" s="5"/>
      <c r="ACH274" s="5"/>
      <c r="ACI274" s="5"/>
      <c r="ACJ274" s="5"/>
      <c r="ACK274" s="5"/>
      <c r="ACL274" s="5"/>
      <c r="ACM274" s="5"/>
      <c r="ACN274" s="5"/>
      <c r="ACO274" s="5"/>
      <c r="ACP274" s="5"/>
      <c r="ACQ274" s="5"/>
      <c r="ACR274" s="5"/>
      <c r="ACS274" s="5"/>
      <c r="ACT274" s="5"/>
      <c r="ACU274" s="5"/>
      <c r="ACV274" s="5"/>
      <c r="ACW274" s="5"/>
      <c r="ACX274" s="5"/>
      <c r="ACY274" s="5"/>
      <c r="ACZ274" s="5"/>
      <c r="ADA274" s="5"/>
      <c r="ADB274" s="5"/>
      <c r="ADC274" s="5"/>
      <c r="ADD274" s="5"/>
      <c r="ADE274" s="5"/>
      <c r="ADF274" s="5"/>
      <c r="ADG274" s="5"/>
      <c r="ADH274" s="5"/>
      <c r="ADI274" s="5"/>
      <c r="ADJ274" s="5"/>
      <c r="ADK274" s="5"/>
      <c r="ADL274" s="5"/>
      <c r="ADM274" s="5"/>
      <c r="ADN274" s="5"/>
      <c r="ADO274" s="5"/>
      <c r="ADP274" s="5"/>
      <c r="ADQ274" s="5"/>
      <c r="ADR274" s="5"/>
      <c r="ADS274" s="5"/>
      <c r="ADT274" s="5"/>
      <c r="ADU274" s="5"/>
      <c r="ADV274" s="5"/>
      <c r="ADW274" s="5"/>
      <c r="ADX274" s="5"/>
      <c r="ADY274" s="5"/>
      <c r="ADZ274" s="5"/>
      <c r="AEA274" s="5"/>
      <c r="AEB274" s="5"/>
      <c r="AEC274" s="5"/>
      <c r="AED274" s="5"/>
      <c r="AEE274" s="5"/>
      <c r="AEF274" s="5"/>
      <c r="AEG274" s="5"/>
      <c r="AEH274" s="5"/>
      <c r="AEI274" s="5"/>
      <c r="AEJ274" s="5"/>
      <c r="AEK274" s="5"/>
      <c r="AEL274" s="5"/>
      <c r="AEM274" s="5"/>
      <c r="AEN274" s="5"/>
      <c r="AEO274" s="5"/>
      <c r="AEP274" s="5"/>
      <c r="AEQ274" s="5"/>
      <c r="AER274" s="5"/>
      <c r="AES274" s="5"/>
      <c r="AET274" s="5"/>
      <c r="AEU274" s="5"/>
      <c r="AEV274" s="5"/>
      <c r="AEW274" s="5"/>
      <c r="AEX274" s="5"/>
      <c r="AEY274" s="5"/>
      <c r="AEZ274" s="5"/>
      <c r="AFA274" s="5"/>
      <c r="AFB274" s="5"/>
      <c r="AFC274" s="5"/>
      <c r="AFD274" s="5"/>
      <c r="AFE274" s="5"/>
      <c r="AFF274" s="5"/>
      <c r="AFG274" s="5"/>
      <c r="AFH274" s="5"/>
      <c r="AFI274" s="5"/>
      <c r="AFJ274" s="5"/>
      <c r="AFK274" s="5"/>
      <c r="AFL274" s="5"/>
      <c r="AFM274" s="5"/>
      <c r="AFN274" s="5"/>
      <c r="AFO274" s="5"/>
      <c r="AFP274" s="5"/>
      <c r="AFQ274" s="5"/>
      <c r="AFR274" s="5"/>
      <c r="AFS274" s="5"/>
      <c r="AFT274" s="5"/>
      <c r="AFU274" s="5"/>
      <c r="AFV274" s="5"/>
      <c r="AFW274" s="5"/>
      <c r="AFX274" s="5"/>
      <c r="AFY274" s="5"/>
      <c r="AFZ274" s="5"/>
      <c r="AGA274" s="5"/>
      <c r="AGB274" s="5"/>
      <c r="AGC274" s="5"/>
      <c r="AGD274" s="5"/>
      <c r="AGE274" s="5"/>
      <c r="AGF274" s="5"/>
      <c r="AGG274" s="5"/>
      <c r="AGH274" s="5"/>
      <c r="AGI274" s="5"/>
      <c r="AGJ274" s="5"/>
      <c r="AGK274" s="5"/>
      <c r="AGL274" s="5"/>
      <c r="AGM274" s="5"/>
      <c r="AGN274" s="5"/>
      <c r="AGO274" s="5"/>
      <c r="AGP274" s="5"/>
      <c r="AGQ274" s="5"/>
      <c r="AGR274" s="5"/>
      <c r="AGS274" s="5"/>
      <c r="AGT274" s="5"/>
      <c r="AGU274" s="5"/>
      <c r="AGV274" s="5"/>
      <c r="AGW274" s="5"/>
      <c r="AGX274" s="5"/>
      <c r="AGY274" s="5"/>
      <c r="AGZ274" s="5"/>
      <c r="AHA274" s="5"/>
      <c r="AHB274" s="5"/>
      <c r="AHC274" s="5"/>
      <c r="AHD274" s="5"/>
      <c r="AHE274" s="5"/>
      <c r="AHF274" s="5"/>
      <c r="AHG274" s="5"/>
      <c r="AHH274" s="5"/>
      <c r="AHI274" s="5"/>
      <c r="AHJ274" s="5"/>
      <c r="AHK274" s="5"/>
      <c r="AHL274" s="5"/>
      <c r="AHM274" s="5"/>
      <c r="AHN274" s="5"/>
      <c r="AHO274" s="5"/>
      <c r="AHP274" s="5"/>
      <c r="AHQ274" s="5"/>
      <c r="AHR274" s="5"/>
      <c r="AHS274" s="5"/>
      <c r="AHT274" s="5"/>
      <c r="AHU274" s="5"/>
      <c r="AHV274" s="5"/>
      <c r="AHW274" s="5"/>
      <c r="AHX274" s="5"/>
      <c r="AHY274" s="5"/>
      <c r="AHZ274" s="5"/>
      <c r="AIA274" s="5"/>
      <c r="AIB274" s="5"/>
      <c r="AIC274" s="5"/>
      <c r="AID274" s="5"/>
      <c r="AIE274" s="5"/>
      <c r="AIF274" s="5"/>
      <c r="AIG274" s="5"/>
      <c r="AIH274" s="5"/>
      <c r="AII274" s="5"/>
      <c r="AIJ274" s="5"/>
      <c r="AIK274" s="5"/>
      <c r="AIL274" s="5"/>
      <c r="AIM274" s="5"/>
      <c r="AIN274" s="5"/>
      <c r="AIO274" s="5"/>
      <c r="AIP274" s="5"/>
      <c r="AIQ274" s="5"/>
      <c r="AIR274" s="5"/>
      <c r="AIS274" s="5"/>
      <c r="AIT274" s="5"/>
      <c r="AIU274" s="5"/>
      <c r="AIV274" s="5"/>
      <c r="AIW274" s="5"/>
      <c r="AIX274" s="5"/>
      <c r="AIY274" s="5"/>
      <c r="AIZ274" s="5"/>
      <c r="AJA274" s="5"/>
      <c r="AJB274" s="5"/>
      <c r="AJC274" s="5"/>
      <c r="AJD274" s="5"/>
      <c r="AJE274" s="5"/>
      <c r="AJF274" s="5"/>
      <c r="AJG274" s="5"/>
      <c r="AJH274" s="5"/>
      <c r="AJI274" s="5"/>
      <c r="AJJ274" s="5"/>
      <c r="AJK274" s="5"/>
      <c r="AJL274" s="5"/>
      <c r="AJM274" s="5"/>
      <c r="AJN274" s="5"/>
      <c r="AJO274" s="5"/>
      <c r="AJP274" s="5"/>
      <c r="AJQ274" s="5"/>
      <c r="AJR274" s="5"/>
      <c r="AJS274" s="5"/>
      <c r="AJT274" s="5"/>
      <c r="AJU274" s="5"/>
      <c r="AJV274" s="5"/>
      <c r="AJW274" s="5"/>
      <c r="AJX274" s="5"/>
      <c r="AJY274" s="5"/>
      <c r="AJZ274" s="5"/>
      <c r="AKA274" s="5"/>
      <c r="AKB274" s="5"/>
      <c r="AKC274" s="5"/>
      <c r="AKD274" s="5"/>
      <c r="AKE274" s="5"/>
      <c r="AKF274" s="5"/>
      <c r="AKG274" s="5"/>
      <c r="AKH274" s="5"/>
      <c r="AKI274" s="5"/>
      <c r="AKJ274" s="5"/>
      <c r="AKK274" s="5"/>
      <c r="AKL274" s="5"/>
      <c r="AKM274" s="5"/>
      <c r="AKN274" s="5"/>
      <c r="AKO274" s="5"/>
      <c r="AKP274" s="5"/>
      <c r="AKQ274" s="5"/>
      <c r="AKR274" s="5"/>
      <c r="AKS274" s="5"/>
      <c r="AKT274" s="5"/>
      <c r="AKU274" s="5"/>
      <c r="AKV274" s="5"/>
      <c r="AKW274" s="5"/>
      <c r="AKX274" s="5"/>
      <c r="AKY274" s="5"/>
      <c r="AKZ274" s="5"/>
      <c r="ALA274" s="5"/>
      <c r="ALB274" s="5"/>
      <c r="ALC274" s="5"/>
      <c r="ALD274" s="5"/>
      <c r="ALE274" s="5"/>
      <c r="ALF274" s="5"/>
      <c r="ALG274" s="5"/>
      <c r="ALH274" s="5"/>
      <c r="ALI274" s="5"/>
      <c r="ALJ274" s="5"/>
      <c r="ALK274" s="5"/>
      <c r="ALL274" s="5"/>
      <c r="ALM274" s="5"/>
      <c r="ALN274" s="5"/>
      <c r="ALO274" s="5"/>
      <c r="ALP274" s="5"/>
      <c r="ALQ274" s="5"/>
      <c r="ALR274" s="5"/>
      <c r="ALS274" s="5"/>
      <c r="ALT274" s="5"/>
      <c r="ALU274" s="5"/>
      <c r="ALV274" s="5"/>
      <c r="ALW274" s="5"/>
      <c r="ALX274" s="5"/>
      <c r="ALY274" s="5"/>
      <c r="ALZ274" s="5"/>
      <c r="AMA274" s="5"/>
      <c r="AMB274" s="5"/>
      <c r="AMC274" s="5"/>
      <c r="AMD274" s="5"/>
      <c r="AME274" s="5"/>
      <c r="AMF274" s="5"/>
      <c r="AMG274" s="5"/>
      <c r="AMH274" s="5"/>
      <c r="AMI274" s="5"/>
      <c r="AMJ274" s="5"/>
      <c r="AMK274" s="5"/>
      <c r="AML274" s="5"/>
      <c r="AMM274" s="5"/>
      <c r="AMN274" s="5"/>
      <c r="AMO274" s="5"/>
      <c r="AMP274" s="5"/>
      <c r="AMQ274" s="5"/>
      <c r="AMR274" s="5"/>
      <c r="AMS274" s="5"/>
      <c r="AMT274" s="5"/>
      <c r="AMU274" s="5"/>
      <c r="AMV274" s="5"/>
      <c r="AMW274" s="5"/>
      <c r="AMX274" s="5"/>
      <c r="AMY274" s="5"/>
      <c r="AMZ274" s="5"/>
      <c r="ANA274" s="5"/>
      <c r="ANB274" s="5"/>
      <c r="ANC274" s="5"/>
      <c r="AND274" s="5"/>
      <c r="ANE274" s="5"/>
      <c r="ANF274" s="5"/>
      <c r="ANG274" s="5"/>
      <c r="ANH274" s="5"/>
      <c r="ANI274" s="5"/>
      <c r="ANJ274" s="5"/>
      <c r="ANK274" s="5"/>
      <c r="ANL274" s="5"/>
      <c r="ANM274" s="5"/>
      <c r="ANN274" s="5"/>
      <c r="ANO274" s="5"/>
      <c r="ANP274" s="5"/>
      <c r="ANQ274" s="5"/>
      <c r="ANR274" s="5"/>
      <c r="ANS274" s="5"/>
      <c r="ANT274" s="5"/>
      <c r="ANU274" s="5"/>
      <c r="ANV274" s="5"/>
      <c r="ANW274" s="5"/>
      <c r="ANX274" s="5"/>
      <c r="ANY274" s="5"/>
      <c r="ANZ274" s="5"/>
      <c r="AOA274" s="5"/>
      <c r="AOB274" s="5"/>
      <c r="AOC274" s="5"/>
      <c r="AOD274" s="5"/>
      <c r="AOE274" s="5"/>
      <c r="AOF274" s="5"/>
      <c r="AOG274" s="5"/>
      <c r="AOH274" s="5"/>
      <c r="AOI274" s="5"/>
      <c r="AOJ274" s="5"/>
      <c r="AOK274" s="5"/>
      <c r="AOL274" s="5"/>
      <c r="AOM274" s="5"/>
      <c r="AON274" s="5"/>
      <c r="AOO274" s="5"/>
      <c r="AOP274" s="5"/>
      <c r="AOQ274" s="5"/>
      <c r="AOR274" s="5"/>
      <c r="AOS274" s="5"/>
      <c r="AOT274" s="5"/>
      <c r="AOU274" s="5"/>
      <c r="AOV274" s="5"/>
      <c r="AOW274" s="5"/>
      <c r="AOX274" s="5"/>
      <c r="AOY274" s="5"/>
      <c r="AOZ274" s="5"/>
      <c r="APA274" s="5"/>
      <c r="APB274" s="5"/>
      <c r="APC274" s="5"/>
      <c r="APD274" s="5"/>
      <c r="APE274" s="5"/>
      <c r="APF274" s="5"/>
      <c r="APG274" s="5"/>
      <c r="APH274" s="5"/>
      <c r="API274" s="5"/>
      <c r="APJ274" s="5"/>
      <c r="APK274" s="5"/>
      <c r="APL274" s="5"/>
      <c r="APM274" s="5"/>
      <c r="APN274" s="5"/>
      <c r="APO274" s="5"/>
      <c r="APP274" s="5"/>
      <c r="APQ274" s="5"/>
      <c r="APR274" s="5"/>
      <c r="APS274" s="5"/>
      <c r="APT274" s="5"/>
      <c r="APU274" s="5"/>
      <c r="APV274" s="5"/>
      <c r="APW274" s="5"/>
      <c r="APX274" s="5"/>
      <c r="APY274" s="5"/>
      <c r="APZ274" s="5"/>
      <c r="AQA274" s="5"/>
      <c r="AQB274" s="5"/>
      <c r="AQC274" s="5"/>
      <c r="AQD274" s="5"/>
      <c r="AQE274" s="5"/>
      <c r="AQF274" s="5"/>
      <c r="AQG274" s="5"/>
      <c r="AQH274" s="5"/>
      <c r="AQI274" s="5"/>
      <c r="AQJ274" s="5"/>
      <c r="AQK274" s="5"/>
      <c r="AQL274" s="5"/>
      <c r="AQM274" s="5"/>
      <c r="AQN274" s="5"/>
      <c r="AQO274" s="5"/>
      <c r="AQP274" s="5"/>
      <c r="AQQ274" s="5"/>
      <c r="AQR274" s="5"/>
      <c r="AQS274" s="5"/>
      <c r="AQT274" s="5"/>
      <c r="AQU274" s="5"/>
      <c r="AQV274" s="5"/>
      <c r="AQW274" s="5"/>
      <c r="AQX274" s="5"/>
      <c r="AQY274" s="5"/>
      <c r="AQZ274" s="5"/>
      <c r="ARA274" s="5"/>
      <c r="ARB274" s="5"/>
      <c r="ARC274" s="5"/>
      <c r="ARD274" s="5"/>
      <c r="ARE274" s="5"/>
      <c r="ARF274" s="5"/>
      <c r="ARG274" s="5"/>
      <c r="ARH274" s="5"/>
      <c r="ARI274" s="5"/>
      <c r="ARJ274" s="5"/>
      <c r="ARK274" s="5"/>
      <c r="ARL274" s="5"/>
      <c r="ARM274" s="5"/>
      <c r="ARN274" s="5"/>
      <c r="ARO274" s="5"/>
      <c r="ARP274" s="5"/>
      <c r="ARQ274" s="5"/>
      <c r="ARR274" s="5"/>
      <c r="ARS274" s="5"/>
      <c r="ART274" s="5"/>
      <c r="ARU274" s="5"/>
      <c r="ARV274" s="5"/>
      <c r="ARW274" s="5"/>
      <c r="ARX274" s="5"/>
      <c r="ARY274" s="5"/>
      <c r="ARZ274" s="5"/>
      <c r="ASA274" s="5"/>
      <c r="ASB274" s="5"/>
      <c r="ASC274" s="5"/>
      <c r="ASD274" s="5"/>
      <c r="ASE274" s="5"/>
      <c r="ASF274" s="5"/>
      <c r="ASG274" s="5"/>
      <c r="ASH274" s="5"/>
      <c r="ASI274" s="5"/>
      <c r="ASJ274" s="5"/>
      <c r="ASK274" s="5"/>
      <c r="ASL274" s="5"/>
      <c r="ASM274" s="5"/>
      <c r="ASN274" s="5"/>
      <c r="ASO274" s="5"/>
      <c r="ASP274" s="5"/>
      <c r="ASQ274" s="5"/>
      <c r="ASR274" s="5"/>
      <c r="ASS274" s="5"/>
      <c r="AST274" s="5"/>
      <c r="ASU274" s="5"/>
      <c r="ASV274" s="5"/>
      <c r="ASW274" s="5"/>
      <c r="ASX274" s="5"/>
      <c r="ASY274" s="5"/>
      <c r="ASZ274" s="5"/>
      <c r="ATA274" s="5"/>
      <c r="ATB274" s="5"/>
      <c r="ATC274" s="5"/>
    </row>
    <row r="275" spans="1:1199" s="5" customFormat="1" ht="54.95" customHeight="1">
      <c r="A275" s="13">
        <f t="shared" si="24"/>
        <v>251</v>
      </c>
      <c r="B275" s="14" t="s">
        <v>1148</v>
      </c>
      <c r="C275" s="13" t="s">
        <v>1144</v>
      </c>
      <c r="D275" s="13" t="s">
        <v>1062</v>
      </c>
      <c r="E275" s="13" t="s">
        <v>1149</v>
      </c>
      <c r="F275" s="13" t="s">
        <v>1150</v>
      </c>
      <c r="G275" s="13" t="s">
        <v>1151</v>
      </c>
      <c r="H275" s="13" t="s">
        <v>589</v>
      </c>
      <c r="I275" s="13" t="s">
        <v>530</v>
      </c>
    </row>
    <row r="276" spans="1:1199" s="2" customFormat="1" ht="24.95" customHeight="1">
      <c r="A276" s="21" t="s">
        <v>1152</v>
      </c>
      <c r="B276" s="21"/>
      <c r="C276" s="21"/>
      <c r="D276" s="21"/>
      <c r="E276" s="21"/>
      <c r="F276" s="21"/>
      <c r="G276" s="21"/>
      <c r="H276" s="21"/>
      <c r="I276" s="21"/>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c r="IV276" s="17"/>
      <c r="IW276" s="17"/>
      <c r="IX276" s="17"/>
      <c r="IY276" s="17"/>
      <c r="IZ276" s="17"/>
      <c r="JA276" s="17"/>
      <c r="JB276" s="17"/>
      <c r="JC276" s="17"/>
      <c r="JD276" s="17"/>
      <c r="JE276" s="17"/>
      <c r="JF276" s="17"/>
      <c r="JG276" s="17"/>
      <c r="JH276" s="17"/>
      <c r="JI276" s="17"/>
      <c r="JJ276" s="17"/>
      <c r="JK276" s="17"/>
      <c r="JL276" s="17"/>
      <c r="JM276" s="17"/>
      <c r="JN276" s="17"/>
      <c r="JO276" s="17"/>
      <c r="JP276" s="17"/>
      <c r="JQ276" s="17"/>
      <c r="JR276" s="17"/>
      <c r="JS276" s="17"/>
      <c r="JT276" s="17"/>
      <c r="JU276" s="17"/>
      <c r="JV276" s="17"/>
      <c r="JW276" s="17"/>
      <c r="JX276" s="17"/>
      <c r="JY276" s="17"/>
      <c r="JZ276" s="17"/>
      <c r="KA276" s="17"/>
      <c r="KB276" s="17"/>
      <c r="KC276" s="17"/>
      <c r="KD276" s="17"/>
      <c r="KE276" s="17"/>
      <c r="KF276" s="17"/>
      <c r="KG276" s="17"/>
      <c r="KH276" s="17"/>
      <c r="KI276" s="17"/>
      <c r="KJ276" s="17"/>
      <c r="KK276" s="17"/>
      <c r="KL276" s="17"/>
      <c r="KM276" s="17"/>
      <c r="KN276" s="17"/>
      <c r="KO276" s="17"/>
      <c r="KP276" s="17"/>
      <c r="KQ276" s="17"/>
      <c r="KR276" s="17"/>
      <c r="KS276" s="17"/>
      <c r="KT276" s="17"/>
      <c r="KU276" s="17"/>
      <c r="KV276" s="17"/>
      <c r="KW276" s="17"/>
      <c r="KX276" s="17"/>
      <c r="KY276" s="17"/>
      <c r="KZ276" s="17"/>
      <c r="LA276" s="17"/>
      <c r="LB276" s="17"/>
      <c r="LC276" s="17"/>
      <c r="LD276" s="17"/>
      <c r="LE276" s="17"/>
      <c r="LF276" s="17"/>
      <c r="LG276" s="17"/>
      <c r="LH276" s="17"/>
      <c r="LI276" s="17"/>
      <c r="LJ276" s="17"/>
      <c r="LK276" s="17"/>
      <c r="LL276" s="17"/>
      <c r="LM276" s="17"/>
      <c r="LN276" s="17"/>
      <c r="LO276" s="17"/>
      <c r="LP276" s="17"/>
      <c r="LQ276" s="17"/>
      <c r="LR276" s="17"/>
      <c r="LS276" s="17"/>
      <c r="LT276" s="17"/>
      <c r="LU276" s="17"/>
      <c r="LV276" s="17"/>
      <c r="LW276" s="17"/>
      <c r="LX276" s="17"/>
      <c r="LY276" s="17"/>
      <c r="LZ276" s="17"/>
      <c r="MA276" s="17"/>
      <c r="MB276" s="17"/>
      <c r="MC276" s="17"/>
      <c r="MD276" s="17"/>
      <c r="ME276" s="17"/>
      <c r="MF276" s="17"/>
      <c r="MG276" s="17"/>
      <c r="MH276" s="17"/>
      <c r="MI276" s="17"/>
      <c r="MJ276" s="17"/>
      <c r="MK276" s="17"/>
      <c r="ML276" s="17"/>
      <c r="MM276" s="17"/>
      <c r="MN276" s="17"/>
      <c r="MO276" s="17"/>
      <c r="MP276" s="17"/>
      <c r="MQ276" s="17"/>
      <c r="MR276" s="17"/>
      <c r="MS276" s="17"/>
      <c r="MT276" s="17"/>
      <c r="MU276" s="17"/>
      <c r="MV276" s="17"/>
      <c r="MW276" s="17"/>
      <c r="MX276" s="17"/>
      <c r="MY276" s="17"/>
      <c r="MZ276" s="17"/>
      <c r="NA276" s="17"/>
      <c r="NB276" s="17"/>
      <c r="NC276" s="17"/>
      <c r="ND276" s="17"/>
      <c r="NE276" s="17"/>
      <c r="NF276" s="17"/>
      <c r="NG276" s="17"/>
      <c r="NH276" s="17"/>
      <c r="NI276" s="17"/>
      <c r="NJ276" s="17"/>
      <c r="NK276" s="17"/>
      <c r="NL276" s="17"/>
      <c r="NM276" s="17"/>
      <c r="NN276" s="17"/>
      <c r="NO276" s="17"/>
      <c r="NP276" s="17"/>
      <c r="NQ276" s="17"/>
      <c r="NR276" s="17"/>
      <c r="NS276" s="17"/>
      <c r="NT276" s="17"/>
      <c r="NU276" s="17"/>
      <c r="NV276" s="17"/>
      <c r="NW276" s="17"/>
      <c r="NX276" s="17"/>
      <c r="NY276" s="17"/>
      <c r="NZ276" s="17"/>
      <c r="OA276" s="17"/>
      <c r="OB276" s="17"/>
      <c r="OC276" s="17"/>
      <c r="OD276" s="17"/>
      <c r="OE276" s="17"/>
      <c r="OF276" s="17"/>
      <c r="OG276" s="17"/>
      <c r="OH276" s="17"/>
      <c r="OI276" s="17"/>
      <c r="OJ276" s="17"/>
      <c r="OK276" s="17"/>
      <c r="OL276" s="17"/>
      <c r="OM276" s="17"/>
      <c r="ON276" s="17"/>
      <c r="OO276" s="17"/>
      <c r="OP276" s="17"/>
      <c r="OQ276" s="17"/>
      <c r="OR276" s="17"/>
      <c r="OS276" s="17"/>
      <c r="OT276" s="17"/>
      <c r="OU276" s="17"/>
      <c r="OV276" s="17"/>
      <c r="OW276" s="17"/>
      <c r="OX276" s="17"/>
      <c r="OY276" s="17"/>
      <c r="OZ276" s="17"/>
      <c r="PA276" s="17"/>
      <c r="PB276" s="17"/>
      <c r="PC276" s="17"/>
      <c r="PD276" s="17"/>
      <c r="PE276" s="17"/>
      <c r="PF276" s="17"/>
      <c r="PG276" s="17"/>
      <c r="PH276" s="17"/>
      <c r="PI276" s="17"/>
      <c r="PJ276" s="17"/>
      <c r="PK276" s="17"/>
      <c r="PL276" s="17"/>
      <c r="PM276" s="17"/>
      <c r="PN276" s="17"/>
      <c r="PO276" s="17"/>
      <c r="PP276" s="17"/>
      <c r="PQ276" s="17"/>
      <c r="PR276" s="17"/>
      <c r="PS276" s="17"/>
      <c r="PT276" s="17"/>
      <c r="PU276" s="17"/>
      <c r="PV276" s="17"/>
      <c r="PW276" s="17"/>
      <c r="PX276" s="17"/>
      <c r="PY276" s="17"/>
      <c r="PZ276" s="17"/>
      <c r="QA276" s="17"/>
      <c r="QB276" s="17"/>
      <c r="QC276" s="17"/>
      <c r="QD276" s="17"/>
      <c r="QE276" s="17"/>
      <c r="QF276" s="17"/>
      <c r="QG276" s="17"/>
      <c r="QH276" s="17"/>
      <c r="QI276" s="17"/>
      <c r="QJ276" s="17"/>
      <c r="QK276" s="17"/>
      <c r="QL276" s="17"/>
      <c r="QM276" s="17"/>
      <c r="QN276" s="17"/>
      <c r="QO276" s="17"/>
      <c r="QP276" s="17"/>
      <c r="QQ276" s="17"/>
      <c r="QR276" s="17"/>
      <c r="QS276" s="17"/>
      <c r="QT276" s="17"/>
      <c r="QU276" s="17"/>
      <c r="QV276" s="17"/>
      <c r="QW276" s="17"/>
      <c r="QX276" s="17"/>
      <c r="QY276" s="17"/>
      <c r="QZ276" s="17"/>
      <c r="RA276" s="17"/>
      <c r="RB276" s="17"/>
      <c r="RC276" s="17"/>
      <c r="RD276" s="17"/>
      <c r="RE276" s="17"/>
      <c r="RF276" s="17"/>
      <c r="RG276" s="17"/>
      <c r="RH276" s="17"/>
      <c r="RI276" s="17"/>
      <c r="RJ276" s="17"/>
      <c r="RK276" s="17"/>
      <c r="RL276" s="17"/>
      <c r="RM276" s="17"/>
      <c r="RN276" s="17"/>
      <c r="RO276" s="17"/>
      <c r="RP276" s="17"/>
      <c r="RQ276" s="17"/>
      <c r="RR276" s="17"/>
      <c r="RS276" s="17"/>
      <c r="RT276" s="17"/>
      <c r="RU276" s="17"/>
      <c r="RV276" s="17"/>
      <c r="RW276" s="17"/>
      <c r="RX276" s="17"/>
      <c r="RY276" s="17"/>
      <c r="RZ276" s="17"/>
      <c r="SA276" s="17"/>
      <c r="SB276" s="17"/>
      <c r="SC276" s="17"/>
      <c r="SD276" s="17"/>
      <c r="SE276" s="17"/>
      <c r="SF276" s="17"/>
      <c r="SG276" s="17"/>
      <c r="SH276" s="17"/>
      <c r="SI276" s="17"/>
      <c r="SJ276" s="17"/>
      <c r="SK276" s="17"/>
      <c r="SL276" s="17"/>
      <c r="SM276" s="17"/>
      <c r="SN276" s="17"/>
      <c r="SO276" s="17"/>
      <c r="SP276" s="17"/>
      <c r="SQ276" s="17"/>
      <c r="SR276" s="17"/>
      <c r="SS276" s="17"/>
      <c r="ST276" s="17"/>
      <c r="SU276" s="17"/>
      <c r="SV276" s="17"/>
      <c r="SW276" s="17"/>
      <c r="SX276" s="17"/>
      <c r="SY276" s="17"/>
      <c r="SZ276" s="17"/>
      <c r="TA276" s="17"/>
      <c r="TB276" s="17"/>
      <c r="TC276" s="17"/>
      <c r="TD276" s="17"/>
      <c r="TE276" s="17"/>
      <c r="TF276" s="17"/>
      <c r="TG276" s="17"/>
      <c r="TH276" s="17"/>
      <c r="TI276" s="17"/>
      <c r="TJ276" s="17"/>
      <c r="TK276" s="17"/>
      <c r="TL276" s="17"/>
      <c r="TM276" s="17"/>
      <c r="TN276" s="17"/>
      <c r="TO276" s="17"/>
      <c r="TP276" s="17"/>
      <c r="TQ276" s="17"/>
      <c r="TR276" s="17"/>
      <c r="TS276" s="17"/>
      <c r="TT276" s="17"/>
      <c r="TU276" s="17"/>
      <c r="TV276" s="17"/>
      <c r="TW276" s="17"/>
      <c r="TX276" s="17"/>
      <c r="TY276" s="17"/>
      <c r="TZ276" s="17"/>
      <c r="UA276" s="17"/>
      <c r="UB276" s="17"/>
      <c r="UC276" s="17"/>
      <c r="UD276" s="17"/>
      <c r="UE276" s="17"/>
      <c r="UF276" s="17"/>
      <c r="UG276" s="17"/>
      <c r="UH276" s="17"/>
      <c r="UI276" s="17"/>
      <c r="UJ276" s="17"/>
      <c r="UK276" s="17"/>
      <c r="UL276" s="17"/>
      <c r="UM276" s="17"/>
      <c r="UN276" s="17"/>
      <c r="UO276" s="17"/>
      <c r="UP276" s="17"/>
      <c r="UQ276" s="17"/>
      <c r="UR276" s="17"/>
      <c r="US276" s="17"/>
      <c r="UT276" s="17"/>
      <c r="UU276" s="17"/>
      <c r="UV276" s="17"/>
      <c r="UW276" s="17"/>
      <c r="UX276" s="17"/>
      <c r="UY276" s="17"/>
      <c r="UZ276" s="17"/>
      <c r="VA276" s="17"/>
      <c r="VB276" s="17"/>
      <c r="VC276" s="17"/>
      <c r="VD276" s="17"/>
      <c r="VE276" s="17"/>
      <c r="VF276" s="17"/>
      <c r="VG276" s="17"/>
      <c r="VH276" s="17"/>
      <c r="VI276" s="17"/>
      <c r="VJ276" s="17"/>
      <c r="VK276" s="17"/>
      <c r="VL276" s="17"/>
      <c r="VM276" s="17"/>
      <c r="VN276" s="17"/>
      <c r="VO276" s="17"/>
      <c r="VP276" s="17"/>
      <c r="VQ276" s="17"/>
      <c r="VR276" s="17"/>
      <c r="VS276" s="17"/>
      <c r="VT276" s="17"/>
      <c r="VU276" s="17"/>
      <c r="VV276" s="17"/>
      <c r="VW276" s="17"/>
      <c r="VX276" s="17"/>
      <c r="VY276" s="17"/>
      <c r="VZ276" s="17"/>
      <c r="WA276" s="17"/>
      <c r="WB276" s="17"/>
      <c r="WC276" s="17"/>
      <c r="WD276" s="17"/>
      <c r="WE276" s="17"/>
      <c r="WF276" s="17"/>
      <c r="WG276" s="17"/>
      <c r="WH276" s="17"/>
      <c r="WI276" s="17"/>
      <c r="WJ276" s="17"/>
      <c r="WK276" s="17"/>
      <c r="WL276" s="17"/>
      <c r="WM276" s="17"/>
      <c r="WN276" s="17"/>
      <c r="WO276" s="17"/>
      <c r="WP276" s="17"/>
      <c r="WQ276" s="17"/>
      <c r="WR276" s="17"/>
      <c r="WS276" s="17"/>
      <c r="WT276" s="17"/>
      <c r="WU276" s="17"/>
      <c r="WV276" s="17"/>
      <c r="WW276" s="17"/>
      <c r="WX276" s="17"/>
      <c r="WY276" s="17"/>
      <c r="WZ276" s="17"/>
      <c r="XA276" s="17"/>
      <c r="XB276" s="17"/>
      <c r="XC276" s="17"/>
      <c r="XD276" s="17"/>
      <c r="XE276" s="17"/>
      <c r="XF276" s="17"/>
      <c r="XG276" s="17"/>
      <c r="XH276" s="17"/>
      <c r="XI276" s="17"/>
      <c r="XJ276" s="17"/>
      <c r="XK276" s="17"/>
      <c r="XL276" s="17"/>
      <c r="XM276" s="17"/>
      <c r="XN276" s="17"/>
      <c r="XO276" s="17"/>
      <c r="XP276" s="17"/>
      <c r="XQ276" s="17"/>
      <c r="XR276" s="17"/>
      <c r="XS276" s="17"/>
      <c r="XT276" s="17"/>
      <c r="XU276" s="17"/>
      <c r="XV276" s="17"/>
      <c r="XW276" s="17"/>
      <c r="XX276" s="17"/>
      <c r="XY276" s="17"/>
      <c r="XZ276" s="17"/>
      <c r="YA276" s="17"/>
      <c r="YB276" s="17"/>
      <c r="YC276" s="17"/>
      <c r="YD276" s="17"/>
      <c r="YE276" s="17"/>
      <c r="YF276" s="17"/>
      <c r="YG276" s="17"/>
      <c r="YH276" s="17"/>
      <c r="YI276" s="17"/>
      <c r="YJ276" s="17"/>
      <c r="YK276" s="17"/>
      <c r="YL276" s="17"/>
      <c r="YM276" s="17"/>
      <c r="YN276" s="17"/>
      <c r="YO276" s="17"/>
      <c r="YP276" s="17"/>
      <c r="YQ276" s="17"/>
      <c r="YR276" s="17"/>
      <c r="YS276" s="17"/>
      <c r="YT276" s="17"/>
      <c r="YU276" s="17"/>
      <c r="YV276" s="17"/>
      <c r="YW276" s="17"/>
      <c r="YX276" s="17"/>
      <c r="YY276" s="17"/>
      <c r="YZ276" s="17"/>
      <c r="ZA276" s="17"/>
      <c r="ZB276" s="17"/>
      <c r="ZC276" s="17"/>
      <c r="ZD276" s="17"/>
      <c r="ZE276" s="17"/>
      <c r="ZF276" s="17"/>
      <c r="ZG276" s="17"/>
      <c r="ZH276" s="17"/>
      <c r="ZI276" s="17"/>
      <c r="ZJ276" s="17"/>
      <c r="ZK276" s="17"/>
      <c r="ZL276" s="17"/>
      <c r="ZM276" s="17"/>
      <c r="ZN276" s="17"/>
      <c r="ZO276" s="17"/>
      <c r="ZP276" s="17"/>
      <c r="ZQ276" s="17"/>
      <c r="ZR276" s="17"/>
      <c r="ZS276" s="17"/>
      <c r="ZT276" s="17"/>
      <c r="ZU276" s="17"/>
      <c r="ZV276" s="17"/>
      <c r="ZW276" s="17"/>
      <c r="ZX276" s="17"/>
      <c r="ZY276" s="17"/>
      <c r="ZZ276" s="17"/>
      <c r="AAA276" s="17"/>
      <c r="AAB276" s="17"/>
      <c r="AAC276" s="17"/>
      <c r="AAD276" s="17"/>
      <c r="AAE276" s="17"/>
      <c r="AAF276" s="17"/>
      <c r="AAG276" s="17"/>
      <c r="AAH276" s="17"/>
      <c r="AAI276" s="17"/>
      <c r="AAJ276" s="17"/>
      <c r="AAK276" s="17"/>
      <c r="AAL276" s="17"/>
      <c r="AAM276" s="17"/>
      <c r="AAN276" s="17"/>
      <c r="AAO276" s="17"/>
      <c r="AAP276" s="17"/>
      <c r="AAQ276" s="17"/>
      <c r="AAR276" s="17"/>
      <c r="AAS276" s="17"/>
      <c r="AAT276" s="17"/>
      <c r="AAU276" s="17"/>
      <c r="AAV276" s="17"/>
      <c r="AAW276" s="17"/>
      <c r="AAX276" s="17"/>
      <c r="AAY276" s="17"/>
      <c r="AAZ276" s="17"/>
      <c r="ABA276" s="17"/>
      <c r="ABB276" s="17"/>
      <c r="ABC276" s="17"/>
      <c r="ABD276" s="17"/>
      <c r="ABE276" s="17"/>
      <c r="ABF276" s="17"/>
      <c r="ABG276" s="17"/>
      <c r="ABH276" s="17"/>
      <c r="ABI276" s="17"/>
      <c r="ABJ276" s="17"/>
      <c r="ABK276" s="17"/>
      <c r="ABL276" s="17"/>
      <c r="ABM276" s="17"/>
      <c r="ABN276" s="17"/>
      <c r="ABO276" s="17"/>
      <c r="ABP276" s="17"/>
      <c r="ABQ276" s="17"/>
      <c r="ABR276" s="17"/>
      <c r="ABS276" s="17"/>
      <c r="ABT276" s="17"/>
      <c r="ABU276" s="17"/>
      <c r="ABV276" s="17"/>
      <c r="ABW276" s="17"/>
      <c r="ABX276" s="17"/>
      <c r="ABY276" s="17"/>
      <c r="ABZ276" s="17"/>
      <c r="ACA276" s="17"/>
      <c r="ACB276" s="17"/>
      <c r="ACC276" s="17"/>
      <c r="ACD276" s="17"/>
      <c r="ACE276" s="17"/>
      <c r="ACF276" s="17"/>
      <c r="ACG276" s="17"/>
      <c r="ACH276" s="17"/>
      <c r="ACI276" s="17"/>
      <c r="ACJ276" s="17"/>
      <c r="ACK276" s="17"/>
      <c r="ACL276" s="17"/>
      <c r="ACM276" s="17"/>
      <c r="ACN276" s="17"/>
      <c r="ACO276" s="17"/>
      <c r="ACP276" s="17"/>
      <c r="ACQ276" s="17"/>
      <c r="ACR276" s="17"/>
      <c r="ACS276" s="17"/>
      <c r="ACT276" s="17"/>
      <c r="ACU276" s="17"/>
      <c r="ACV276" s="17"/>
      <c r="ACW276" s="17"/>
      <c r="ACX276" s="17"/>
      <c r="ACY276" s="17"/>
      <c r="ACZ276" s="17"/>
      <c r="ADA276" s="17"/>
      <c r="ADB276" s="17"/>
      <c r="ADC276" s="17"/>
      <c r="ADD276" s="17"/>
      <c r="ADE276" s="17"/>
      <c r="ADF276" s="17"/>
      <c r="ADG276" s="17"/>
      <c r="ADH276" s="17"/>
      <c r="ADI276" s="17"/>
      <c r="ADJ276" s="17"/>
      <c r="ADK276" s="17"/>
      <c r="ADL276" s="17"/>
      <c r="ADM276" s="17"/>
      <c r="ADN276" s="17"/>
      <c r="ADO276" s="17"/>
      <c r="ADP276" s="17"/>
      <c r="ADQ276" s="17"/>
      <c r="ADR276" s="17"/>
      <c r="ADS276" s="17"/>
      <c r="ADT276" s="17"/>
      <c r="ADU276" s="17"/>
      <c r="ADV276" s="17"/>
      <c r="ADW276" s="17"/>
      <c r="ADX276" s="17"/>
      <c r="ADY276" s="17"/>
      <c r="ADZ276" s="17"/>
      <c r="AEA276" s="17"/>
      <c r="AEB276" s="17"/>
      <c r="AEC276" s="17"/>
      <c r="AED276" s="17"/>
      <c r="AEE276" s="17"/>
      <c r="AEF276" s="17"/>
      <c r="AEG276" s="17"/>
      <c r="AEH276" s="17"/>
      <c r="AEI276" s="17"/>
      <c r="AEJ276" s="17"/>
      <c r="AEK276" s="17"/>
      <c r="AEL276" s="17"/>
      <c r="AEM276" s="17"/>
      <c r="AEN276" s="17"/>
      <c r="AEO276" s="17"/>
      <c r="AEP276" s="17"/>
      <c r="AEQ276" s="17"/>
      <c r="AER276" s="17"/>
      <c r="AES276" s="17"/>
      <c r="AET276" s="17"/>
      <c r="AEU276" s="17"/>
      <c r="AEV276" s="17"/>
      <c r="AEW276" s="17"/>
      <c r="AEX276" s="17"/>
      <c r="AEY276" s="17"/>
      <c r="AEZ276" s="17"/>
      <c r="AFA276" s="17"/>
      <c r="AFB276" s="17"/>
      <c r="AFC276" s="17"/>
      <c r="AFD276" s="17"/>
      <c r="AFE276" s="17"/>
      <c r="AFF276" s="17"/>
      <c r="AFG276" s="17"/>
      <c r="AFH276" s="17"/>
      <c r="AFI276" s="17"/>
      <c r="AFJ276" s="17"/>
      <c r="AFK276" s="17"/>
      <c r="AFL276" s="17"/>
      <c r="AFM276" s="17"/>
      <c r="AFN276" s="17"/>
      <c r="AFO276" s="17"/>
      <c r="AFP276" s="17"/>
      <c r="AFQ276" s="17"/>
      <c r="AFR276" s="17"/>
      <c r="AFS276" s="17"/>
      <c r="AFT276" s="17"/>
      <c r="AFU276" s="17"/>
      <c r="AFV276" s="17"/>
      <c r="AFW276" s="17"/>
      <c r="AFX276" s="17"/>
      <c r="AFY276" s="17"/>
      <c r="AFZ276" s="17"/>
      <c r="AGA276" s="17"/>
      <c r="AGB276" s="17"/>
      <c r="AGC276" s="17"/>
      <c r="AGD276" s="17"/>
      <c r="AGE276" s="17"/>
      <c r="AGF276" s="17"/>
      <c r="AGG276" s="17"/>
      <c r="AGH276" s="17"/>
      <c r="AGI276" s="17"/>
      <c r="AGJ276" s="17"/>
      <c r="AGK276" s="17"/>
      <c r="AGL276" s="17"/>
      <c r="AGM276" s="17"/>
      <c r="AGN276" s="17"/>
      <c r="AGO276" s="17"/>
      <c r="AGP276" s="17"/>
      <c r="AGQ276" s="17"/>
      <c r="AGR276" s="17"/>
      <c r="AGS276" s="17"/>
      <c r="AGT276" s="17"/>
      <c r="AGU276" s="17"/>
      <c r="AGV276" s="17"/>
      <c r="AGW276" s="17"/>
      <c r="AGX276" s="17"/>
      <c r="AGY276" s="17"/>
      <c r="AGZ276" s="17"/>
      <c r="AHA276" s="17"/>
      <c r="AHB276" s="17"/>
      <c r="AHC276" s="17"/>
      <c r="AHD276" s="17"/>
      <c r="AHE276" s="17"/>
      <c r="AHF276" s="17"/>
      <c r="AHG276" s="17"/>
      <c r="AHH276" s="17"/>
      <c r="AHI276" s="17"/>
      <c r="AHJ276" s="17"/>
      <c r="AHK276" s="17"/>
      <c r="AHL276" s="17"/>
      <c r="AHM276" s="17"/>
      <c r="AHN276" s="17"/>
      <c r="AHO276" s="17"/>
      <c r="AHP276" s="17"/>
      <c r="AHQ276" s="17"/>
      <c r="AHR276" s="17"/>
      <c r="AHS276" s="17"/>
      <c r="AHT276" s="17"/>
      <c r="AHU276" s="17"/>
      <c r="AHV276" s="17"/>
      <c r="AHW276" s="17"/>
      <c r="AHX276" s="17"/>
      <c r="AHY276" s="17"/>
      <c r="AHZ276" s="17"/>
      <c r="AIA276" s="17"/>
      <c r="AIB276" s="17"/>
      <c r="AIC276" s="17"/>
      <c r="AID276" s="17"/>
      <c r="AIE276" s="17"/>
      <c r="AIF276" s="17"/>
      <c r="AIG276" s="17"/>
      <c r="AIH276" s="17"/>
      <c r="AII276" s="17"/>
      <c r="AIJ276" s="17"/>
      <c r="AIK276" s="17"/>
      <c r="AIL276" s="17"/>
      <c r="AIM276" s="17"/>
      <c r="AIN276" s="17"/>
      <c r="AIO276" s="17"/>
      <c r="AIP276" s="17"/>
      <c r="AIQ276" s="17"/>
      <c r="AIR276" s="17"/>
      <c r="AIS276" s="17"/>
      <c r="AIT276" s="17"/>
      <c r="AIU276" s="17"/>
      <c r="AIV276" s="17"/>
      <c r="AIW276" s="17"/>
      <c r="AIX276" s="17"/>
      <c r="AIY276" s="17"/>
      <c r="AIZ276" s="17"/>
      <c r="AJA276" s="17"/>
      <c r="AJB276" s="17"/>
      <c r="AJC276" s="17"/>
      <c r="AJD276" s="17"/>
      <c r="AJE276" s="17"/>
      <c r="AJF276" s="17"/>
      <c r="AJG276" s="17"/>
      <c r="AJH276" s="17"/>
      <c r="AJI276" s="17"/>
      <c r="AJJ276" s="17"/>
      <c r="AJK276" s="17"/>
      <c r="AJL276" s="17"/>
      <c r="AJM276" s="17"/>
      <c r="AJN276" s="17"/>
      <c r="AJO276" s="17"/>
      <c r="AJP276" s="17"/>
      <c r="AJQ276" s="17"/>
      <c r="AJR276" s="17"/>
      <c r="AJS276" s="17"/>
      <c r="AJT276" s="17"/>
      <c r="AJU276" s="17"/>
      <c r="AJV276" s="17"/>
      <c r="AJW276" s="17"/>
      <c r="AJX276" s="17"/>
      <c r="AJY276" s="17"/>
      <c r="AJZ276" s="17"/>
      <c r="AKA276" s="17"/>
      <c r="AKB276" s="17"/>
      <c r="AKC276" s="17"/>
      <c r="AKD276" s="17"/>
      <c r="AKE276" s="17"/>
      <c r="AKF276" s="17"/>
      <c r="AKG276" s="17"/>
      <c r="AKH276" s="17"/>
      <c r="AKI276" s="17"/>
      <c r="AKJ276" s="17"/>
      <c r="AKK276" s="17"/>
      <c r="AKL276" s="17"/>
      <c r="AKM276" s="17"/>
      <c r="AKN276" s="17"/>
      <c r="AKO276" s="17"/>
      <c r="AKP276" s="17"/>
      <c r="AKQ276" s="17"/>
      <c r="AKR276" s="17"/>
      <c r="AKS276" s="17"/>
      <c r="AKT276" s="17"/>
      <c r="AKU276" s="17"/>
      <c r="AKV276" s="17"/>
      <c r="AKW276" s="17"/>
      <c r="AKX276" s="17"/>
      <c r="AKY276" s="17"/>
      <c r="AKZ276" s="17"/>
      <c r="ALA276" s="17"/>
      <c r="ALB276" s="17"/>
      <c r="ALC276" s="17"/>
      <c r="ALD276" s="17"/>
      <c r="ALE276" s="17"/>
      <c r="ALF276" s="17"/>
      <c r="ALG276" s="17"/>
      <c r="ALH276" s="17"/>
      <c r="ALI276" s="17"/>
      <c r="ALJ276" s="17"/>
      <c r="ALK276" s="17"/>
      <c r="ALL276" s="17"/>
      <c r="ALM276" s="17"/>
      <c r="ALN276" s="17"/>
      <c r="ALO276" s="17"/>
      <c r="ALP276" s="17"/>
      <c r="ALQ276" s="17"/>
      <c r="ALR276" s="17"/>
      <c r="ALS276" s="17"/>
      <c r="ALT276" s="17"/>
      <c r="ALU276" s="17"/>
      <c r="ALV276" s="17"/>
      <c r="ALW276" s="17"/>
      <c r="ALX276" s="17"/>
      <c r="ALY276" s="17"/>
      <c r="ALZ276" s="17"/>
      <c r="AMA276" s="17"/>
      <c r="AMB276" s="17"/>
      <c r="AMC276" s="17"/>
      <c r="AMD276" s="17"/>
      <c r="AME276" s="17"/>
      <c r="AMF276" s="17"/>
      <c r="AMG276" s="17"/>
      <c r="AMH276" s="17"/>
      <c r="AMI276" s="17"/>
      <c r="AMJ276" s="17"/>
      <c r="AMK276" s="17"/>
      <c r="AML276" s="17"/>
      <c r="AMM276" s="17"/>
      <c r="AMN276" s="17"/>
      <c r="AMO276" s="17"/>
      <c r="AMP276" s="17"/>
      <c r="AMQ276" s="17"/>
      <c r="AMR276" s="17"/>
      <c r="AMS276" s="17"/>
      <c r="AMT276" s="17"/>
      <c r="AMU276" s="17"/>
      <c r="AMV276" s="17"/>
      <c r="AMW276" s="17"/>
      <c r="AMX276" s="17"/>
      <c r="AMY276" s="17"/>
      <c r="AMZ276" s="17"/>
      <c r="ANA276" s="17"/>
      <c r="ANB276" s="17"/>
      <c r="ANC276" s="17"/>
      <c r="AND276" s="17"/>
      <c r="ANE276" s="17"/>
      <c r="ANF276" s="17"/>
      <c r="ANG276" s="17"/>
      <c r="ANH276" s="17"/>
      <c r="ANI276" s="17"/>
      <c r="ANJ276" s="17"/>
      <c r="ANK276" s="17"/>
      <c r="ANL276" s="17"/>
      <c r="ANM276" s="17"/>
      <c r="ANN276" s="17"/>
      <c r="ANO276" s="17"/>
      <c r="ANP276" s="17"/>
      <c r="ANQ276" s="17"/>
      <c r="ANR276" s="17"/>
      <c r="ANS276" s="17"/>
      <c r="ANT276" s="17"/>
      <c r="ANU276" s="17"/>
      <c r="ANV276" s="17"/>
      <c r="ANW276" s="17"/>
      <c r="ANX276" s="17"/>
      <c r="ANY276" s="17"/>
      <c r="ANZ276" s="17"/>
      <c r="AOA276" s="17"/>
      <c r="AOB276" s="17"/>
      <c r="AOC276" s="17"/>
      <c r="AOD276" s="17"/>
      <c r="AOE276" s="17"/>
      <c r="AOF276" s="17"/>
      <c r="AOG276" s="17"/>
      <c r="AOH276" s="17"/>
      <c r="AOI276" s="17"/>
      <c r="AOJ276" s="17"/>
      <c r="AOK276" s="17"/>
      <c r="AOL276" s="17"/>
      <c r="AOM276" s="17"/>
      <c r="AON276" s="17"/>
      <c r="AOO276" s="17"/>
      <c r="AOP276" s="17"/>
      <c r="AOQ276" s="17"/>
      <c r="AOR276" s="17"/>
      <c r="AOS276" s="17"/>
      <c r="AOT276" s="17"/>
      <c r="AOU276" s="17"/>
      <c r="AOV276" s="17"/>
      <c r="AOW276" s="17"/>
      <c r="AOX276" s="17"/>
      <c r="AOY276" s="17"/>
      <c r="AOZ276" s="17"/>
      <c r="APA276" s="17"/>
      <c r="APB276" s="17"/>
      <c r="APC276" s="17"/>
      <c r="APD276" s="17"/>
      <c r="APE276" s="17"/>
      <c r="APF276" s="17"/>
      <c r="APG276" s="17"/>
      <c r="APH276" s="17"/>
      <c r="API276" s="17"/>
      <c r="APJ276" s="17"/>
      <c r="APK276" s="17"/>
      <c r="APL276" s="17"/>
      <c r="APM276" s="17"/>
      <c r="APN276" s="17"/>
      <c r="APO276" s="17"/>
      <c r="APP276" s="17"/>
      <c r="APQ276" s="17"/>
      <c r="APR276" s="17"/>
      <c r="APS276" s="17"/>
      <c r="APT276" s="17"/>
      <c r="APU276" s="17"/>
      <c r="APV276" s="17"/>
      <c r="APW276" s="17"/>
      <c r="APX276" s="17"/>
      <c r="APY276" s="17"/>
      <c r="APZ276" s="17"/>
      <c r="AQA276" s="17"/>
      <c r="AQB276" s="17"/>
      <c r="AQC276" s="17"/>
      <c r="AQD276" s="17"/>
      <c r="AQE276" s="17"/>
      <c r="AQF276" s="17"/>
      <c r="AQG276" s="17"/>
      <c r="AQH276" s="17"/>
      <c r="AQI276" s="17"/>
      <c r="AQJ276" s="17"/>
      <c r="AQK276" s="17"/>
      <c r="AQL276" s="17"/>
      <c r="AQM276" s="17"/>
      <c r="AQN276" s="17"/>
      <c r="AQO276" s="17"/>
      <c r="AQP276" s="17"/>
      <c r="AQQ276" s="17"/>
      <c r="AQR276" s="17"/>
      <c r="AQS276" s="17"/>
      <c r="AQT276" s="17"/>
      <c r="AQU276" s="17"/>
      <c r="AQV276" s="17"/>
      <c r="AQW276" s="17"/>
      <c r="AQX276" s="17"/>
      <c r="AQY276" s="17"/>
      <c r="AQZ276" s="17"/>
      <c r="ARA276" s="17"/>
      <c r="ARB276" s="17"/>
      <c r="ARC276" s="17"/>
      <c r="ARD276" s="17"/>
      <c r="ARE276" s="17"/>
      <c r="ARF276" s="17"/>
      <c r="ARG276" s="17"/>
      <c r="ARH276" s="17"/>
      <c r="ARI276" s="17"/>
      <c r="ARJ276" s="17"/>
      <c r="ARK276" s="17"/>
      <c r="ARL276" s="17"/>
      <c r="ARM276" s="17"/>
      <c r="ARN276" s="17"/>
      <c r="ARO276" s="17"/>
      <c r="ARP276" s="17"/>
      <c r="ARQ276" s="17"/>
      <c r="ARR276" s="17"/>
      <c r="ARS276" s="17"/>
      <c r="ART276" s="17"/>
      <c r="ARU276" s="17"/>
      <c r="ARV276" s="17"/>
      <c r="ARW276" s="17"/>
      <c r="ARX276" s="17"/>
      <c r="ARY276" s="17"/>
      <c r="ARZ276" s="17"/>
      <c r="ASA276" s="17"/>
      <c r="ASB276" s="17"/>
      <c r="ASC276" s="17"/>
      <c r="ASD276" s="17"/>
      <c r="ASE276" s="17"/>
      <c r="ASF276" s="17"/>
      <c r="ASG276" s="17"/>
      <c r="ASH276" s="17"/>
      <c r="ASI276" s="17"/>
      <c r="ASJ276" s="17"/>
      <c r="ASK276" s="17"/>
      <c r="ASL276" s="17"/>
      <c r="ASM276" s="17"/>
      <c r="ASN276" s="17"/>
      <c r="ASO276" s="17"/>
      <c r="ASP276" s="17"/>
      <c r="ASQ276" s="17"/>
      <c r="ASR276" s="17"/>
      <c r="ASS276" s="17"/>
      <c r="AST276" s="17"/>
      <c r="ASU276" s="17"/>
      <c r="ASV276" s="17"/>
      <c r="ASW276" s="17"/>
      <c r="ASX276" s="17"/>
      <c r="ASY276" s="17"/>
      <c r="ASZ276" s="17"/>
      <c r="ATA276" s="17"/>
      <c r="ATB276" s="17"/>
      <c r="ATC276" s="17"/>
    </row>
    <row r="277" spans="1:1199" s="4" customFormat="1" ht="45" customHeight="1">
      <c r="A277" s="13">
        <f>ROW()-25</f>
        <v>252</v>
      </c>
      <c r="B277" s="14" t="s">
        <v>1153</v>
      </c>
      <c r="C277" s="13" t="s">
        <v>1154</v>
      </c>
      <c r="D277" s="13" t="s">
        <v>1155</v>
      </c>
      <c r="E277" s="13" t="s">
        <v>1156</v>
      </c>
      <c r="F277" s="13" t="s">
        <v>1157</v>
      </c>
      <c r="G277" s="13" t="s">
        <v>1158</v>
      </c>
      <c r="H277" s="13" t="s">
        <v>90</v>
      </c>
      <c r="I277" s="13" t="s">
        <v>91</v>
      </c>
    </row>
    <row r="278" spans="1:1199" s="4" customFormat="1" ht="45.95" customHeight="1">
      <c r="A278" s="13">
        <f t="shared" ref="A278:A287" si="25">ROW()-25</f>
        <v>253</v>
      </c>
      <c r="B278" s="14" t="s">
        <v>1159</v>
      </c>
      <c r="C278" s="13" t="s">
        <v>1160</v>
      </c>
      <c r="D278" s="13" t="s">
        <v>1155</v>
      </c>
      <c r="E278" s="15" t="s">
        <v>1161</v>
      </c>
      <c r="F278" s="13" t="s">
        <v>1162</v>
      </c>
      <c r="G278" s="13" t="s">
        <v>1163</v>
      </c>
      <c r="H278" s="13" t="s">
        <v>90</v>
      </c>
      <c r="I278" s="13" t="s">
        <v>91</v>
      </c>
    </row>
    <row r="279" spans="1:1199" s="4" customFormat="1" ht="45" customHeight="1">
      <c r="A279" s="13">
        <f t="shared" si="25"/>
        <v>254</v>
      </c>
      <c r="B279" s="14" t="s">
        <v>1164</v>
      </c>
      <c r="C279" s="13" t="s">
        <v>1160</v>
      </c>
      <c r="D279" s="13" t="s">
        <v>1155</v>
      </c>
      <c r="E279" s="13" t="s">
        <v>1165</v>
      </c>
      <c r="F279" s="13" t="s">
        <v>1166</v>
      </c>
      <c r="G279" s="13" t="s">
        <v>1167</v>
      </c>
      <c r="H279" s="13" t="s">
        <v>90</v>
      </c>
      <c r="I279" s="13" t="s">
        <v>91</v>
      </c>
    </row>
    <row r="280" spans="1:1199" s="4" customFormat="1" ht="45" customHeight="1">
      <c r="A280" s="13">
        <f t="shared" si="25"/>
        <v>255</v>
      </c>
      <c r="B280" s="14" t="s">
        <v>1168</v>
      </c>
      <c r="C280" s="13" t="s">
        <v>1154</v>
      </c>
      <c r="D280" s="13" t="s">
        <v>1155</v>
      </c>
      <c r="E280" s="13" t="s">
        <v>1169</v>
      </c>
      <c r="F280" s="13" t="s">
        <v>1170</v>
      </c>
      <c r="G280" s="13" t="s">
        <v>1171</v>
      </c>
      <c r="H280" s="13" t="s">
        <v>90</v>
      </c>
      <c r="I280" s="13" t="s">
        <v>91</v>
      </c>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c r="HS280" s="5"/>
      <c r="HT280" s="5"/>
      <c r="HU280" s="5"/>
      <c r="HV280" s="5"/>
      <c r="HW280" s="5"/>
      <c r="HX280" s="5"/>
      <c r="HY280" s="5"/>
      <c r="HZ280" s="5"/>
      <c r="IA280" s="5"/>
      <c r="IB280" s="5"/>
      <c r="IC280" s="5"/>
      <c r="ID280" s="5"/>
      <c r="IE280" s="5"/>
      <c r="IF280" s="5"/>
      <c r="IG280" s="5"/>
      <c r="IH280" s="5"/>
      <c r="II280" s="5"/>
      <c r="IJ280" s="5"/>
      <c r="IK280" s="5"/>
      <c r="IL280" s="5"/>
      <c r="IM280" s="5"/>
      <c r="IN280" s="5"/>
      <c r="IO280" s="5"/>
      <c r="IP280" s="5"/>
      <c r="IQ280" s="5"/>
      <c r="IR280" s="5"/>
      <c r="IS280" s="5"/>
      <c r="IT280" s="5"/>
      <c r="IU280" s="5"/>
      <c r="IV280" s="5"/>
      <c r="IW280" s="5"/>
      <c r="IX280" s="5"/>
      <c r="IY280" s="5"/>
      <c r="IZ280" s="5"/>
      <c r="JA280" s="5"/>
      <c r="JB280" s="5"/>
      <c r="JC280" s="5"/>
      <c r="JD280" s="5"/>
      <c r="JE280" s="5"/>
      <c r="JF280" s="5"/>
      <c r="JG280" s="5"/>
      <c r="JH280" s="5"/>
      <c r="JI280" s="5"/>
      <c r="JJ280" s="5"/>
      <c r="JK280" s="5"/>
      <c r="JL280" s="5"/>
      <c r="JM280" s="5"/>
      <c r="JN280" s="5"/>
      <c r="JO280" s="5"/>
      <c r="JP280" s="5"/>
      <c r="JQ280" s="5"/>
      <c r="JR280" s="5"/>
      <c r="JS280" s="5"/>
      <c r="JT280" s="5"/>
      <c r="JU280" s="5"/>
      <c r="JV280" s="5"/>
      <c r="JW280" s="5"/>
      <c r="JX280" s="5"/>
      <c r="JY280" s="5"/>
      <c r="JZ280" s="5"/>
      <c r="KA280" s="5"/>
      <c r="KB280" s="5"/>
      <c r="KC280" s="5"/>
      <c r="KD280" s="5"/>
      <c r="KE280" s="5"/>
      <c r="KF280" s="5"/>
      <c r="KG280" s="5"/>
      <c r="KH280" s="5"/>
      <c r="KI280" s="5"/>
      <c r="KJ280" s="5"/>
      <c r="KK280" s="5"/>
      <c r="KL280" s="5"/>
      <c r="KM280" s="5"/>
      <c r="KN280" s="5"/>
      <c r="KO280" s="5"/>
      <c r="KP280" s="5"/>
      <c r="KQ280" s="5"/>
      <c r="KR280" s="5"/>
      <c r="KS280" s="5"/>
      <c r="KT280" s="5"/>
      <c r="KU280" s="5"/>
      <c r="KV280" s="5"/>
      <c r="KW280" s="5"/>
      <c r="KX280" s="5"/>
      <c r="KY280" s="5"/>
      <c r="KZ280" s="5"/>
      <c r="LA280" s="5"/>
      <c r="LB280" s="5"/>
      <c r="LC280" s="5"/>
      <c r="LD280" s="5"/>
      <c r="LE280" s="5"/>
      <c r="LF280" s="5"/>
      <c r="LG280" s="5"/>
      <c r="LH280" s="5"/>
      <c r="LI280" s="5"/>
      <c r="LJ280" s="5"/>
      <c r="LK280" s="5"/>
      <c r="LL280" s="5"/>
      <c r="LM280" s="5"/>
      <c r="LN280" s="5"/>
      <c r="LO280" s="5"/>
      <c r="LP280" s="5"/>
      <c r="LQ280" s="5"/>
      <c r="LR280" s="5"/>
      <c r="LS280" s="5"/>
      <c r="LT280" s="5"/>
      <c r="LU280" s="5"/>
      <c r="LV280" s="5"/>
      <c r="LW280" s="5"/>
      <c r="LX280" s="5"/>
      <c r="LY280" s="5"/>
      <c r="LZ280" s="5"/>
      <c r="MA280" s="5"/>
      <c r="MB280" s="5"/>
      <c r="MC280" s="5"/>
      <c r="MD280" s="5"/>
      <c r="ME280" s="5"/>
      <c r="MF280" s="5"/>
      <c r="MG280" s="5"/>
      <c r="MH280" s="5"/>
      <c r="MI280" s="5"/>
      <c r="MJ280" s="5"/>
      <c r="MK280" s="5"/>
      <c r="ML280" s="5"/>
      <c r="MM280" s="5"/>
      <c r="MN280" s="5"/>
      <c r="MO280" s="5"/>
      <c r="MP280" s="5"/>
      <c r="MQ280" s="5"/>
      <c r="MR280" s="5"/>
      <c r="MS280" s="5"/>
      <c r="MT280" s="5"/>
      <c r="MU280" s="5"/>
      <c r="MV280" s="5"/>
      <c r="MW280" s="5"/>
      <c r="MX280" s="5"/>
      <c r="MY280" s="5"/>
      <c r="MZ280" s="5"/>
      <c r="NA280" s="5"/>
      <c r="NB280" s="5"/>
      <c r="NC280" s="5"/>
      <c r="ND280" s="5"/>
      <c r="NE280" s="5"/>
      <c r="NF280" s="5"/>
      <c r="NG280" s="5"/>
      <c r="NH280" s="5"/>
      <c r="NI280" s="5"/>
      <c r="NJ280" s="5"/>
      <c r="NK280" s="5"/>
      <c r="NL280" s="5"/>
      <c r="NM280" s="5"/>
      <c r="NN280" s="5"/>
      <c r="NO280" s="5"/>
      <c r="NP280" s="5"/>
      <c r="NQ280" s="5"/>
      <c r="NR280" s="5"/>
      <c r="NS280" s="5"/>
      <c r="NT280" s="5"/>
      <c r="NU280" s="5"/>
      <c r="NV280" s="5"/>
      <c r="NW280" s="5"/>
      <c r="NX280" s="5"/>
      <c r="NY280" s="5"/>
      <c r="NZ280" s="5"/>
      <c r="OA280" s="5"/>
      <c r="OB280" s="5"/>
      <c r="OC280" s="5"/>
      <c r="OD280" s="5"/>
      <c r="OE280" s="5"/>
      <c r="OF280" s="5"/>
      <c r="OG280" s="5"/>
      <c r="OH280" s="5"/>
      <c r="OI280" s="5"/>
      <c r="OJ280" s="5"/>
      <c r="OK280" s="5"/>
      <c r="OL280" s="5"/>
      <c r="OM280" s="5"/>
      <c r="ON280" s="5"/>
      <c r="OO280" s="5"/>
      <c r="OP280" s="5"/>
      <c r="OQ280" s="5"/>
      <c r="OR280" s="5"/>
      <c r="OS280" s="5"/>
      <c r="OT280" s="5"/>
      <c r="OU280" s="5"/>
      <c r="OV280" s="5"/>
      <c r="OW280" s="5"/>
      <c r="OX280" s="5"/>
      <c r="OY280" s="5"/>
      <c r="OZ280" s="5"/>
      <c r="PA280" s="5"/>
      <c r="PB280" s="5"/>
      <c r="PC280" s="5"/>
      <c r="PD280" s="5"/>
      <c r="PE280" s="5"/>
      <c r="PF280" s="5"/>
      <c r="PG280" s="5"/>
      <c r="PH280" s="5"/>
      <c r="PI280" s="5"/>
      <c r="PJ280" s="5"/>
      <c r="PK280" s="5"/>
      <c r="PL280" s="5"/>
      <c r="PM280" s="5"/>
      <c r="PN280" s="5"/>
      <c r="PO280" s="5"/>
      <c r="PP280" s="5"/>
      <c r="PQ280" s="5"/>
      <c r="PR280" s="5"/>
      <c r="PS280" s="5"/>
      <c r="PT280" s="5"/>
      <c r="PU280" s="5"/>
      <c r="PV280" s="5"/>
      <c r="PW280" s="5"/>
      <c r="PX280" s="5"/>
      <c r="PY280" s="5"/>
      <c r="PZ280" s="5"/>
      <c r="QA280" s="5"/>
      <c r="QB280" s="5"/>
      <c r="QC280" s="5"/>
      <c r="QD280" s="5"/>
      <c r="QE280" s="5"/>
      <c r="QF280" s="5"/>
      <c r="QG280" s="5"/>
      <c r="QH280" s="5"/>
      <c r="QI280" s="5"/>
      <c r="QJ280" s="5"/>
      <c r="QK280" s="5"/>
      <c r="QL280" s="5"/>
      <c r="QM280" s="5"/>
      <c r="QN280" s="5"/>
      <c r="QO280" s="5"/>
      <c r="QP280" s="5"/>
      <c r="QQ280" s="5"/>
      <c r="QR280" s="5"/>
      <c r="QS280" s="5"/>
      <c r="QT280" s="5"/>
      <c r="QU280" s="5"/>
      <c r="QV280" s="5"/>
      <c r="QW280" s="5"/>
      <c r="QX280" s="5"/>
      <c r="QY280" s="5"/>
      <c r="QZ280" s="5"/>
      <c r="RA280" s="5"/>
      <c r="RB280" s="5"/>
      <c r="RC280" s="5"/>
      <c r="RD280" s="5"/>
      <c r="RE280" s="5"/>
      <c r="RF280" s="5"/>
      <c r="RG280" s="5"/>
      <c r="RH280" s="5"/>
      <c r="RI280" s="5"/>
      <c r="RJ280" s="5"/>
      <c r="RK280" s="5"/>
      <c r="RL280" s="5"/>
      <c r="RM280" s="5"/>
      <c r="RN280" s="5"/>
      <c r="RO280" s="5"/>
      <c r="RP280" s="5"/>
      <c r="RQ280" s="5"/>
      <c r="RR280" s="5"/>
      <c r="RS280" s="5"/>
      <c r="RT280" s="5"/>
      <c r="RU280" s="5"/>
      <c r="RV280" s="5"/>
      <c r="RW280" s="5"/>
      <c r="RX280" s="5"/>
      <c r="RY280" s="5"/>
      <c r="RZ280" s="5"/>
      <c r="SA280" s="5"/>
      <c r="SB280" s="5"/>
      <c r="SC280" s="5"/>
      <c r="SD280" s="5"/>
      <c r="SE280" s="5"/>
      <c r="SF280" s="5"/>
      <c r="SG280" s="5"/>
      <c r="SH280" s="5"/>
      <c r="SI280" s="5"/>
      <c r="SJ280" s="5"/>
      <c r="SK280" s="5"/>
      <c r="SL280" s="5"/>
      <c r="SM280" s="5"/>
      <c r="SN280" s="5"/>
      <c r="SO280" s="5"/>
      <c r="SP280" s="5"/>
      <c r="SQ280" s="5"/>
      <c r="SR280" s="5"/>
      <c r="SS280" s="5"/>
      <c r="ST280" s="5"/>
      <c r="SU280" s="5"/>
      <c r="SV280" s="5"/>
      <c r="SW280" s="5"/>
      <c r="SX280" s="5"/>
      <c r="SY280" s="5"/>
      <c r="SZ280" s="5"/>
      <c r="TA280" s="5"/>
      <c r="TB280" s="5"/>
      <c r="TC280" s="5"/>
      <c r="TD280" s="5"/>
      <c r="TE280" s="5"/>
      <c r="TF280" s="5"/>
      <c r="TG280" s="5"/>
      <c r="TH280" s="5"/>
      <c r="TI280" s="5"/>
      <c r="TJ280" s="5"/>
      <c r="TK280" s="5"/>
      <c r="TL280" s="5"/>
      <c r="TM280" s="5"/>
      <c r="TN280" s="5"/>
      <c r="TO280" s="5"/>
      <c r="TP280" s="5"/>
      <c r="TQ280" s="5"/>
      <c r="TR280" s="5"/>
      <c r="TS280" s="5"/>
      <c r="TT280" s="5"/>
      <c r="TU280" s="5"/>
      <c r="TV280" s="5"/>
      <c r="TW280" s="5"/>
      <c r="TX280" s="5"/>
      <c r="TY280" s="5"/>
      <c r="TZ280" s="5"/>
      <c r="UA280" s="5"/>
      <c r="UB280" s="5"/>
      <c r="UC280" s="5"/>
      <c r="UD280" s="5"/>
      <c r="UE280" s="5"/>
      <c r="UF280" s="5"/>
      <c r="UG280" s="5"/>
      <c r="UH280" s="5"/>
      <c r="UI280" s="5"/>
      <c r="UJ280" s="5"/>
      <c r="UK280" s="5"/>
      <c r="UL280" s="5"/>
      <c r="UM280" s="5"/>
      <c r="UN280" s="5"/>
      <c r="UO280" s="5"/>
      <c r="UP280" s="5"/>
      <c r="UQ280" s="5"/>
      <c r="UR280" s="5"/>
      <c r="US280" s="5"/>
      <c r="UT280" s="5"/>
      <c r="UU280" s="5"/>
      <c r="UV280" s="5"/>
      <c r="UW280" s="5"/>
      <c r="UX280" s="5"/>
      <c r="UY280" s="5"/>
      <c r="UZ280" s="5"/>
      <c r="VA280" s="5"/>
      <c r="VB280" s="5"/>
      <c r="VC280" s="5"/>
      <c r="VD280" s="5"/>
      <c r="VE280" s="5"/>
      <c r="VF280" s="5"/>
      <c r="VG280" s="5"/>
      <c r="VH280" s="5"/>
      <c r="VI280" s="5"/>
      <c r="VJ280" s="5"/>
      <c r="VK280" s="5"/>
      <c r="VL280" s="5"/>
      <c r="VM280" s="5"/>
      <c r="VN280" s="5"/>
      <c r="VO280" s="5"/>
      <c r="VP280" s="5"/>
      <c r="VQ280" s="5"/>
      <c r="VR280" s="5"/>
      <c r="VS280" s="5"/>
      <c r="VT280" s="5"/>
      <c r="VU280" s="5"/>
      <c r="VV280" s="5"/>
      <c r="VW280" s="5"/>
      <c r="VX280" s="5"/>
      <c r="VY280" s="5"/>
      <c r="VZ280" s="5"/>
      <c r="WA280" s="5"/>
      <c r="WB280" s="5"/>
      <c r="WC280" s="5"/>
      <c r="WD280" s="5"/>
      <c r="WE280" s="5"/>
      <c r="WF280" s="5"/>
      <c r="WG280" s="5"/>
      <c r="WH280" s="5"/>
      <c r="WI280" s="5"/>
      <c r="WJ280" s="5"/>
      <c r="WK280" s="5"/>
      <c r="WL280" s="5"/>
      <c r="WM280" s="5"/>
      <c r="WN280" s="5"/>
      <c r="WO280" s="5"/>
      <c r="WP280" s="5"/>
      <c r="WQ280" s="5"/>
      <c r="WR280" s="5"/>
      <c r="WS280" s="5"/>
      <c r="WT280" s="5"/>
      <c r="WU280" s="5"/>
      <c r="WV280" s="5"/>
      <c r="WW280" s="5"/>
      <c r="WX280" s="5"/>
      <c r="WY280" s="5"/>
      <c r="WZ280" s="5"/>
      <c r="XA280" s="5"/>
      <c r="XB280" s="5"/>
      <c r="XC280" s="5"/>
      <c r="XD280" s="5"/>
      <c r="XE280" s="5"/>
      <c r="XF280" s="5"/>
      <c r="XG280" s="5"/>
      <c r="XH280" s="5"/>
      <c r="XI280" s="5"/>
      <c r="XJ280" s="5"/>
      <c r="XK280" s="5"/>
      <c r="XL280" s="5"/>
      <c r="XM280" s="5"/>
      <c r="XN280" s="5"/>
      <c r="XO280" s="5"/>
      <c r="XP280" s="5"/>
      <c r="XQ280" s="5"/>
      <c r="XR280" s="5"/>
      <c r="XS280" s="5"/>
      <c r="XT280" s="5"/>
      <c r="XU280" s="5"/>
      <c r="XV280" s="5"/>
      <c r="XW280" s="5"/>
      <c r="XX280" s="5"/>
      <c r="XY280" s="5"/>
      <c r="XZ280" s="5"/>
      <c r="YA280" s="5"/>
      <c r="YB280" s="5"/>
      <c r="YC280" s="5"/>
      <c r="YD280" s="5"/>
      <c r="YE280" s="5"/>
      <c r="YF280" s="5"/>
      <c r="YG280" s="5"/>
      <c r="YH280" s="5"/>
      <c r="YI280" s="5"/>
      <c r="YJ280" s="5"/>
      <c r="YK280" s="5"/>
      <c r="YL280" s="5"/>
      <c r="YM280" s="5"/>
      <c r="YN280" s="5"/>
      <c r="YO280" s="5"/>
      <c r="YP280" s="5"/>
      <c r="YQ280" s="5"/>
      <c r="YR280" s="5"/>
      <c r="YS280" s="5"/>
      <c r="YT280" s="5"/>
      <c r="YU280" s="5"/>
      <c r="YV280" s="5"/>
      <c r="YW280" s="5"/>
      <c r="YX280" s="5"/>
      <c r="YY280" s="5"/>
      <c r="YZ280" s="5"/>
      <c r="ZA280" s="5"/>
      <c r="ZB280" s="5"/>
      <c r="ZC280" s="5"/>
      <c r="ZD280" s="5"/>
      <c r="ZE280" s="5"/>
      <c r="ZF280" s="5"/>
      <c r="ZG280" s="5"/>
      <c r="ZH280" s="5"/>
      <c r="ZI280" s="5"/>
      <c r="ZJ280" s="5"/>
      <c r="ZK280" s="5"/>
      <c r="ZL280" s="5"/>
      <c r="ZM280" s="5"/>
      <c r="ZN280" s="5"/>
      <c r="ZO280" s="5"/>
      <c r="ZP280" s="5"/>
      <c r="ZQ280" s="5"/>
      <c r="ZR280" s="5"/>
      <c r="ZS280" s="5"/>
      <c r="ZT280" s="5"/>
      <c r="ZU280" s="5"/>
      <c r="ZV280" s="5"/>
      <c r="ZW280" s="5"/>
      <c r="ZX280" s="5"/>
      <c r="ZY280" s="5"/>
      <c r="ZZ280" s="5"/>
      <c r="AAA280" s="5"/>
      <c r="AAB280" s="5"/>
      <c r="AAC280" s="5"/>
      <c r="AAD280" s="5"/>
      <c r="AAE280" s="5"/>
      <c r="AAF280" s="5"/>
      <c r="AAG280" s="5"/>
      <c r="AAH280" s="5"/>
      <c r="AAI280" s="5"/>
      <c r="AAJ280" s="5"/>
      <c r="AAK280" s="5"/>
      <c r="AAL280" s="5"/>
      <c r="AAM280" s="5"/>
      <c r="AAN280" s="5"/>
      <c r="AAO280" s="5"/>
      <c r="AAP280" s="5"/>
      <c r="AAQ280" s="5"/>
      <c r="AAR280" s="5"/>
      <c r="AAS280" s="5"/>
      <c r="AAT280" s="5"/>
      <c r="AAU280" s="5"/>
      <c r="AAV280" s="5"/>
      <c r="AAW280" s="5"/>
      <c r="AAX280" s="5"/>
      <c r="AAY280" s="5"/>
      <c r="AAZ280" s="5"/>
      <c r="ABA280" s="5"/>
      <c r="ABB280" s="5"/>
      <c r="ABC280" s="5"/>
      <c r="ABD280" s="5"/>
      <c r="ABE280" s="5"/>
      <c r="ABF280" s="5"/>
      <c r="ABG280" s="5"/>
      <c r="ABH280" s="5"/>
      <c r="ABI280" s="5"/>
      <c r="ABJ280" s="5"/>
      <c r="ABK280" s="5"/>
      <c r="ABL280" s="5"/>
      <c r="ABM280" s="5"/>
      <c r="ABN280" s="5"/>
      <c r="ABO280" s="5"/>
      <c r="ABP280" s="5"/>
      <c r="ABQ280" s="5"/>
      <c r="ABR280" s="5"/>
      <c r="ABS280" s="5"/>
      <c r="ABT280" s="5"/>
      <c r="ABU280" s="5"/>
      <c r="ABV280" s="5"/>
      <c r="ABW280" s="5"/>
      <c r="ABX280" s="5"/>
      <c r="ABY280" s="5"/>
      <c r="ABZ280" s="5"/>
      <c r="ACA280" s="5"/>
      <c r="ACB280" s="5"/>
      <c r="ACC280" s="5"/>
      <c r="ACD280" s="5"/>
      <c r="ACE280" s="5"/>
      <c r="ACF280" s="5"/>
      <c r="ACG280" s="5"/>
      <c r="ACH280" s="5"/>
      <c r="ACI280" s="5"/>
      <c r="ACJ280" s="5"/>
      <c r="ACK280" s="5"/>
      <c r="ACL280" s="5"/>
      <c r="ACM280" s="5"/>
      <c r="ACN280" s="5"/>
      <c r="ACO280" s="5"/>
      <c r="ACP280" s="5"/>
      <c r="ACQ280" s="5"/>
      <c r="ACR280" s="5"/>
      <c r="ACS280" s="5"/>
      <c r="ACT280" s="5"/>
      <c r="ACU280" s="5"/>
      <c r="ACV280" s="5"/>
      <c r="ACW280" s="5"/>
      <c r="ACX280" s="5"/>
      <c r="ACY280" s="5"/>
      <c r="ACZ280" s="5"/>
      <c r="ADA280" s="5"/>
      <c r="ADB280" s="5"/>
      <c r="ADC280" s="5"/>
      <c r="ADD280" s="5"/>
      <c r="ADE280" s="5"/>
      <c r="ADF280" s="5"/>
      <c r="ADG280" s="5"/>
      <c r="ADH280" s="5"/>
      <c r="ADI280" s="5"/>
      <c r="ADJ280" s="5"/>
      <c r="ADK280" s="5"/>
      <c r="ADL280" s="5"/>
      <c r="ADM280" s="5"/>
      <c r="ADN280" s="5"/>
      <c r="ADO280" s="5"/>
      <c r="ADP280" s="5"/>
      <c r="ADQ280" s="5"/>
      <c r="ADR280" s="5"/>
      <c r="ADS280" s="5"/>
      <c r="ADT280" s="5"/>
      <c r="ADU280" s="5"/>
      <c r="ADV280" s="5"/>
      <c r="ADW280" s="5"/>
      <c r="ADX280" s="5"/>
      <c r="ADY280" s="5"/>
      <c r="ADZ280" s="5"/>
      <c r="AEA280" s="5"/>
      <c r="AEB280" s="5"/>
      <c r="AEC280" s="5"/>
      <c r="AED280" s="5"/>
      <c r="AEE280" s="5"/>
      <c r="AEF280" s="5"/>
      <c r="AEG280" s="5"/>
      <c r="AEH280" s="5"/>
      <c r="AEI280" s="5"/>
      <c r="AEJ280" s="5"/>
      <c r="AEK280" s="5"/>
      <c r="AEL280" s="5"/>
      <c r="AEM280" s="5"/>
      <c r="AEN280" s="5"/>
      <c r="AEO280" s="5"/>
      <c r="AEP280" s="5"/>
      <c r="AEQ280" s="5"/>
      <c r="AER280" s="5"/>
      <c r="AES280" s="5"/>
      <c r="AET280" s="5"/>
      <c r="AEU280" s="5"/>
      <c r="AEV280" s="5"/>
      <c r="AEW280" s="5"/>
      <c r="AEX280" s="5"/>
      <c r="AEY280" s="5"/>
      <c r="AEZ280" s="5"/>
      <c r="AFA280" s="5"/>
      <c r="AFB280" s="5"/>
      <c r="AFC280" s="5"/>
      <c r="AFD280" s="5"/>
      <c r="AFE280" s="5"/>
      <c r="AFF280" s="5"/>
      <c r="AFG280" s="5"/>
      <c r="AFH280" s="5"/>
      <c r="AFI280" s="5"/>
      <c r="AFJ280" s="5"/>
      <c r="AFK280" s="5"/>
      <c r="AFL280" s="5"/>
      <c r="AFM280" s="5"/>
      <c r="AFN280" s="5"/>
      <c r="AFO280" s="5"/>
      <c r="AFP280" s="5"/>
      <c r="AFQ280" s="5"/>
      <c r="AFR280" s="5"/>
      <c r="AFS280" s="5"/>
      <c r="AFT280" s="5"/>
      <c r="AFU280" s="5"/>
      <c r="AFV280" s="5"/>
      <c r="AFW280" s="5"/>
      <c r="AFX280" s="5"/>
      <c r="AFY280" s="5"/>
      <c r="AFZ280" s="5"/>
      <c r="AGA280" s="5"/>
      <c r="AGB280" s="5"/>
      <c r="AGC280" s="5"/>
      <c r="AGD280" s="5"/>
      <c r="AGE280" s="5"/>
      <c r="AGF280" s="5"/>
      <c r="AGG280" s="5"/>
      <c r="AGH280" s="5"/>
      <c r="AGI280" s="5"/>
      <c r="AGJ280" s="5"/>
      <c r="AGK280" s="5"/>
      <c r="AGL280" s="5"/>
      <c r="AGM280" s="5"/>
      <c r="AGN280" s="5"/>
      <c r="AGO280" s="5"/>
      <c r="AGP280" s="5"/>
      <c r="AGQ280" s="5"/>
      <c r="AGR280" s="5"/>
      <c r="AGS280" s="5"/>
      <c r="AGT280" s="5"/>
      <c r="AGU280" s="5"/>
      <c r="AGV280" s="5"/>
      <c r="AGW280" s="5"/>
      <c r="AGX280" s="5"/>
      <c r="AGY280" s="5"/>
      <c r="AGZ280" s="5"/>
      <c r="AHA280" s="5"/>
      <c r="AHB280" s="5"/>
      <c r="AHC280" s="5"/>
      <c r="AHD280" s="5"/>
      <c r="AHE280" s="5"/>
      <c r="AHF280" s="5"/>
      <c r="AHG280" s="5"/>
      <c r="AHH280" s="5"/>
      <c r="AHI280" s="5"/>
      <c r="AHJ280" s="5"/>
      <c r="AHK280" s="5"/>
      <c r="AHL280" s="5"/>
      <c r="AHM280" s="5"/>
      <c r="AHN280" s="5"/>
      <c r="AHO280" s="5"/>
      <c r="AHP280" s="5"/>
      <c r="AHQ280" s="5"/>
      <c r="AHR280" s="5"/>
      <c r="AHS280" s="5"/>
      <c r="AHT280" s="5"/>
      <c r="AHU280" s="5"/>
      <c r="AHV280" s="5"/>
      <c r="AHW280" s="5"/>
      <c r="AHX280" s="5"/>
      <c r="AHY280" s="5"/>
      <c r="AHZ280" s="5"/>
      <c r="AIA280" s="5"/>
      <c r="AIB280" s="5"/>
      <c r="AIC280" s="5"/>
      <c r="AID280" s="5"/>
      <c r="AIE280" s="5"/>
      <c r="AIF280" s="5"/>
      <c r="AIG280" s="5"/>
      <c r="AIH280" s="5"/>
      <c r="AII280" s="5"/>
      <c r="AIJ280" s="5"/>
      <c r="AIK280" s="5"/>
      <c r="AIL280" s="5"/>
      <c r="AIM280" s="5"/>
      <c r="AIN280" s="5"/>
      <c r="AIO280" s="5"/>
      <c r="AIP280" s="5"/>
      <c r="AIQ280" s="5"/>
      <c r="AIR280" s="5"/>
      <c r="AIS280" s="5"/>
      <c r="AIT280" s="5"/>
      <c r="AIU280" s="5"/>
      <c r="AIV280" s="5"/>
      <c r="AIW280" s="5"/>
      <c r="AIX280" s="5"/>
      <c r="AIY280" s="5"/>
      <c r="AIZ280" s="5"/>
      <c r="AJA280" s="5"/>
      <c r="AJB280" s="5"/>
      <c r="AJC280" s="5"/>
      <c r="AJD280" s="5"/>
      <c r="AJE280" s="5"/>
      <c r="AJF280" s="5"/>
      <c r="AJG280" s="5"/>
      <c r="AJH280" s="5"/>
      <c r="AJI280" s="5"/>
      <c r="AJJ280" s="5"/>
      <c r="AJK280" s="5"/>
      <c r="AJL280" s="5"/>
      <c r="AJM280" s="5"/>
      <c r="AJN280" s="5"/>
      <c r="AJO280" s="5"/>
      <c r="AJP280" s="5"/>
      <c r="AJQ280" s="5"/>
      <c r="AJR280" s="5"/>
      <c r="AJS280" s="5"/>
      <c r="AJT280" s="5"/>
      <c r="AJU280" s="5"/>
      <c r="AJV280" s="5"/>
      <c r="AJW280" s="5"/>
      <c r="AJX280" s="5"/>
      <c r="AJY280" s="5"/>
      <c r="AJZ280" s="5"/>
      <c r="AKA280" s="5"/>
      <c r="AKB280" s="5"/>
      <c r="AKC280" s="5"/>
      <c r="AKD280" s="5"/>
      <c r="AKE280" s="5"/>
      <c r="AKF280" s="5"/>
      <c r="AKG280" s="5"/>
      <c r="AKH280" s="5"/>
      <c r="AKI280" s="5"/>
      <c r="AKJ280" s="5"/>
      <c r="AKK280" s="5"/>
      <c r="AKL280" s="5"/>
      <c r="AKM280" s="5"/>
      <c r="AKN280" s="5"/>
      <c r="AKO280" s="5"/>
      <c r="AKP280" s="5"/>
      <c r="AKQ280" s="5"/>
      <c r="AKR280" s="5"/>
      <c r="AKS280" s="5"/>
      <c r="AKT280" s="5"/>
      <c r="AKU280" s="5"/>
      <c r="AKV280" s="5"/>
      <c r="AKW280" s="5"/>
      <c r="AKX280" s="5"/>
      <c r="AKY280" s="5"/>
      <c r="AKZ280" s="5"/>
      <c r="ALA280" s="5"/>
      <c r="ALB280" s="5"/>
      <c r="ALC280" s="5"/>
      <c r="ALD280" s="5"/>
      <c r="ALE280" s="5"/>
      <c r="ALF280" s="5"/>
      <c r="ALG280" s="5"/>
      <c r="ALH280" s="5"/>
      <c r="ALI280" s="5"/>
      <c r="ALJ280" s="5"/>
      <c r="ALK280" s="5"/>
      <c r="ALL280" s="5"/>
      <c r="ALM280" s="5"/>
      <c r="ALN280" s="5"/>
      <c r="ALO280" s="5"/>
      <c r="ALP280" s="5"/>
      <c r="ALQ280" s="5"/>
      <c r="ALR280" s="5"/>
      <c r="ALS280" s="5"/>
      <c r="ALT280" s="5"/>
      <c r="ALU280" s="5"/>
      <c r="ALV280" s="5"/>
      <c r="ALW280" s="5"/>
      <c r="ALX280" s="5"/>
      <c r="ALY280" s="5"/>
      <c r="ALZ280" s="5"/>
      <c r="AMA280" s="5"/>
      <c r="AMB280" s="5"/>
      <c r="AMC280" s="5"/>
      <c r="AMD280" s="5"/>
      <c r="AME280" s="5"/>
      <c r="AMF280" s="5"/>
      <c r="AMG280" s="5"/>
      <c r="AMH280" s="5"/>
      <c r="AMI280" s="5"/>
      <c r="AMJ280" s="5"/>
      <c r="AMK280" s="5"/>
      <c r="AML280" s="5"/>
      <c r="AMM280" s="5"/>
      <c r="AMN280" s="5"/>
      <c r="AMO280" s="5"/>
      <c r="AMP280" s="5"/>
      <c r="AMQ280" s="5"/>
      <c r="AMR280" s="5"/>
      <c r="AMS280" s="5"/>
      <c r="AMT280" s="5"/>
      <c r="AMU280" s="5"/>
      <c r="AMV280" s="5"/>
      <c r="AMW280" s="5"/>
      <c r="AMX280" s="5"/>
      <c r="AMY280" s="5"/>
      <c r="AMZ280" s="5"/>
      <c r="ANA280" s="5"/>
      <c r="ANB280" s="5"/>
      <c r="ANC280" s="5"/>
      <c r="AND280" s="5"/>
      <c r="ANE280" s="5"/>
      <c r="ANF280" s="5"/>
      <c r="ANG280" s="5"/>
      <c r="ANH280" s="5"/>
      <c r="ANI280" s="5"/>
      <c r="ANJ280" s="5"/>
      <c r="ANK280" s="5"/>
      <c r="ANL280" s="5"/>
      <c r="ANM280" s="5"/>
      <c r="ANN280" s="5"/>
      <c r="ANO280" s="5"/>
      <c r="ANP280" s="5"/>
      <c r="ANQ280" s="5"/>
      <c r="ANR280" s="5"/>
      <c r="ANS280" s="5"/>
      <c r="ANT280" s="5"/>
      <c r="ANU280" s="5"/>
      <c r="ANV280" s="5"/>
      <c r="ANW280" s="5"/>
      <c r="ANX280" s="5"/>
      <c r="ANY280" s="5"/>
      <c r="ANZ280" s="5"/>
      <c r="AOA280" s="5"/>
      <c r="AOB280" s="5"/>
      <c r="AOC280" s="5"/>
      <c r="AOD280" s="5"/>
      <c r="AOE280" s="5"/>
      <c r="AOF280" s="5"/>
      <c r="AOG280" s="5"/>
      <c r="AOH280" s="5"/>
      <c r="AOI280" s="5"/>
      <c r="AOJ280" s="5"/>
      <c r="AOK280" s="5"/>
      <c r="AOL280" s="5"/>
      <c r="AOM280" s="5"/>
      <c r="AON280" s="5"/>
      <c r="AOO280" s="5"/>
      <c r="AOP280" s="5"/>
      <c r="AOQ280" s="5"/>
      <c r="AOR280" s="5"/>
      <c r="AOS280" s="5"/>
      <c r="AOT280" s="5"/>
      <c r="AOU280" s="5"/>
      <c r="AOV280" s="5"/>
      <c r="AOW280" s="5"/>
      <c r="AOX280" s="5"/>
      <c r="AOY280" s="5"/>
      <c r="AOZ280" s="5"/>
      <c r="APA280" s="5"/>
      <c r="APB280" s="5"/>
      <c r="APC280" s="5"/>
      <c r="APD280" s="5"/>
      <c r="APE280" s="5"/>
      <c r="APF280" s="5"/>
      <c r="APG280" s="5"/>
      <c r="APH280" s="5"/>
      <c r="API280" s="5"/>
      <c r="APJ280" s="5"/>
      <c r="APK280" s="5"/>
      <c r="APL280" s="5"/>
      <c r="APM280" s="5"/>
      <c r="APN280" s="5"/>
      <c r="APO280" s="5"/>
      <c r="APP280" s="5"/>
      <c r="APQ280" s="5"/>
      <c r="APR280" s="5"/>
      <c r="APS280" s="5"/>
      <c r="APT280" s="5"/>
      <c r="APU280" s="5"/>
      <c r="APV280" s="5"/>
      <c r="APW280" s="5"/>
      <c r="APX280" s="5"/>
      <c r="APY280" s="5"/>
      <c r="APZ280" s="5"/>
      <c r="AQA280" s="5"/>
      <c r="AQB280" s="5"/>
      <c r="AQC280" s="5"/>
      <c r="AQD280" s="5"/>
      <c r="AQE280" s="5"/>
      <c r="AQF280" s="5"/>
      <c r="AQG280" s="5"/>
      <c r="AQH280" s="5"/>
      <c r="AQI280" s="5"/>
      <c r="AQJ280" s="5"/>
      <c r="AQK280" s="5"/>
      <c r="AQL280" s="5"/>
      <c r="AQM280" s="5"/>
      <c r="AQN280" s="5"/>
      <c r="AQO280" s="5"/>
      <c r="AQP280" s="5"/>
      <c r="AQQ280" s="5"/>
      <c r="AQR280" s="5"/>
      <c r="AQS280" s="5"/>
      <c r="AQT280" s="5"/>
      <c r="AQU280" s="5"/>
      <c r="AQV280" s="5"/>
      <c r="AQW280" s="5"/>
      <c r="AQX280" s="5"/>
      <c r="AQY280" s="5"/>
      <c r="AQZ280" s="5"/>
      <c r="ARA280" s="5"/>
      <c r="ARB280" s="5"/>
      <c r="ARC280" s="5"/>
      <c r="ARD280" s="5"/>
      <c r="ARE280" s="5"/>
      <c r="ARF280" s="5"/>
      <c r="ARG280" s="5"/>
      <c r="ARH280" s="5"/>
      <c r="ARI280" s="5"/>
      <c r="ARJ280" s="5"/>
      <c r="ARK280" s="5"/>
      <c r="ARL280" s="5"/>
      <c r="ARM280" s="5"/>
      <c r="ARN280" s="5"/>
      <c r="ARO280" s="5"/>
      <c r="ARP280" s="5"/>
      <c r="ARQ280" s="5"/>
      <c r="ARR280" s="5"/>
      <c r="ARS280" s="5"/>
      <c r="ART280" s="5"/>
      <c r="ARU280" s="5"/>
      <c r="ARV280" s="5"/>
      <c r="ARW280" s="5"/>
      <c r="ARX280" s="5"/>
      <c r="ARY280" s="5"/>
      <c r="ARZ280" s="5"/>
      <c r="ASA280" s="5"/>
      <c r="ASB280" s="5"/>
      <c r="ASC280" s="5"/>
      <c r="ASD280" s="5"/>
      <c r="ASE280" s="5"/>
      <c r="ASF280" s="5"/>
      <c r="ASG280" s="5"/>
      <c r="ASH280" s="5"/>
      <c r="ASI280" s="5"/>
      <c r="ASJ280" s="5"/>
      <c r="ASK280" s="5"/>
      <c r="ASL280" s="5"/>
      <c r="ASM280" s="5"/>
      <c r="ASN280" s="5"/>
      <c r="ASO280" s="5"/>
      <c r="ASP280" s="5"/>
      <c r="ASQ280" s="5"/>
      <c r="ASR280" s="5"/>
      <c r="ASS280" s="5"/>
      <c r="AST280" s="5"/>
      <c r="ASU280" s="5"/>
      <c r="ASV280" s="5"/>
      <c r="ASW280" s="5"/>
      <c r="ASX280" s="5"/>
      <c r="ASY280" s="5"/>
      <c r="ASZ280" s="5"/>
      <c r="ATA280" s="5"/>
      <c r="ATB280" s="5"/>
      <c r="ATC280" s="5"/>
    </row>
    <row r="281" spans="1:1199" s="4" customFormat="1" ht="35.1" customHeight="1">
      <c r="A281" s="13">
        <f t="shared" si="25"/>
        <v>256</v>
      </c>
      <c r="B281" s="14" t="s">
        <v>1172</v>
      </c>
      <c r="C281" s="13" t="s">
        <v>1173</v>
      </c>
      <c r="D281" s="13" t="s">
        <v>1155</v>
      </c>
      <c r="E281" s="13" t="s">
        <v>1174</v>
      </c>
      <c r="F281" s="13" t="s">
        <v>1175</v>
      </c>
      <c r="G281" s="13" t="s">
        <v>1176</v>
      </c>
      <c r="H281" s="13" t="s">
        <v>90</v>
      </c>
      <c r="I281" s="13" t="s">
        <v>91</v>
      </c>
    </row>
    <row r="282" spans="1:1199" s="4" customFormat="1" ht="45" customHeight="1">
      <c r="A282" s="13">
        <f t="shared" si="25"/>
        <v>257</v>
      </c>
      <c r="B282" s="14" t="s">
        <v>1177</v>
      </c>
      <c r="C282" s="13" t="s">
        <v>1178</v>
      </c>
      <c r="D282" s="13" t="s">
        <v>1155</v>
      </c>
      <c r="E282" s="13" t="s">
        <v>1179</v>
      </c>
      <c r="F282" s="13" t="s">
        <v>1180</v>
      </c>
      <c r="G282" s="13" t="s">
        <v>1181</v>
      </c>
      <c r="H282" s="13" t="s">
        <v>90</v>
      </c>
      <c r="I282" s="13" t="s">
        <v>91</v>
      </c>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c r="HJ282" s="5"/>
      <c r="HK282" s="5"/>
      <c r="HL282" s="5"/>
      <c r="HM282" s="5"/>
      <c r="HN282" s="5"/>
      <c r="HO282" s="5"/>
      <c r="HP282" s="5"/>
      <c r="HQ282" s="5"/>
      <c r="HR282" s="5"/>
      <c r="HS282" s="5"/>
      <c r="HT282" s="5"/>
      <c r="HU282" s="5"/>
      <c r="HV282" s="5"/>
      <c r="HW282" s="5"/>
      <c r="HX282" s="5"/>
      <c r="HY282" s="5"/>
      <c r="HZ282" s="5"/>
      <c r="IA282" s="5"/>
      <c r="IB282" s="5"/>
      <c r="IC282" s="5"/>
      <c r="ID282" s="5"/>
      <c r="IE282" s="5"/>
      <c r="IF282" s="5"/>
      <c r="IG282" s="5"/>
      <c r="IH282" s="5"/>
      <c r="II282" s="5"/>
      <c r="IJ282" s="5"/>
      <c r="IK282" s="5"/>
      <c r="IL282" s="5"/>
      <c r="IM282" s="5"/>
      <c r="IN282" s="5"/>
      <c r="IO282" s="5"/>
      <c r="IP282" s="5"/>
      <c r="IQ282" s="5"/>
      <c r="IR282" s="5"/>
      <c r="IS282" s="5"/>
      <c r="IT282" s="5"/>
      <c r="IU282" s="5"/>
      <c r="IV282" s="5"/>
      <c r="IW282" s="5"/>
      <c r="IX282" s="5"/>
      <c r="IY282" s="5"/>
      <c r="IZ282" s="5"/>
      <c r="JA282" s="5"/>
      <c r="JB282" s="5"/>
      <c r="JC282" s="5"/>
      <c r="JD282" s="5"/>
      <c r="JE282" s="5"/>
      <c r="JF282" s="5"/>
      <c r="JG282" s="5"/>
      <c r="JH282" s="5"/>
      <c r="JI282" s="5"/>
      <c r="JJ282" s="5"/>
      <c r="JK282" s="5"/>
      <c r="JL282" s="5"/>
      <c r="JM282" s="5"/>
      <c r="JN282" s="5"/>
      <c r="JO282" s="5"/>
      <c r="JP282" s="5"/>
      <c r="JQ282" s="5"/>
      <c r="JR282" s="5"/>
      <c r="JS282" s="5"/>
      <c r="JT282" s="5"/>
      <c r="JU282" s="5"/>
      <c r="JV282" s="5"/>
      <c r="JW282" s="5"/>
      <c r="JX282" s="5"/>
      <c r="JY282" s="5"/>
      <c r="JZ282" s="5"/>
      <c r="KA282" s="5"/>
      <c r="KB282" s="5"/>
      <c r="KC282" s="5"/>
      <c r="KD282" s="5"/>
      <c r="KE282" s="5"/>
      <c r="KF282" s="5"/>
      <c r="KG282" s="5"/>
      <c r="KH282" s="5"/>
      <c r="KI282" s="5"/>
      <c r="KJ282" s="5"/>
      <c r="KK282" s="5"/>
      <c r="KL282" s="5"/>
      <c r="KM282" s="5"/>
      <c r="KN282" s="5"/>
      <c r="KO282" s="5"/>
      <c r="KP282" s="5"/>
      <c r="KQ282" s="5"/>
      <c r="KR282" s="5"/>
      <c r="KS282" s="5"/>
      <c r="KT282" s="5"/>
      <c r="KU282" s="5"/>
      <c r="KV282" s="5"/>
      <c r="KW282" s="5"/>
      <c r="KX282" s="5"/>
      <c r="KY282" s="5"/>
      <c r="KZ282" s="5"/>
      <c r="LA282" s="5"/>
      <c r="LB282" s="5"/>
      <c r="LC282" s="5"/>
      <c r="LD282" s="5"/>
      <c r="LE282" s="5"/>
      <c r="LF282" s="5"/>
      <c r="LG282" s="5"/>
      <c r="LH282" s="5"/>
      <c r="LI282" s="5"/>
      <c r="LJ282" s="5"/>
      <c r="LK282" s="5"/>
      <c r="LL282" s="5"/>
      <c r="LM282" s="5"/>
      <c r="LN282" s="5"/>
      <c r="LO282" s="5"/>
      <c r="LP282" s="5"/>
      <c r="LQ282" s="5"/>
      <c r="LR282" s="5"/>
      <c r="LS282" s="5"/>
      <c r="LT282" s="5"/>
      <c r="LU282" s="5"/>
      <c r="LV282" s="5"/>
      <c r="LW282" s="5"/>
      <c r="LX282" s="5"/>
      <c r="LY282" s="5"/>
      <c r="LZ282" s="5"/>
      <c r="MA282" s="5"/>
      <c r="MB282" s="5"/>
      <c r="MC282" s="5"/>
      <c r="MD282" s="5"/>
      <c r="ME282" s="5"/>
      <c r="MF282" s="5"/>
      <c r="MG282" s="5"/>
      <c r="MH282" s="5"/>
      <c r="MI282" s="5"/>
      <c r="MJ282" s="5"/>
      <c r="MK282" s="5"/>
      <c r="ML282" s="5"/>
      <c r="MM282" s="5"/>
      <c r="MN282" s="5"/>
      <c r="MO282" s="5"/>
      <c r="MP282" s="5"/>
      <c r="MQ282" s="5"/>
      <c r="MR282" s="5"/>
      <c r="MS282" s="5"/>
      <c r="MT282" s="5"/>
      <c r="MU282" s="5"/>
      <c r="MV282" s="5"/>
      <c r="MW282" s="5"/>
      <c r="MX282" s="5"/>
      <c r="MY282" s="5"/>
      <c r="MZ282" s="5"/>
      <c r="NA282" s="5"/>
      <c r="NB282" s="5"/>
      <c r="NC282" s="5"/>
      <c r="ND282" s="5"/>
      <c r="NE282" s="5"/>
      <c r="NF282" s="5"/>
      <c r="NG282" s="5"/>
      <c r="NH282" s="5"/>
      <c r="NI282" s="5"/>
      <c r="NJ282" s="5"/>
      <c r="NK282" s="5"/>
      <c r="NL282" s="5"/>
      <c r="NM282" s="5"/>
      <c r="NN282" s="5"/>
      <c r="NO282" s="5"/>
      <c r="NP282" s="5"/>
      <c r="NQ282" s="5"/>
      <c r="NR282" s="5"/>
      <c r="NS282" s="5"/>
      <c r="NT282" s="5"/>
      <c r="NU282" s="5"/>
      <c r="NV282" s="5"/>
      <c r="NW282" s="5"/>
      <c r="NX282" s="5"/>
      <c r="NY282" s="5"/>
      <c r="NZ282" s="5"/>
      <c r="OA282" s="5"/>
      <c r="OB282" s="5"/>
      <c r="OC282" s="5"/>
      <c r="OD282" s="5"/>
      <c r="OE282" s="5"/>
      <c r="OF282" s="5"/>
      <c r="OG282" s="5"/>
      <c r="OH282" s="5"/>
      <c r="OI282" s="5"/>
      <c r="OJ282" s="5"/>
      <c r="OK282" s="5"/>
      <c r="OL282" s="5"/>
      <c r="OM282" s="5"/>
      <c r="ON282" s="5"/>
      <c r="OO282" s="5"/>
      <c r="OP282" s="5"/>
      <c r="OQ282" s="5"/>
      <c r="OR282" s="5"/>
      <c r="OS282" s="5"/>
      <c r="OT282" s="5"/>
      <c r="OU282" s="5"/>
      <c r="OV282" s="5"/>
      <c r="OW282" s="5"/>
      <c r="OX282" s="5"/>
      <c r="OY282" s="5"/>
      <c r="OZ282" s="5"/>
      <c r="PA282" s="5"/>
      <c r="PB282" s="5"/>
      <c r="PC282" s="5"/>
      <c r="PD282" s="5"/>
      <c r="PE282" s="5"/>
      <c r="PF282" s="5"/>
      <c r="PG282" s="5"/>
      <c r="PH282" s="5"/>
      <c r="PI282" s="5"/>
      <c r="PJ282" s="5"/>
      <c r="PK282" s="5"/>
      <c r="PL282" s="5"/>
      <c r="PM282" s="5"/>
      <c r="PN282" s="5"/>
      <c r="PO282" s="5"/>
      <c r="PP282" s="5"/>
      <c r="PQ282" s="5"/>
      <c r="PR282" s="5"/>
      <c r="PS282" s="5"/>
      <c r="PT282" s="5"/>
      <c r="PU282" s="5"/>
      <c r="PV282" s="5"/>
      <c r="PW282" s="5"/>
      <c r="PX282" s="5"/>
      <c r="PY282" s="5"/>
      <c r="PZ282" s="5"/>
      <c r="QA282" s="5"/>
      <c r="QB282" s="5"/>
      <c r="QC282" s="5"/>
      <c r="QD282" s="5"/>
      <c r="QE282" s="5"/>
      <c r="QF282" s="5"/>
      <c r="QG282" s="5"/>
      <c r="QH282" s="5"/>
      <c r="QI282" s="5"/>
      <c r="QJ282" s="5"/>
      <c r="QK282" s="5"/>
      <c r="QL282" s="5"/>
      <c r="QM282" s="5"/>
      <c r="QN282" s="5"/>
      <c r="QO282" s="5"/>
      <c r="QP282" s="5"/>
      <c r="QQ282" s="5"/>
      <c r="QR282" s="5"/>
      <c r="QS282" s="5"/>
      <c r="QT282" s="5"/>
      <c r="QU282" s="5"/>
      <c r="QV282" s="5"/>
      <c r="QW282" s="5"/>
      <c r="QX282" s="5"/>
      <c r="QY282" s="5"/>
      <c r="QZ282" s="5"/>
      <c r="RA282" s="5"/>
      <c r="RB282" s="5"/>
      <c r="RC282" s="5"/>
      <c r="RD282" s="5"/>
      <c r="RE282" s="5"/>
      <c r="RF282" s="5"/>
      <c r="RG282" s="5"/>
      <c r="RH282" s="5"/>
      <c r="RI282" s="5"/>
      <c r="RJ282" s="5"/>
      <c r="RK282" s="5"/>
      <c r="RL282" s="5"/>
      <c r="RM282" s="5"/>
      <c r="RN282" s="5"/>
      <c r="RO282" s="5"/>
      <c r="RP282" s="5"/>
      <c r="RQ282" s="5"/>
      <c r="RR282" s="5"/>
      <c r="RS282" s="5"/>
      <c r="RT282" s="5"/>
      <c r="RU282" s="5"/>
      <c r="RV282" s="5"/>
      <c r="RW282" s="5"/>
      <c r="RX282" s="5"/>
      <c r="RY282" s="5"/>
      <c r="RZ282" s="5"/>
      <c r="SA282" s="5"/>
      <c r="SB282" s="5"/>
      <c r="SC282" s="5"/>
      <c r="SD282" s="5"/>
      <c r="SE282" s="5"/>
      <c r="SF282" s="5"/>
      <c r="SG282" s="5"/>
      <c r="SH282" s="5"/>
      <c r="SI282" s="5"/>
      <c r="SJ282" s="5"/>
      <c r="SK282" s="5"/>
      <c r="SL282" s="5"/>
      <c r="SM282" s="5"/>
      <c r="SN282" s="5"/>
      <c r="SO282" s="5"/>
      <c r="SP282" s="5"/>
      <c r="SQ282" s="5"/>
      <c r="SR282" s="5"/>
      <c r="SS282" s="5"/>
      <c r="ST282" s="5"/>
      <c r="SU282" s="5"/>
      <c r="SV282" s="5"/>
      <c r="SW282" s="5"/>
      <c r="SX282" s="5"/>
      <c r="SY282" s="5"/>
      <c r="SZ282" s="5"/>
      <c r="TA282" s="5"/>
      <c r="TB282" s="5"/>
      <c r="TC282" s="5"/>
      <c r="TD282" s="5"/>
      <c r="TE282" s="5"/>
      <c r="TF282" s="5"/>
      <c r="TG282" s="5"/>
      <c r="TH282" s="5"/>
      <c r="TI282" s="5"/>
      <c r="TJ282" s="5"/>
      <c r="TK282" s="5"/>
      <c r="TL282" s="5"/>
      <c r="TM282" s="5"/>
      <c r="TN282" s="5"/>
      <c r="TO282" s="5"/>
      <c r="TP282" s="5"/>
      <c r="TQ282" s="5"/>
      <c r="TR282" s="5"/>
      <c r="TS282" s="5"/>
      <c r="TT282" s="5"/>
      <c r="TU282" s="5"/>
      <c r="TV282" s="5"/>
      <c r="TW282" s="5"/>
      <c r="TX282" s="5"/>
      <c r="TY282" s="5"/>
      <c r="TZ282" s="5"/>
      <c r="UA282" s="5"/>
      <c r="UB282" s="5"/>
      <c r="UC282" s="5"/>
      <c r="UD282" s="5"/>
      <c r="UE282" s="5"/>
      <c r="UF282" s="5"/>
      <c r="UG282" s="5"/>
      <c r="UH282" s="5"/>
      <c r="UI282" s="5"/>
      <c r="UJ282" s="5"/>
      <c r="UK282" s="5"/>
      <c r="UL282" s="5"/>
      <c r="UM282" s="5"/>
      <c r="UN282" s="5"/>
      <c r="UO282" s="5"/>
      <c r="UP282" s="5"/>
      <c r="UQ282" s="5"/>
      <c r="UR282" s="5"/>
      <c r="US282" s="5"/>
      <c r="UT282" s="5"/>
      <c r="UU282" s="5"/>
      <c r="UV282" s="5"/>
      <c r="UW282" s="5"/>
      <c r="UX282" s="5"/>
      <c r="UY282" s="5"/>
      <c r="UZ282" s="5"/>
      <c r="VA282" s="5"/>
      <c r="VB282" s="5"/>
      <c r="VC282" s="5"/>
      <c r="VD282" s="5"/>
      <c r="VE282" s="5"/>
      <c r="VF282" s="5"/>
      <c r="VG282" s="5"/>
      <c r="VH282" s="5"/>
      <c r="VI282" s="5"/>
      <c r="VJ282" s="5"/>
      <c r="VK282" s="5"/>
      <c r="VL282" s="5"/>
      <c r="VM282" s="5"/>
      <c r="VN282" s="5"/>
      <c r="VO282" s="5"/>
      <c r="VP282" s="5"/>
      <c r="VQ282" s="5"/>
      <c r="VR282" s="5"/>
      <c r="VS282" s="5"/>
      <c r="VT282" s="5"/>
      <c r="VU282" s="5"/>
      <c r="VV282" s="5"/>
      <c r="VW282" s="5"/>
      <c r="VX282" s="5"/>
      <c r="VY282" s="5"/>
      <c r="VZ282" s="5"/>
      <c r="WA282" s="5"/>
      <c r="WB282" s="5"/>
      <c r="WC282" s="5"/>
      <c r="WD282" s="5"/>
      <c r="WE282" s="5"/>
      <c r="WF282" s="5"/>
      <c r="WG282" s="5"/>
      <c r="WH282" s="5"/>
      <c r="WI282" s="5"/>
      <c r="WJ282" s="5"/>
      <c r="WK282" s="5"/>
      <c r="WL282" s="5"/>
      <c r="WM282" s="5"/>
      <c r="WN282" s="5"/>
      <c r="WO282" s="5"/>
      <c r="WP282" s="5"/>
      <c r="WQ282" s="5"/>
      <c r="WR282" s="5"/>
      <c r="WS282" s="5"/>
      <c r="WT282" s="5"/>
      <c r="WU282" s="5"/>
      <c r="WV282" s="5"/>
      <c r="WW282" s="5"/>
      <c r="WX282" s="5"/>
      <c r="WY282" s="5"/>
      <c r="WZ282" s="5"/>
      <c r="XA282" s="5"/>
      <c r="XB282" s="5"/>
      <c r="XC282" s="5"/>
      <c r="XD282" s="5"/>
      <c r="XE282" s="5"/>
      <c r="XF282" s="5"/>
      <c r="XG282" s="5"/>
      <c r="XH282" s="5"/>
      <c r="XI282" s="5"/>
      <c r="XJ282" s="5"/>
      <c r="XK282" s="5"/>
      <c r="XL282" s="5"/>
      <c r="XM282" s="5"/>
      <c r="XN282" s="5"/>
      <c r="XO282" s="5"/>
      <c r="XP282" s="5"/>
      <c r="XQ282" s="5"/>
      <c r="XR282" s="5"/>
      <c r="XS282" s="5"/>
      <c r="XT282" s="5"/>
      <c r="XU282" s="5"/>
      <c r="XV282" s="5"/>
      <c r="XW282" s="5"/>
      <c r="XX282" s="5"/>
      <c r="XY282" s="5"/>
      <c r="XZ282" s="5"/>
      <c r="YA282" s="5"/>
      <c r="YB282" s="5"/>
      <c r="YC282" s="5"/>
      <c r="YD282" s="5"/>
      <c r="YE282" s="5"/>
      <c r="YF282" s="5"/>
      <c r="YG282" s="5"/>
      <c r="YH282" s="5"/>
      <c r="YI282" s="5"/>
      <c r="YJ282" s="5"/>
      <c r="YK282" s="5"/>
      <c r="YL282" s="5"/>
      <c r="YM282" s="5"/>
      <c r="YN282" s="5"/>
      <c r="YO282" s="5"/>
      <c r="YP282" s="5"/>
      <c r="YQ282" s="5"/>
      <c r="YR282" s="5"/>
      <c r="YS282" s="5"/>
      <c r="YT282" s="5"/>
      <c r="YU282" s="5"/>
      <c r="YV282" s="5"/>
      <c r="YW282" s="5"/>
      <c r="YX282" s="5"/>
      <c r="YY282" s="5"/>
      <c r="YZ282" s="5"/>
      <c r="ZA282" s="5"/>
      <c r="ZB282" s="5"/>
      <c r="ZC282" s="5"/>
      <c r="ZD282" s="5"/>
      <c r="ZE282" s="5"/>
      <c r="ZF282" s="5"/>
      <c r="ZG282" s="5"/>
      <c r="ZH282" s="5"/>
      <c r="ZI282" s="5"/>
      <c r="ZJ282" s="5"/>
      <c r="ZK282" s="5"/>
      <c r="ZL282" s="5"/>
      <c r="ZM282" s="5"/>
      <c r="ZN282" s="5"/>
      <c r="ZO282" s="5"/>
      <c r="ZP282" s="5"/>
      <c r="ZQ282" s="5"/>
      <c r="ZR282" s="5"/>
      <c r="ZS282" s="5"/>
      <c r="ZT282" s="5"/>
      <c r="ZU282" s="5"/>
      <c r="ZV282" s="5"/>
      <c r="ZW282" s="5"/>
      <c r="ZX282" s="5"/>
      <c r="ZY282" s="5"/>
      <c r="ZZ282" s="5"/>
      <c r="AAA282" s="5"/>
      <c r="AAB282" s="5"/>
      <c r="AAC282" s="5"/>
      <c r="AAD282" s="5"/>
      <c r="AAE282" s="5"/>
      <c r="AAF282" s="5"/>
      <c r="AAG282" s="5"/>
      <c r="AAH282" s="5"/>
      <c r="AAI282" s="5"/>
      <c r="AAJ282" s="5"/>
      <c r="AAK282" s="5"/>
      <c r="AAL282" s="5"/>
      <c r="AAM282" s="5"/>
      <c r="AAN282" s="5"/>
      <c r="AAO282" s="5"/>
      <c r="AAP282" s="5"/>
      <c r="AAQ282" s="5"/>
      <c r="AAR282" s="5"/>
      <c r="AAS282" s="5"/>
      <c r="AAT282" s="5"/>
      <c r="AAU282" s="5"/>
      <c r="AAV282" s="5"/>
      <c r="AAW282" s="5"/>
      <c r="AAX282" s="5"/>
      <c r="AAY282" s="5"/>
      <c r="AAZ282" s="5"/>
      <c r="ABA282" s="5"/>
      <c r="ABB282" s="5"/>
      <c r="ABC282" s="5"/>
      <c r="ABD282" s="5"/>
      <c r="ABE282" s="5"/>
      <c r="ABF282" s="5"/>
      <c r="ABG282" s="5"/>
      <c r="ABH282" s="5"/>
      <c r="ABI282" s="5"/>
      <c r="ABJ282" s="5"/>
      <c r="ABK282" s="5"/>
      <c r="ABL282" s="5"/>
      <c r="ABM282" s="5"/>
      <c r="ABN282" s="5"/>
      <c r="ABO282" s="5"/>
      <c r="ABP282" s="5"/>
      <c r="ABQ282" s="5"/>
      <c r="ABR282" s="5"/>
      <c r="ABS282" s="5"/>
      <c r="ABT282" s="5"/>
      <c r="ABU282" s="5"/>
      <c r="ABV282" s="5"/>
      <c r="ABW282" s="5"/>
      <c r="ABX282" s="5"/>
      <c r="ABY282" s="5"/>
      <c r="ABZ282" s="5"/>
      <c r="ACA282" s="5"/>
      <c r="ACB282" s="5"/>
      <c r="ACC282" s="5"/>
      <c r="ACD282" s="5"/>
      <c r="ACE282" s="5"/>
      <c r="ACF282" s="5"/>
      <c r="ACG282" s="5"/>
      <c r="ACH282" s="5"/>
      <c r="ACI282" s="5"/>
      <c r="ACJ282" s="5"/>
      <c r="ACK282" s="5"/>
      <c r="ACL282" s="5"/>
      <c r="ACM282" s="5"/>
      <c r="ACN282" s="5"/>
      <c r="ACO282" s="5"/>
      <c r="ACP282" s="5"/>
      <c r="ACQ282" s="5"/>
      <c r="ACR282" s="5"/>
      <c r="ACS282" s="5"/>
      <c r="ACT282" s="5"/>
      <c r="ACU282" s="5"/>
      <c r="ACV282" s="5"/>
      <c r="ACW282" s="5"/>
      <c r="ACX282" s="5"/>
      <c r="ACY282" s="5"/>
      <c r="ACZ282" s="5"/>
      <c r="ADA282" s="5"/>
      <c r="ADB282" s="5"/>
      <c r="ADC282" s="5"/>
      <c r="ADD282" s="5"/>
      <c r="ADE282" s="5"/>
      <c r="ADF282" s="5"/>
      <c r="ADG282" s="5"/>
      <c r="ADH282" s="5"/>
      <c r="ADI282" s="5"/>
      <c r="ADJ282" s="5"/>
      <c r="ADK282" s="5"/>
      <c r="ADL282" s="5"/>
      <c r="ADM282" s="5"/>
      <c r="ADN282" s="5"/>
      <c r="ADO282" s="5"/>
      <c r="ADP282" s="5"/>
      <c r="ADQ282" s="5"/>
      <c r="ADR282" s="5"/>
      <c r="ADS282" s="5"/>
      <c r="ADT282" s="5"/>
      <c r="ADU282" s="5"/>
      <c r="ADV282" s="5"/>
      <c r="ADW282" s="5"/>
      <c r="ADX282" s="5"/>
      <c r="ADY282" s="5"/>
      <c r="ADZ282" s="5"/>
      <c r="AEA282" s="5"/>
      <c r="AEB282" s="5"/>
      <c r="AEC282" s="5"/>
      <c r="AED282" s="5"/>
      <c r="AEE282" s="5"/>
      <c r="AEF282" s="5"/>
      <c r="AEG282" s="5"/>
      <c r="AEH282" s="5"/>
      <c r="AEI282" s="5"/>
      <c r="AEJ282" s="5"/>
      <c r="AEK282" s="5"/>
      <c r="AEL282" s="5"/>
      <c r="AEM282" s="5"/>
      <c r="AEN282" s="5"/>
      <c r="AEO282" s="5"/>
      <c r="AEP282" s="5"/>
      <c r="AEQ282" s="5"/>
      <c r="AER282" s="5"/>
      <c r="AES282" s="5"/>
      <c r="AET282" s="5"/>
      <c r="AEU282" s="5"/>
      <c r="AEV282" s="5"/>
      <c r="AEW282" s="5"/>
      <c r="AEX282" s="5"/>
      <c r="AEY282" s="5"/>
      <c r="AEZ282" s="5"/>
      <c r="AFA282" s="5"/>
      <c r="AFB282" s="5"/>
      <c r="AFC282" s="5"/>
      <c r="AFD282" s="5"/>
      <c r="AFE282" s="5"/>
      <c r="AFF282" s="5"/>
      <c r="AFG282" s="5"/>
      <c r="AFH282" s="5"/>
      <c r="AFI282" s="5"/>
      <c r="AFJ282" s="5"/>
      <c r="AFK282" s="5"/>
      <c r="AFL282" s="5"/>
      <c r="AFM282" s="5"/>
      <c r="AFN282" s="5"/>
      <c r="AFO282" s="5"/>
      <c r="AFP282" s="5"/>
      <c r="AFQ282" s="5"/>
      <c r="AFR282" s="5"/>
      <c r="AFS282" s="5"/>
      <c r="AFT282" s="5"/>
      <c r="AFU282" s="5"/>
      <c r="AFV282" s="5"/>
      <c r="AFW282" s="5"/>
      <c r="AFX282" s="5"/>
      <c r="AFY282" s="5"/>
      <c r="AFZ282" s="5"/>
      <c r="AGA282" s="5"/>
      <c r="AGB282" s="5"/>
      <c r="AGC282" s="5"/>
      <c r="AGD282" s="5"/>
      <c r="AGE282" s="5"/>
      <c r="AGF282" s="5"/>
      <c r="AGG282" s="5"/>
      <c r="AGH282" s="5"/>
      <c r="AGI282" s="5"/>
      <c r="AGJ282" s="5"/>
      <c r="AGK282" s="5"/>
      <c r="AGL282" s="5"/>
      <c r="AGM282" s="5"/>
      <c r="AGN282" s="5"/>
      <c r="AGO282" s="5"/>
      <c r="AGP282" s="5"/>
      <c r="AGQ282" s="5"/>
      <c r="AGR282" s="5"/>
      <c r="AGS282" s="5"/>
      <c r="AGT282" s="5"/>
      <c r="AGU282" s="5"/>
      <c r="AGV282" s="5"/>
      <c r="AGW282" s="5"/>
      <c r="AGX282" s="5"/>
      <c r="AGY282" s="5"/>
      <c r="AGZ282" s="5"/>
      <c r="AHA282" s="5"/>
      <c r="AHB282" s="5"/>
      <c r="AHC282" s="5"/>
      <c r="AHD282" s="5"/>
      <c r="AHE282" s="5"/>
      <c r="AHF282" s="5"/>
      <c r="AHG282" s="5"/>
      <c r="AHH282" s="5"/>
      <c r="AHI282" s="5"/>
      <c r="AHJ282" s="5"/>
      <c r="AHK282" s="5"/>
      <c r="AHL282" s="5"/>
      <c r="AHM282" s="5"/>
      <c r="AHN282" s="5"/>
      <c r="AHO282" s="5"/>
      <c r="AHP282" s="5"/>
      <c r="AHQ282" s="5"/>
      <c r="AHR282" s="5"/>
      <c r="AHS282" s="5"/>
      <c r="AHT282" s="5"/>
      <c r="AHU282" s="5"/>
      <c r="AHV282" s="5"/>
      <c r="AHW282" s="5"/>
      <c r="AHX282" s="5"/>
      <c r="AHY282" s="5"/>
      <c r="AHZ282" s="5"/>
      <c r="AIA282" s="5"/>
      <c r="AIB282" s="5"/>
      <c r="AIC282" s="5"/>
      <c r="AID282" s="5"/>
      <c r="AIE282" s="5"/>
      <c r="AIF282" s="5"/>
      <c r="AIG282" s="5"/>
      <c r="AIH282" s="5"/>
      <c r="AII282" s="5"/>
      <c r="AIJ282" s="5"/>
      <c r="AIK282" s="5"/>
      <c r="AIL282" s="5"/>
      <c r="AIM282" s="5"/>
      <c r="AIN282" s="5"/>
      <c r="AIO282" s="5"/>
      <c r="AIP282" s="5"/>
      <c r="AIQ282" s="5"/>
      <c r="AIR282" s="5"/>
      <c r="AIS282" s="5"/>
      <c r="AIT282" s="5"/>
      <c r="AIU282" s="5"/>
      <c r="AIV282" s="5"/>
      <c r="AIW282" s="5"/>
      <c r="AIX282" s="5"/>
      <c r="AIY282" s="5"/>
      <c r="AIZ282" s="5"/>
      <c r="AJA282" s="5"/>
      <c r="AJB282" s="5"/>
      <c r="AJC282" s="5"/>
      <c r="AJD282" s="5"/>
      <c r="AJE282" s="5"/>
      <c r="AJF282" s="5"/>
      <c r="AJG282" s="5"/>
      <c r="AJH282" s="5"/>
      <c r="AJI282" s="5"/>
      <c r="AJJ282" s="5"/>
      <c r="AJK282" s="5"/>
      <c r="AJL282" s="5"/>
      <c r="AJM282" s="5"/>
      <c r="AJN282" s="5"/>
      <c r="AJO282" s="5"/>
      <c r="AJP282" s="5"/>
      <c r="AJQ282" s="5"/>
      <c r="AJR282" s="5"/>
      <c r="AJS282" s="5"/>
      <c r="AJT282" s="5"/>
      <c r="AJU282" s="5"/>
      <c r="AJV282" s="5"/>
      <c r="AJW282" s="5"/>
      <c r="AJX282" s="5"/>
      <c r="AJY282" s="5"/>
      <c r="AJZ282" s="5"/>
      <c r="AKA282" s="5"/>
      <c r="AKB282" s="5"/>
      <c r="AKC282" s="5"/>
      <c r="AKD282" s="5"/>
      <c r="AKE282" s="5"/>
      <c r="AKF282" s="5"/>
      <c r="AKG282" s="5"/>
      <c r="AKH282" s="5"/>
      <c r="AKI282" s="5"/>
      <c r="AKJ282" s="5"/>
      <c r="AKK282" s="5"/>
      <c r="AKL282" s="5"/>
      <c r="AKM282" s="5"/>
      <c r="AKN282" s="5"/>
      <c r="AKO282" s="5"/>
      <c r="AKP282" s="5"/>
      <c r="AKQ282" s="5"/>
      <c r="AKR282" s="5"/>
      <c r="AKS282" s="5"/>
      <c r="AKT282" s="5"/>
      <c r="AKU282" s="5"/>
      <c r="AKV282" s="5"/>
      <c r="AKW282" s="5"/>
      <c r="AKX282" s="5"/>
      <c r="AKY282" s="5"/>
      <c r="AKZ282" s="5"/>
      <c r="ALA282" s="5"/>
      <c r="ALB282" s="5"/>
      <c r="ALC282" s="5"/>
      <c r="ALD282" s="5"/>
      <c r="ALE282" s="5"/>
      <c r="ALF282" s="5"/>
      <c r="ALG282" s="5"/>
      <c r="ALH282" s="5"/>
      <c r="ALI282" s="5"/>
      <c r="ALJ282" s="5"/>
      <c r="ALK282" s="5"/>
      <c r="ALL282" s="5"/>
      <c r="ALM282" s="5"/>
      <c r="ALN282" s="5"/>
      <c r="ALO282" s="5"/>
      <c r="ALP282" s="5"/>
      <c r="ALQ282" s="5"/>
      <c r="ALR282" s="5"/>
      <c r="ALS282" s="5"/>
      <c r="ALT282" s="5"/>
      <c r="ALU282" s="5"/>
      <c r="ALV282" s="5"/>
      <c r="ALW282" s="5"/>
      <c r="ALX282" s="5"/>
      <c r="ALY282" s="5"/>
      <c r="ALZ282" s="5"/>
      <c r="AMA282" s="5"/>
      <c r="AMB282" s="5"/>
      <c r="AMC282" s="5"/>
      <c r="AMD282" s="5"/>
      <c r="AME282" s="5"/>
      <c r="AMF282" s="5"/>
      <c r="AMG282" s="5"/>
      <c r="AMH282" s="5"/>
      <c r="AMI282" s="5"/>
      <c r="AMJ282" s="5"/>
      <c r="AMK282" s="5"/>
      <c r="AML282" s="5"/>
      <c r="AMM282" s="5"/>
      <c r="AMN282" s="5"/>
      <c r="AMO282" s="5"/>
      <c r="AMP282" s="5"/>
      <c r="AMQ282" s="5"/>
      <c r="AMR282" s="5"/>
      <c r="AMS282" s="5"/>
      <c r="AMT282" s="5"/>
      <c r="AMU282" s="5"/>
      <c r="AMV282" s="5"/>
      <c r="AMW282" s="5"/>
      <c r="AMX282" s="5"/>
      <c r="AMY282" s="5"/>
      <c r="AMZ282" s="5"/>
      <c r="ANA282" s="5"/>
      <c r="ANB282" s="5"/>
      <c r="ANC282" s="5"/>
      <c r="AND282" s="5"/>
      <c r="ANE282" s="5"/>
      <c r="ANF282" s="5"/>
      <c r="ANG282" s="5"/>
      <c r="ANH282" s="5"/>
      <c r="ANI282" s="5"/>
      <c r="ANJ282" s="5"/>
      <c r="ANK282" s="5"/>
      <c r="ANL282" s="5"/>
      <c r="ANM282" s="5"/>
      <c r="ANN282" s="5"/>
      <c r="ANO282" s="5"/>
      <c r="ANP282" s="5"/>
      <c r="ANQ282" s="5"/>
      <c r="ANR282" s="5"/>
      <c r="ANS282" s="5"/>
      <c r="ANT282" s="5"/>
      <c r="ANU282" s="5"/>
      <c r="ANV282" s="5"/>
      <c r="ANW282" s="5"/>
      <c r="ANX282" s="5"/>
      <c r="ANY282" s="5"/>
      <c r="ANZ282" s="5"/>
      <c r="AOA282" s="5"/>
      <c r="AOB282" s="5"/>
      <c r="AOC282" s="5"/>
      <c r="AOD282" s="5"/>
      <c r="AOE282" s="5"/>
      <c r="AOF282" s="5"/>
      <c r="AOG282" s="5"/>
      <c r="AOH282" s="5"/>
      <c r="AOI282" s="5"/>
      <c r="AOJ282" s="5"/>
      <c r="AOK282" s="5"/>
      <c r="AOL282" s="5"/>
      <c r="AOM282" s="5"/>
      <c r="AON282" s="5"/>
      <c r="AOO282" s="5"/>
      <c r="AOP282" s="5"/>
      <c r="AOQ282" s="5"/>
      <c r="AOR282" s="5"/>
      <c r="AOS282" s="5"/>
      <c r="AOT282" s="5"/>
      <c r="AOU282" s="5"/>
      <c r="AOV282" s="5"/>
      <c r="AOW282" s="5"/>
      <c r="AOX282" s="5"/>
      <c r="AOY282" s="5"/>
      <c r="AOZ282" s="5"/>
      <c r="APA282" s="5"/>
      <c r="APB282" s="5"/>
      <c r="APC282" s="5"/>
      <c r="APD282" s="5"/>
      <c r="APE282" s="5"/>
      <c r="APF282" s="5"/>
      <c r="APG282" s="5"/>
      <c r="APH282" s="5"/>
      <c r="API282" s="5"/>
      <c r="APJ282" s="5"/>
      <c r="APK282" s="5"/>
      <c r="APL282" s="5"/>
      <c r="APM282" s="5"/>
      <c r="APN282" s="5"/>
      <c r="APO282" s="5"/>
      <c r="APP282" s="5"/>
      <c r="APQ282" s="5"/>
      <c r="APR282" s="5"/>
      <c r="APS282" s="5"/>
      <c r="APT282" s="5"/>
      <c r="APU282" s="5"/>
      <c r="APV282" s="5"/>
      <c r="APW282" s="5"/>
      <c r="APX282" s="5"/>
      <c r="APY282" s="5"/>
      <c r="APZ282" s="5"/>
      <c r="AQA282" s="5"/>
      <c r="AQB282" s="5"/>
      <c r="AQC282" s="5"/>
      <c r="AQD282" s="5"/>
      <c r="AQE282" s="5"/>
      <c r="AQF282" s="5"/>
      <c r="AQG282" s="5"/>
      <c r="AQH282" s="5"/>
      <c r="AQI282" s="5"/>
      <c r="AQJ282" s="5"/>
      <c r="AQK282" s="5"/>
      <c r="AQL282" s="5"/>
      <c r="AQM282" s="5"/>
      <c r="AQN282" s="5"/>
      <c r="AQO282" s="5"/>
      <c r="AQP282" s="5"/>
      <c r="AQQ282" s="5"/>
      <c r="AQR282" s="5"/>
      <c r="AQS282" s="5"/>
      <c r="AQT282" s="5"/>
      <c r="AQU282" s="5"/>
      <c r="AQV282" s="5"/>
      <c r="AQW282" s="5"/>
      <c r="AQX282" s="5"/>
      <c r="AQY282" s="5"/>
      <c r="AQZ282" s="5"/>
      <c r="ARA282" s="5"/>
      <c r="ARB282" s="5"/>
      <c r="ARC282" s="5"/>
      <c r="ARD282" s="5"/>
      <c r="ARE282" s="5"/>
      <c r="ARF282" s="5"/>
      <c r="ARG282" s="5"/>
      <c r="ARH282" s="5"/>
      <c r="ARI282" s="5"/>
      <c r="ARJ282" s="5"/>
      <c r="ARK282" s="5"/>
      <c r="ARL282" s="5"/>
      <c r="ARM282" s="5"/>
      <c r="ARN282" s="5"/>
      <c r="ARO282" s="5"/>
      <c r="ARP282" s="5"/>
      <c r="ARQ282" s="5"/>
      <c r="ARR282" s="5"/>
      <c r="ARS282" s="5"/>
      <c r="ART282" s="5"/>
      <c r="ARU282" s="5"/>
      <c r="ARV282" s="5"/>
      <c r="ARW282" s="5"/>
      <c r="ARX282" s="5"/>
      <c r="ARY282" s="5"/>
      <c r="ARZ282" s="5"/>
      <c r="ASA282" s="5"/>
      <c r="ASB282" s="5"/>
      <c r="ASC282" s="5"/>
      <c r="ASD282" s="5"/>
      <c r="ASE282" s="5"/>
      <c r="ASF282" s="5"/>
      <c r="ASG282" s="5"/>
      <c r="ASH282" s="5"/>
      <c r="ASI282" s="5"/>
      <c r="ASJ282" s="5"/>
      <c r="ASK282" s="5"/>
      <c r="ASL282" s="5"/>
      <c r="ASM282" s="5"/>
      <c r="ASN282" s="5"/>
      <c r="ASO282" s="5"/>
      <c r="ASP282" s="5"/>
      <c r="ASQ282" s="5"/>
      <c r="ASR282" s="5"/>
      <c r="ASS282" s="5"/>
      <c r="AST282" s="5"/>
      <c r="ASU282" s="5"/>
      <c r="ASV282" s="5"/>
      <c r="ASW282" s="5"/>
      <c r="ASX282" s="5"/>
      <c r="ASY282" s="5"/>
      <c r="ASZ282" s="5"/>
      <c r="ATA282" s="5"/>
      <c r="ATB282" s="5"/>
      <c r="ATC282" s="5"/>
    </row>
    <row r="283" spans="1:1199" s="4" customFormat="1" ht="45" customHeight="1">
      <c r="A283" s="13">
        <f t="shared" si="25"/>
        <v>258</v>
      </c>
      <c r="B283" s="14" t="s">
        <v>1182</v>
      </c>
      <c r="C283" s="13" t="s">
        <v>1183</v>
      </c>
      <c r="D283" s="13" t="s">
        <v>1155</v>
      </c>
      <c r="E283" s="13" t="s">
        <v>1184</v>
      </c>
      <c r="F283" s="13" t="s">
        <v>1185</v>
      </c>
      <c r="G283" s="13" t="s">
        <v>1186</v>
      </c>
      <c r="H283" s="13" t="s">
        <v>90</v>
      </c>
      <c r="I283" s="13" t="s">
        <v>91</v>
      </c>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c r="HS283" s="5"/>
      <c r="HT283" s="5"/>
      <c r="HU283" s="5"/>
      <c r="HV283" s="5"/>
      <c r="HW283" s="5"/>
      <c r="HX283" s="5"/>
      <c r="HY283" s="5"/>
      <c r="HZ283" s="5"/>
      <c r="IA283" s="5"/>
      <c r="IB283" s="5"/>
      <c r="IC283" s="5"/>
      <c r="ID283" s="5"/>
      <c r="IE283" s="5"/>
      <c r="IF283" s="5"/>
      <c r="IG283" s="5"/>
      <c r="IH283" s="5"/>
      <c r="II283" s="5"/>
      <c r="IJ283" s="5"/>
      <c r="IK283" s="5"/>
      <c r="IL283" s="5"/>
      <c r="IM283" s="5"/>
      <c r="IN283" s="5"/>
      <c r="IO283" s="5"/>
      <c r="IP283" s="5"/>
      <c r="IQ283" s="5"/>
      <c r="IR283" s="5"/>
      <c r="IS283" s="5"/>
      <c r="IT283" s="5"/>
      <c r="IU283" s="5"/>
      <c r="IV283" s="5"/>
      <c r="IW283" s="5"/>
      <c r="IX283" s="5"/>
      <c r="IY283" s="5"/>
      <c r="IZ283" s="5"/>
      <c r="JA283" s="5"/>
      <c r="JB283" s="5"/>
      <c r="JC283" s="5"/>
      <c r="JD283" s="5"/>
      <c r="JE283" s="5"/>
      <c r="JF283" s="5"/>
      <c r="JG283" s="5"/>
      <c r="JH283" s="5"/>
      <c r="JI283" s="5"/>
      <c r="JJ283" s="5"/>
      <c r="JK283" s="5"/>
      <c r="JL283" s="5"/>
      <c r="JM283" s="5"/>
      <c r="JN283" s="5"/>
      <c r="JO283" s="5"/>
      <c r="JP283" s="5"/>
      <c r="JQ283" s="5"/>
      <c r="JR283" s="5"/>
      <c r="JS283" s="5"/>
      <c r="JT283" s="5"/>
      <c r="JU283" s="5"/>
      <c r="JV283" s="5"/>
      <c r="JW283" s="5"/>
      <c r="JX283" s="5"/>
      <c r="JY283" s="5"/>
      <c r="JZ283" s="5"/>
      <c r="KA283" s="5"/>
      <c r="KB283" s="5"/>
      <c r="KC283" s="5"/>
      <c r="KD283" s="5"/>
      <c r="KE283" s="5"/>
      <c r="KF283" s="5"/>
      <c r="KG283" s="5"/>
      <c r="KH283" s="5"/>
      <c r="KI283" s="5"/>
      <c r="KJ283" s="5"/>
      <c r="KK283" s="5"/>
      <c r="KL283" s="5"/>
      <c r="KM283" s="5"/>
      <c r="KN283" s="5"/>
      <c r="KO283" s="5"/>
      <c r="KP283" s="5"/>
      <c r="KQ283" s="5"/>
      <c r="KR283" s="5"/>
      <c r="KS283" s="5"/>
      <c r="KT283" s="5"/>
      <c r="KU283" s="5"/>
      <c r="KV283" s="5"/>
      <c r="KW283" s="5"/>
      <c r="KX283" s="5"/>
      <c r="KY283" s="5"/>
      <c r="KZ283" s="5"/>
      <c r="LA283" s="5"/>
      <c r="LB283" s="5"/>
      <c r="LC283" s="5"/>
      <c r="LD283" s="5"/>
      <c r="LE283" s="5"/>
      <c r="LF283" s="5"/>
      <c r="LG283" s="5"/>
      <c r="LH283" s="5"/>
      <c r="LI283" s="5"/>
      <c r="LJ283" s="5"/>
      <c r="LK283" s="5"/>
      <c r="LL283" s="5"/>
      <c r="LM283" s="5"/>
      <c r="LN283" s="5"/>
      <c r="LO283" s="5"/>
      <c r="LP283" s="5"/>
      <c r="LQ283" s="5"/>
      <c r="LR283" s="5"/>
      <c r="LS283" s="5"/>
      <c r="LT283" s="5"/>
      <c r="LU283" s="5"/>
      <c r="LV283" s="5"/>
      <c r="LW283" s="5"/>
      <c r="LX283" s="5"/>
      <c r="LY283" s="5"/>
      <c r="LZ283" s="5"/>
      <c r="MA283" s="5"/>
      <c r="MB283" s="5"/>
      <c r="MC283" s="5"/>
      <c r="MD283" s="5"/>
      <c r="ME283" s="5"/>
      <c r="MF283" s="5"/>
      <c r="MG283" s="5"/>
      <c r="MH283" s="5"/>
      <c r="MI283" s="5"/>
      <c r="MJ283" s="5"/>
      <c r="MK283" s="5"/>
      <c r="ML283" s="5"/>
      <c r="MM283" s="5"/>
      <c r="MN283" s="5"/>
      <c r="MO283" s="5"/>
      <c r="MP283" s="5"/>
      <c r="MQ283" s="5"/>
      <c r="MR283" s="5"/>
      <c r="MS283" s="5"/>
      <c r="MT283" s="5"/>
      <c r="MU283" s="5"/>
      <c r="MV283" s="5"/>
      <c r="MW283" s="5"/>
      <c r="MX283" s="5"/>
      <c r="MY283" s="5"/>
      <c r="MZ283" s="5"/>
      <c r="NA283" s="5"/>
      <c r="NB283" s="5"/>
      <c r="NC283" s="5"/>
      <c r="ND283" s="5"/>
      <c r="NE283" s="5"/>
      <c r="NF283" s="5"/>
      <c r="NG283" s="5"/>
      <c r="NH283" s="5"/>
      <c r="NI283" s="5"/>
      <c r="NJ283" s="5"/>
      <c r="NK283" s="5"/>
      <c r="NL283" s="5"/>
      <c r="NM283" s="5"/>
      <c r="NN283" s="5"/>
      <c r="NO283" s="5"/>
      <c r="NP283" s="5"/>
      <c r="NQ283" s="5"/>
      <c r="NR283" s="5"/>
      <c r="NS283" s="5"/>
      <c r="NT283" s="5"/>
      <c r="NU283" s="5"/>
      <c r="NV283" s="5"/>
      <c r="NW283" s="5"/>
      <c r="NX283" s="5"/>
      <c r="NY283" s="5"/>
      <c r="NZ283" s="5"/>
      <c r="OA283" s="5"/>
      <c r="OB283" s="5"/>
      <c r="OC283" s="5"/>
      <c r="OD283" s="5"/>
      <c r="OE283" s="5"/>
      <c r="OF283" s="5"/>
      <c r="OG283" s="5"/>
      <c r="OH283" s="5"/>
      <c r="OI283" s="5"/>
      <c r="OJ283" s="5"/>
      <c r="OK283" s="5"/>
      <c r="OL283" s="5"/>
      <c r="OM283" s="5"/>
      <c r="ON283" s="5"/>
      <c r="OO283" s="5"/>
      <c r="OP283" s="5"/>
      <c r="OQ283" s="5"/>
      <c r="OR283" s="5"/>
      <c r="OS283" s="5"/>
      <c r="OT283" s="5"/>
      <c r="OU283" s="5"/>
      <c r="OV283" s="5"/>
      <c r="OW283" s="5"/>
      <c r="OX283" s="5"/>
      <c r="OY283" s="5"/>
      <c r="OZ283" s="5"/>
      <c r="PA283" s="5"/>
      <c r="PB283" s="5"/>
      <c r="PC283" s="5"/>
      <c r="PD283" s="5"/>
      <c r="PE283" s="5"/>
      <c r="PF283" s="5"/>
      <c r="PG283" s="5"/>
      <c r="PH283" s="5"/>
      <c r="PI283" s="5"/>
      <c r="PJ283" s="5"/>
      <c r="PK283" s="5"/>
      <c r="PL283" s="5"/>
      <c r="PM283" s="5"/>
      <c r="PN283" s="5"/>
      <c r="PO283" s="5"/>
      <c r="PP283" s="5"/>
      <c r="PQ283" s="5"/>
      <c r="PR283" s="5"/>
      <c r="PS283" s="5"/>
      <c r="PT283" s="5"/>
      <c r="PU283" s="5"/>
      <c r="PV283" s="5"/>
      <c r="PW283" s="5"/>
      <c r="PX283" s="5"/>
      <c r="PY283" s="5"/>
      <c r="PZ283" s="5"/>
      <c r="QA283" s="5"/>
      <c r="QB283" s="5"/>
      <c r="QC283" s="5"/>
      <c r="QD283" s="5"/>
      <c r="QE283" s="5"/>
      <c r="QF283" s="5"/>
      <c r="QG283" s="5"/>
      <c r="QH283" s="5"/>
      <c r="QI283" s="5"/>
      <c r="QJ283" s="5"/>
      <c r="QK283" s="5"/>
      <c r="QL283" s="5"/>
      <c r="QM283" s="5"/>
      <c r="QN283" s="5"/>
      <c r="QO283" s="5"/>
      <c r="QP283" s="5"/>
      <c r="QQ283" s="5"/>
      <c r="QR283" s="5"/>
      <c r="QS283" s="5"/>
      <c r="QT283" s="5"/>
      <c r="QU283" s="5"/>
      <c r="QV283" s="5"/>
      <c r="QW283" s="5"/>
      <c r="QX283" s="5"/>
      <c r="QY283" s="5"/>
      <c r="QZ283" s="5"/>
      <c r="RA283" s="5"/>
      <c r="RB283" s="5"/>
      <c r="RC283" s="5"/>
      <c r="RD283" s="5"/>
      <c r="RE283" s="5"/>
      <c r="RF283" s="5"/>
      <c r="RG283" s="5"/>
      <c r="RH283" s="5"/>
      <c r="RI283" s="5"/>
      <c r="RJ283" s="5"/>
      <c r="RK283" s="5"/>
      <c r="RL283" s="5"/>
      <c r="RM283" s="5"/>
      <c r="RN283" s="5"/>
      <c r="RO283" s="5"/>
      <c r="RP283" s="5"/>
      <c r="RQ283" s="5"/>
      <c r="RR283" s="5"/>
      <c r="RS283" s="5"/>
      <c r="RT283" s="5"/>
      <c r="RU283" s="5"/>
      <c r="RV283" s="5"/>
      <c r="RW283" s="5"/>
      <c r="RX283" s="5"/>
      <c r="RY283" s="5"/>
      <c r="RZ283" s="5"/>
      <c r="SA283" s="5"/>
      <c r="SB283" s="5"/>
      <c r="SC283" s="5"/>
      <c r="SD283" s="5"/>
      <c r="SE283" s="5"/>
      <c r="SF283" s="5"/>
      <c r="SG283" s="5"/>
      <c r="SH283" s="5"/>
      <c r="SI283" s="5"/>
      <c r="SJ283" s="5"/>
      <c r="SK283" s="5"/>
      <c r="SL283" s="5"/>
      <c r="SM283" s="5"/>
      <c r="SN283" s="5"/>
      <c r="SO283" s="5"/>
      <c r="SP283" s="5"/>
      <c r="SQ283" s="5"/>
      <c r="SR283" s="5"/>
      <c r="SS283" s="5"/>
      <c r="ST283" s="5"/>
      <c r="SU283" s="5"/>
      <c r="SV283" s="5"/>
      <c r="SW283" s="5"/>
      <c r="SX283" s="5"/>
      <c r="SY283" s="5"/>
      <c r="SZ283" s="5"/>
      <c r="TA283" s="5"/>
      <c r="TB283" s="5"/>
      <c r="TC283" s="5"/>
      <c r="TD283" s="5"/>
      <c r="TE283" s="5"/>
      <c r="TF283" s="5"/>
      <c r="TG283" s="5"/>
      <c r="TH283" s="5"/>
      <c r="TI283" s="5"/>
      <c r="TJ283" s="5"/>
      <c r="TK283" s="5"/>
      <c r="TL283" s="5"/>
      <c r="TM283" s="5"/>
      <c r="TN283" s="5"/>
      <c r="TO283" s="5"/>
      <c r="TP283" s="5"/>
      <c r="TQ283" s="5"/>
      <c r="TR283" s="5"/>
      <c r="TS283" s="5"/>
      <c r="TT283" s="5"/>
      <c r="TU283" s="5"/>
      <c r="TV283" s="5"/>
      <c r="TW283" s="5"/>
      <c r="TX283" s="5"/>
      <c r="TY283" s="5"/>
      <c r="TZ283" s="5"/>
      <c r="UA283" s="5"/>
      <c r="UB283" s="5"/>
      <c r="UC283" s="5"/>
      <c r="UD283" s="5"/>
      <c r="UE283" s="5"/>
      <c r="UF283" s="5"/>
      <c r="UG283" s="5"/>
      <c r="UH283" s="5"/>
      <c r="UI283" s="5"/>
      <c r="UJ283" s="5"/>
      <c r="UK283" s="5"/>
      <c r="UL283" s="5"/>
      <c r="UM283" s="5"/>
      <c r="UN283" s="5"/>
      <c r="UO283" s="5"/>
      <c r="UP283" s="5"/>
      <c r="UQ283" s="5"/>
      <c r="UR283" s="5"/>
      <c r="US283" s="5"/>
      <c r="UT283" s="5"/>
      <c r="UU283" s="5"/>
      <c r="UV283" s="5"/>
      <c r="UW283" s="5"/>
      <c r="UX283" s="5"/>
      <c r="UY283" s="5"/>
      <c r="UZ283" s="5"/>
      <c r="VA283" s="5"/>
      <c r="VB283" s="5"/>
      <c r="VC283" s="5"/>
      <c r="VD283" s="5"/>
      <c r="VE283" s="5"/>
      <c r="VF283" s="5"/>
      <c r="VG283" s="5"/>
      <c r="VH283" s="5"/>
      <c r="VI283" s="5"/>
      <c r="VJ283" s="5"/>
      <c r="VK283" s="5"/>
      <c r="VL283" s="5"/>
      <c r="VM283" s="5"/>
      <c r="VN283" s="5"/>
      <c r="VO283" s="5"/>
      <c r="VP283" s="5"/>
      <c r="VQ283" s="5"/>
      <c r="VR283" s="5"/>
      <c r="VS283" s="5"/>
      <c r="VT283" s="5"/>
      <c r="VU283" s="5"/>
      <c r="VV283" s="5"/>
      <c r="VW283" s="5"/>
      <c r="VX283" s="5"/>
      <c r="VY283" s="5"/>
      <c r="VZ283" s="5"/>
      <c r="WA283" s="5"/>
      <c r="WB283" s="5"/>
      <c r="WC283" s="5"/>
      <c r="WD283" s="5"/>
      <c r="WE283" s="5"/>
      <c r="WF283" s="5"/>
      <c r="WG283" s="5"/>
      <c r="WH283" s="5"/>
      <c r="WI283" s="5"/>
      <c r="WJ283" s="5"/>
      <c r="WK283" s="5"/>
      <c r="WL283" s="5"/>
      <c r="WM283" s="5"/>
      <c r="WN283" s="5"/>
      <c r="WO283" s="5"/>
      <c r="WP283" s="5"/>
      <c r="WQ283" s="5"/>
      <c r="WR283" s="5"/>
      <c r="WS283" s="5"/>
      <c r="WT283" s="5"/>
      <c r="WU283" s="5"/>
      <c r="WV283" s="5"/>
      <c r="WW283" s="5"/>
      <c r="WX283" s="5"/>
      <c r="WY283" s="5"/>
      <c r="WZ283" s="5"/>
      <c r="XA283" s="5"/>
      <c r="XB283" s="5"/>
      <c r="XC283" s="5"/>
      <c r="XD283" s="5"/>
      <c r="XE283" s="5"/>
      <c r="XF283" s="5"/>
      <c r="XG283" s="5"/>
      <c r="XH283" s="5"/>
      <c r="XI283" s="5"/>
      <c r="XJ283" s="5"/>
      <c r="XK283" s="5"/>
      <c r="XL283" s="5"/>
      <c r="XM283" s="5"/>
      <c r="XN283" s="5"/>
      <c r="XO283" s="5"/>
      <c r="XP283" s="5"/>
      <c r="XQ283" s="5"/>
      <c r="XR283" s="5"/>
      <c r="XS283" s="5"/>
      <c r="XT283" s="5"/>
      <c r="XU283" s="5"/>
      <c r="XV283" s="5"/>
      <c r="XW283" s="5"/>
      <c r="XX283" s="5"/>
      <c r="XY283" s="5"/>
      <c r="XZ283" s="5"/>
      <c r="YA283" s="5"/>
      <c r="YB283" s="5"/>
      <c r="YC283" s="5"/>
      <c r="YD283" s="5"/>
      <c r="YE283" s="5"/>
      <c r="YF283" s="5"/>
      <c r="YG283" s="5"/>
      <c r="YH283" s="5"/>
      <c r="YI283" s="5"/>
      <c r="YJ283" s="5"/>
      <c r="YK283" s="5"/>
      <c r="YL283" s="5"/>
      <c r="YM283" s="5"/>
      <c r="YN283" s="5"/>
      <c r="YO283" s="5"/>
      <c r="YP283" s="5"/>
      <c r="YQ283" s="5"/>
      <c r="YR283" s="5"/>
      <c r="YS283" s="5"/>
      <c r="YT283" s="5"/>
      <c r="YU283" s="5"/>
      <c r="YV283" s="5"/>
      <c r="YW283" s="5"/>
      <c r="YX283" s="5"/>
      <c r="YY283" s="5"/>
      <c r="YZ283" s="5"/>
      <c r="ZA283" s="5"/>
      <c r="ZB283" s="5"/>
      <c r="ZC283" s="5"/>
      <c r="ZD283" s="5"/>
      <c r="ZE283" s="5"/>
      <c r="ZF283" s="5"/>
      <c r="ZG283" s="5"/>
      <c r="ZH283" s="5"/>
      <c r="ZI283" s="5"/>
      <c r="ZJ283" s="5"/>
      <c r="ZK283" s="5"/>
      <c r="ZL283" s="5"/>
      <c r="ZM283" s="5"/>
      <c r="ZN283" s="5"/>
      <c r="ZO283" s="5"/>
      <c r="ZP283" s="5"/>
      <c r="ZQ283" s="5"/>
      <c r="ZR283" s="5"/>
      <c r="ZS283" s="5"/>
      <c r="ZT283" s="5"/>
      <c r="ZU283" s="5"/>
      <c r="ZV283" s="5"/>
      <c r="ZW283" s="5"/>
      <c r="ZX283" s="5"/>
      <c r="ZY283" s="5"/>
      <c r="ZZ283" s="5"/>
      <c r="AAA283" s="5"/>
      <c r="AAB283" s="5"/>
      <c r="AAC283" s="5"/>
      <c r="AAD283" s="5"/>
      <c r="AAE283" s="5"/>
      <c r="AAF283" s="5"/>
      <c r="AAG283" s="5"/>
      <c r="AAH283" s="5"/>
      <c r="AAI283" s="5"/>
      <c r="AAJ283" s="5"/>
      <c r="AAK283" s="5"/>
      <c r="AAL283" s="5"/>
      <c r="AAM283" s="5"/>
      <c r="AAN283" s="5"/>
      <c r="AAO283" s="5"/>
      <c r="AAP283" s="5"/>
      <c r="AAQ283" s="5"/>
      <c r="AAR283" s="5"/>
      <c r="AAS283" s="5"/>
      <c r="AAT283" s="5"/>
      <c r="AAU283" s="5"/>
      <c r="AAV283" s="5"/>
      <c r="AAW283" s="5"/>
      <c r="AAX283" s="5"/>
      <c r="AAY283" s="5"/>
      <c r="AAZ283" s="5"/>
      <c r="ABA283" s="5"/>
      <c r="ABB283" s="5"/>
      <c r="ABC283" s="5"/>
      <c r="ABD283" s="5"/>
      <c r="ABE283" s="5"/>
      <c r="ABF283" s="5"/>
      <c r="ABG283" s="5"/>
      <c r="ABH283" s="5"/>
      <c r="ABI283" s="5"/>
      <c r="ABJ283" s="5"/>
      <c r="ABK283" s="5"/>
      <c r="ABL283" s="5"/>
      <c r="ABM283" s="5"/>
      <c r="ABN283" s="5"/>
      <c r="ABO283" s="5"/>
      <c r="ABP283" s="5"/>
      <c r="ABQ283" s="5"/>
      <c r="ABR283" s="5"/>
      <c r="ABS283" s="5"/>
      <c r="ABT283" s="5"/>
      <c r="ABU283" s="5"/>
      <c r="ABV283" s="5"/>
      <c r="ABW283" s="5"/>
      <c r="ABX283" s="5"/>
      <c r="ABY283" s="5"/>
      <c r="ABZ283" s="5"/>
      <c r="ACA283" s="5"/>
      <c r="ACB283" s="5"/>
      <c r="ACC283" s="5"/>
      <c r="ACD283" s="5"/>
      <c r="ACE283" s="5"/>
      <c r="ACF283" s="5"/>
      <c r="ACG283" s="5"/>
      <c r="ACH283" s="5"/>
      <c r="ACI283" s="5"/>
      <c r="ACJ283" s="5"/>
      <c r="ACK283" s="5"/>
      <c r="ACL283" s="5"/>
      <c r="ACM283" s="5"/>
      <c r="ACN283" s="5"/>
      <c r="ACO283" s="5"/>
      <c r="ACP283" s="5"/>
      <c r="ACQ283" s="5"/>
      <c r="ACR283" s="5"/>
      <c r="ACS283" s="5"/>
      <c r="ACT283" s="5"/>
      <c r="ACU283" s="5"/>
      <c r="ACV283" s="5"/>
      <c r="ACW283" s="5"/>
      <c r="ACX283" s="5"/>
      <c r="ACY283" s="5"/>
      <c r="ACZ283" s="5"/>
      <c r="ADA283" s="5"/>
      <c r="ADB283" s="5"/>
      <c r="ADC283" s="5"/>
      <c r="ADD283" s="5"/>
      <c r="ADE283" s="5"/>
      <c r="ADF283" s="5"/>
      <c r="ADG283" s="5"/>
      <c r="ADH283" s="5"/>
      <c r="ADI283" s="5"/>
      <c r="ADJ283" s="5"/>
      <c r="ADK283" s="5"/>
      <c r="ADL283" s="5"/>
      <c r="ADM283" s="5"/>
      <c r="ADN283" s="5"/>
      <c r="ADO283" s="5"/>
      <c r="ADP283" s="5"/>
      <c r="ADQ283" s="5"/>
      <c r="ADR283" s="5"/>
      <c r="ADS283" s="5"/>
      <c r="ADT283" s="5"/>
      <c r="ADU283" s="5"/>
      <c r="ADV283" s="5"/>
      <c r="ADW283" s="5"/>
      <c r="ADX283" s="5"/>
      <c r="ADY283" s="5"/>
      <c r="ADZ283" s="5"/>
      <c r="AEA283" s="5"/>
      <c r="AEB283" s="5"/>
      <c r="AEC283" s="5"/>
      <c r="AED283" s="5"/>
      <c r="AEE283" s="5"/>
      <c r="AEF283" s="5"/>
      <c r="AEG283" s="5"/>
      <c r="AEH283" s="5"/>
      <c r="AEI283" s="5"/>
      <c r="AEJ283" s="5"/>
      <c r="AEK283" s="5"/>
      <c r="AEL283" s="5"/>
      <c r="AEM283" s="5"/>
      <c r="AEN283" s="5"/>
      <c r="AEO283" s="5"/>
      <c r="AEP283" s="5"/>
      <c r="AEQ283" s="5"/>
      <c r="AER283" s="5"/>
      <c r="AES283" s="5"/>
      <c r="AET283" s="5"/>
      <c r="AEU283" s="5"/>
      <c r="AEV283" s="5"/>
      <c r="AEW283" s="5"/>
      <c r="AEX283" s="5"/>
      <c r="AEY283" s="5"/>
      <c r="AEZ283" s="5"/>
      <c r="AFA283" s="5"/>
      <c r="AFB283" s="5"/>
      <c r="AFC283" s="5"/>
      <c r="AFD283" s="5"/>
      <c r="AFE283" s="5"/>
      <c r="AFF283" s="5"/>
      <c r="AFG283" s="5"/>
      <c r="AFH283" s="5"/>
      <c r="AFI283" s="5"/>
      <c r="AFJ283" s="5"/>
      <c r="AFK283" s="5"/>
      <c r="AFL283" s="5"/>
      <c r="AFM283" s="5"/>
      <c r="AFN283" s="5"/>
      <c r="AFO283" s="5"/>
      <c r="AFP283" s="5"/>
      <c r="AFQ283" s="5"/>
      <c r="AFR283" s="5"/>
      <c r="AFS283" s="5"/>
      <c r="AFT283" s="5"/>
      <c r="AFU283" s="5"/>
      <c r="AFV283" s="5"/>
      <c r="AFW283" s="5"/>
      <c r="AFX283" s="5"/>
      <c r="AFY283" s="5"/>
      <c r="AFZ283" s="5"/>
      <c r="AGA283" s="5"/>
      <c r="AGB283" s="5"/>
      <c r="AGC283" s="5"/>
      <c r="AGD283" s="5"/>
      <c r="AGE283" s="5"/>
      <c r="AGF283" s="5"/>
      <c r="AGG283" s="5"/>
      <c r="AGH283" s="5"/>
      <c r="AGI283" s="5"/>
      <c r="AGJ283" s="5"/>
      <c r="AGK283" s="5"/>
      <c r="AGL283" s="5"/>
      <c r="AGM283" s="5"/>
      <c r="AGN283" s="5"/>
      <c r="AGO283" s="5"/>
      <c r="AGP283" s="5"/>
      <c r="AGQ283" s="5"/>
      <c r="AGR283" s="5"/>
      <c r="AGS283" s="5"/>
      <c r="AGT283" s="5"/>
      <c r="AGU283" s="5"/>
      <c r="AGV283" s="5"/>
      <c r="AGW283" s="5"/>
      <c r="AGX283" s="5"/>
      <c r="AGY283" s="5"/>
      <c r="AGZ283" s="5"/>
      <c r="AHA283" s="5"/>
      <c r="AHB283" s="5"/>
      <c r="AHC283" s="5"/>
      <c r="AHD283" s="5"/>
      <c r="AHE283" s="5"/>
      <c r="AHF283" s="5"/>
      <c r="AHG283" s="5"/>
      <c r="AHH283" s="5"/>
      <c r="AHI283" s="5"/>
      <c r="AHJ283" s="5"/>
      <c r="AHK283" s="5"/>
      <c r="AHL283" s="5"/>
      <c r="AHM283" s="5"/>
      <c r="AHN283" s="5"/>
      <c r="AHO283" s="5"/>
      <c r="AHP283" s="5"/>
      <c r="AHQ283" s="5"/>
      <c r="AHR283" s="5"/>
      <c r="AHS283" s="5"/>
      <c r="AHT283" s="5"/>
      <c r="AHU283" s="5"/>
      <c r="AHV283" s="5"/>
      <c r="AHW283" s="5"/>
      <c r="AHX283" s="5"/>
      <c r="AHY283" s="5"/>
      <c r="AHZ283" s="5"/>
      <c r="AIA283" s="5"/>
      <c r="AIB283" s="5"/>
      <c r="AIC283" s="5"/>
      <c r="AID283" s="5"/>
      <c r="AIE283" s="5"/>
      <c r="AIF283" s="5"/>
      <c r="AIG283" s="5"/>
      <c r="AIH283" s="5"/>
      <c r="AII283" s="5"/>
      <c r="AIJ283" s="5"/>
      <c r="AIK283" s="5"/>
      <c r="AIL283" s="5"/>
      <c r="AIM283" s="5"/>
      <c r="AIN283" s="5"/>
      <c r="AIO283" s="5"/>
      <c r="AIP283" s="5"/>
      <c r="AIQ283" s="5"/>
      <c r="AIR283" s="5"/>
      <c r="AIS283" s="5"/>
      <c r="AIT283" s="5"/>
      <c r="AIU283" s="5"/>
      <c r="AIV283" s="5"/>
      <c r="AIW283" s="5"/>
      <c r="AIX283" s="5"/>
      <c r="AIY283" s="5"/>
      <c r="AIZ283" s="5"/>
      <c r="AJA283" s="5"/>
      <c r="AJB283" s="5"/>
      <c r="AJC283" s="5"/>
      <c r="AJD283" s="5"/>
      <c r="AJE283" s="5"/>
      <c r="AJF283" s="5"/>
      <c r="AJG283" s="5"/>
      <c r="AJH283" s="5"/>
      <c r="AJI283" s="5"/>
      <c r="AJJ283" s="5"/>
      <c r="AJK283" s="5"/>
      <c r="AJL283" s="5"/>
      <c r="AJM283" s="5"/>
      <c r="AJN283" s="5"/>
      <c r="AJO283" s="5"/>
      <c r="AJP283" s="5"/>
      <c r="AJQ283" s="5"/>
      <c r="AJR283" s="5"/>
      <c r="AJS283" s="5"/>
      <c r="AJT283" s="5"/>
      <c r="AJU283" s="5"/>
      <c r="AJV283" s="5"/>
      <c r="AJW283" s="5"/>
      <c r="AJX283" s="5"/>
      <c r="AJY283" s="5"/>
      <c r="AJZ283" s="5"/>
      <c r="AKA283" s="5"/>
      <c r="AKB283" s="5"/>
      <c r="AKC283" s="5"/>
      <c r="AKD283" s="5"/>
      <c r="AKE283" s="5"/>
      <c r="AKF283" s="5"/>
      <c r="AKG283" s="5"/>
      <c r="AKH283" s="5"/>
      <c r="AKI283" s="5"/>
      <c r="AKJ283" s="5"/>
      <c r="AKK283" s="5"/>
      <c r="AKL283" s="5"/>
      <c r="AKM283" s="5"/>
      <c r="AKN283" s="5"/>
      <c r="AKO283" s="5"/>
      <c r="AKP283" s="5"/>
      <c r="AKQ283" s="5"/>
      <c r="AKR283" s="5"/>
      <c r="AKS283" s="5"/>
      <c r="AKT283" s="5"/>
      <c r="AKU283" s="5"/>
      <c r="AKV283" s="5"/>
      <c r="AKW283" s="5"/>
      <c r="AKX283" s="5"/>
      <c r="AKY283" s="5"/>
      <c r="AKZ283" s="5"/>
      <c r="ALA283" s="5"/>
      <c r="ALB283" s="5"/>
      <c r="ALC283" s="5"/>
      <c r="ALD283" s="5"/>
      <c r="ALE283" s="5"/>
      <c r="ALF283" s="5"/>
      <c r="ALG283" s="5"/>
      <c r="ALH283" s="5"/>
      <c r="ALI283" s="5"/>
      <c r="ALJ283" s="5"/>
      <c r="ALK283" s="5"/>
      <c r="ALL283" s="5"/>
      <c r="ALM283" s="5"/>
      <c r="ALN283" s="5"/>
      <c r="ALO283" s="5"/>
      <c r="ALP283" s="5"/>
      <c r="ALQ283" s="5"/>
      <c r="ALR283" s="5"/>
      <c r="ALS283" s="5"/>
      <c r="ALT283" s="5"/>
      <c r="ALU283" s="5"/>
      <c r="ALV283" s="5"/>
      <c r="ALW283" s="5"/>
      <c r="ALX283" s="5"/>
      <c r="ALY283" s="5"/>
      <c r="ALZ283" s="5"/>
      <c r="AMA283" s="5"/>
      <c r="AMB283" s="5"/>
      <c r="AMC283" s="5"/>
      <c r="AMD283" s="5"/>
      <c r="AME283" s="5"/>
      <c r="AMF283" s="5"/>
      <c r="AMG283" s="5"/>
      <c r="AMH283" s="5"/>
      <c r="AMI283" s="5"/>
      <c r="AMJ283" s="5"/>
      <c r="AMK283" s="5"/>
      <c r="AML283" s="5"/>
      <c r="AMM283" s="5"/>
      <c r="AMN283" s="5"/>
      <c r="AMO283" s="5"/>
      <c r="AMP283" s="5"/>
      <c r="AMQ283" s="5"/>
      <c r="AMR283" s="5"/>
      <c r="AMS283" s="5"/>
      <c r="AMT283" s="5"/>
      <c r="AMU283" s="5"/>
      <c r="AMV283" s="5"/>
      <c r="AMW283" s="5"/>
      <c r="AMX283" s="5"/>
      <c r="AMY283" s="5"/>
      <c r="AMZ283" s="5"/>
      <c r="ANA283" s="5"/>
      <c r="ANB283" s="5"/>
      <c r="ANC283" s="5"/>
      <c r="AND283" s="5"/>
      <c r="ANE283" s="5"/>
      <c r="ANF283" s="5"/>
      <c r="ANG283" s="5"/>
      <c r="ANH283" s="5"/>
      <c r="ANI283" s="5"/>
      <c r="ANJ283" s="5"/>
      <c r="ANK283" s="5"/>
      <c r="ANL283" s="5"/>
      <c r="ANM283" s="5"/>
      <c r="ANN283" s="5"/>
      <c r="ANO283" s="5"/>
      <c r="ANP283" s="5"/>
      <c r="ANQ283" s="5"/>
      <c r="ANR283" s="5"/>
      <c r="ANS283" s="5"/>
      <c r="ANT283" s="5"/>
      <c r="ANU283" s="5"/>
      <c r="ANV283" s="5"/>
      <c r="ANW283" s="5"/>
      <c r="ANX283" s="5"/>
      <c r="ANY283" s="5"/>
      <c r="ANZ283" s="5"/>
      <c r="AOA283" s="5"/>
      <c r="AOB283" s="5"/>
      <c r="AOC283" s="5"/>
      <c r="AOD283" s="5"/>
      <c r="AOE283" s="5"/>
      <c r="AOF283" s="5"/>
      <c r="AOG283" s="5"/>
      <c r="AOH283" s="5"/>
      <c r="AOI283" s="5"/>
      <c r="AOJ283" s="5"/>
      <c r="AOK283" s="5"/>
      <c r="AOL283" s="5"/>
      <c r="AOM283" s="5"/>
      <c r="AON283" s="5"/>
      <c r="AOO283" s="5"/>
      <c r="AOP283" s="5"/>
      <c r="AOQ283" s="5"/>
      <c r="AOR283" s="5"/>
      <c r="AOS283" s="5"/>
      <c r="AOT283" s="5"/>
      <c r="AOU283" s="5"/>
      <c r="AOV283" s="5"/>
      <c r="AOW283" s="5"/>
      <c r="AOX283" s="5"/>
      <c r="AOY283" s="5"/>
      <c r="AOZ283" s="5"/>
      <c r="APA283" s="5"/>
      <c r="APB283" s="5"/>
      <c r="APC283" s="5"/>
      <c r="APD283" s="5"/>
      <c r="APE283" s="5"/>
      <c r="APF283" s="5"/>
      <c r="APG283" s="5"/>
      <c r="APH283" s="5"/>
      <c r="API283" s="5"/>
      <c r="APJ283" s="5"/>
      <c r="APK283" s="5"/>
      <c r="APL283" s="5"/>
      <c r="APM283" s="5"/>
      <c r="APN283" s="5"/>
      <c r="APO283" s="5"/>
      <c r="APP283" s="5"/>
      <c r="APQ283" s="5"/>
      <c r="APR283" s="5"/>
      <c r="APS283" s="5"/>
      <c r="APT283" s="5"/>
      <c r="APU283" s="5"/>
      <c r="APV283" s="5"/>
      <c r="APW283" s="5"/>
      <c r="APX283" s="5"/>
      <c r="APY283" s="5"/>
      <c r="APZ283" s="5"/>
      <c r="AQA283" s="5"/>
      <c r="AQB283" s="5"/>
      <c r="AQC283" s="5"/>
      <c r="AQD283" s="5"/>
      <c r="AQE283" s="5"/>
      <c r="AQF283" s="5"/>
      <c r="AQG283" s="5"/>
      <c r="AQH283" s="5"/>
      <c r="AQI283" s="5"/>
      <c r="AQJ283" s="5"/>
      <c r="AQK283" s="5"/>
      <c r="AQL283" s="5"/>
      <c r="AQM283" s="5"/>
      <c r="AQN283" s="5"/>
      <c r="AQO283" s="5"/>
      <c r="AQP283" s="5"/>
      <c r="AQQ283" s="5"/>
      <c r="AQR283" s="5"/>
      <c r="AQS283" s="5"/>
      <c r="AQT283" s="5"/>
      <c r="AQU283" s="5"/>
      <c r="AQV283" s="5"/>
      <c r="AQW283" s="5"/>
      <c r="AQX283" s="5"/>
      <c r="AQY283" s="5"/>
      <c r="AQZ283" s="5"/>
      <c r="ARA283" s="5"/>
      <c r="ARB283" s="5"/>
      <c r="ARC283" s="5"/>
      <c r="ARD283" s="5"/>
      <c r="ARE283" s="5"/>
      <c r="ARF283" s="5"/>
      <c r="ARG283" s="5"/>
      <c r="ARH283" s="5"/>
      <c r="ARI283" s="5"/>
      <c r="ARJ283" s="5"/>
      <c r="ARK283" s="5"/>
      <c r="ARL283" s="5"/>
      <c r="ARM283" s="5"/>
      <c r="ARN283" s="5"/>
      <c r="ARO283" s="5"/>
      <c r="ARP283" s="5"/>
      <c r="ARQ283" s="5"/>
      <c r="ARR283" s="5"/>
      <c r="ARS283" s="5"/>
      <c r="ART283" s="5"/>
      <c r="ARU283" s="5"/>
      <c r="ARV283" s="5"/>
      <c r="ARW283" s="5"/>
      <c r="ARX283" s="5"/>
      <c r="ARY283" s="5"/>
      <c r="ARZ283" s="5"/>
      <c r="ASA283" s="5"/>
      <c r="ASB283" s="5"/>
      <c r="ASC283" s="5"/>
      <c r="ASD283" s="5"/>
      <c r="ASE283" s="5"/>
      <c r="ASF283" s="5"/>
      <c r="ASG283" s="5"/>
      <c r="ASH283" s="5"/>
      <c r="ASI283" s="5"/>
      <c r="ASJ283" s="5"/>
      <c r="ASK283" s="5"/>
      <c r="ASL283" s="5"/>
      <c r="ASM283" s="5"/>
      <c r="ASN283" s="5"/>
      <c r="ASO283" s="5"/>
      <c r="ASP283" s="5"/>
      <c r="ASQ283" s="5"/>
      <c r="ASR283" s="5"/>
      <c r="ASS283" s="5"/>
      <c r="AST283" s="5"/>
      <c r="ASU283" s="5"/>
      <c r="ASV283" s="5"/>
      <c r="ASW283" s="5"/>
      <c r="ASX283" s="5"/>
      <c r="ASY283" s="5"/>
      <c r="ASZ283" s="5"/>
      <c r="ATA283" s="5"/>
      <c r="ATB283" s="5"/>
      <c r="ATC283" s="5"/>
    </row>
    <row r="284" spans="1:1199" s="4" customFormat="1" ht="45" customHeight="1">
      <c r="A284" s="13">
        <f t="shared" si="25"/>
        <v>259</v>
      </c>
      <c r="B284" s="14" t="s">
        <v>1187</v>
      </c>
      <c r="C284" s="13" t="s">
        <v>1188</v>
      </c>
      <c r="D284" s="13" t="s">
        <v>1155</v>
      </c>
      <c r="E284" s="13" t="s">
        <v>1189</v>
      </c>
      <c r="F284" s="13" t="s">
        <v>1190</v>
      </c>
      <c r="G284" s="13" t="s">
        <v>1191</v>
      </c>
      <c r="H284" s="13" t="s">
        <v>90</v>
      </c>
      <c r="I284" s="13" t="s">
        <v>91</v>
      </c>
    </row>
    <row r="285" spans="1:1199" s="4" customFormat="1" ht="45" customHeight="1">
      <c r="A285" s="13">
        <f t="shared" si="25"/>
        <v>260</v>
      </c>
      <c r="B285" s="14" t="s">
        <v>1192</v>
      </c>
      <c r="C285" s="13" t="s">
        <v>1193</v>
      </c>
      <c r="D285" s="13" t="s">
        <v>1155</v>
      </c>
      <c r="E285" s="13" t="s">
        <v>1194</v>
      </c>
      <c r="F285" s="13" t="s">
        <v>1195</v>
      </c>
      <c r="G285" s="13" t="s">
        <v>1196</v>
      </c>
      <c r="H285" s="13" t="s">
        <v>90</v>
      </c>
      <c r="I285" s="13" t="s">
        <v>530</v>
      </c>
    </row>
    <row r="286" spans="1:1199" s="4" customFormat="1" ht="45" customHeight="1">
      <c r="A286" s="13">
        <f t="shared" si="25"/>
        <v>261</v>
      </c>
      <c r="B286" s="14" t="s">
        <v>1197</v>
      </c>
      <c r="C286" s="13" t="s">
        <v>1198</v>
      </c>
      <c r="D286" s="13" t="s">
        <v>1155</v>
      </c>
      <c r="E286" s="13" t="s">
        <v>1199</v>
      </c>
      <c r="F286" s="13" t="s">
        <v>1200</v>
      </c>
      <c r="G286" s="13" t="s">
        <v>1201</v>
      </c>
      <c r="H286" s="13" t="s">
        <v>90</v>
      </c>
      <c r="I286" s="13" t="s">
        <v>530</v>
      </c>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c r="HJ286" s="5"/>
      <c r="HK286" s="5"/>
      <c r="HL286" s="5"/>
      <c r="HM286" s="5"/>
      <c r="HN286" s="5"/>
      <c r="HO286" s="5"/>
      <c r="HP286" s="5"/>
      <c r="HQ286" s="5"/>
      <c r="HR286" s="5"/>
      <c r="HS286" s="5"/>
      <c r="HT286" s="5"/>
      <c r="HU286" s="5"/>
      <c r="HV286" s="5"/>
      <c r="HW286" s="5"/>
      <c r="HX286" s="5"/>
      <c r="HY286" s="5"/>
      <c r="HZ286" s="5"/>
      <c r="IA286" s="5"/>
      <c r="IB286" s="5"/>
      <c r="IC286" s="5"/>
      <c r="ID286" s="5"/>
      <c r="IE286" s="5"/>
      <c r="IF286" s="5"/>
      <c r="IG286" s="5"/>
      <c r="IH286" s="5"/>
      <c r="II286" s="5"/>
      <c r="IJ286" s="5"/>
      <c r="IK286" s="5"/>
      <c r="IL286" s="5"/>
      <c r="IM286" s="5"/>
      <c r="IN286" s="5"/>
      <c r="IO286" s="5"/>
      <c r="IP286" s="5"/>
      <c r="IQ286" s="5"/>
      <c r="IR286" s="5"/>
      <c r="IS286" s="5"/>
      <c r="IT286" s="5"/>
      <c r="IU286" s="5"/>
      <c r="IV286" s="5"/>
      <c r="IW286" s="5"/>
      <c r="IX286" s="5"/>
      <c r="IY286" s="5"/>
      <c r="IZ286" s="5"/>
      <c r="JA286" s="5"/>
      <c r="JB286" s="5"/>
      <c r="JC286" s="5"/>
      <c r="JD286" s="5"/>
      <c r="JE286" s="5"/>
      <c r="JF286" s="5"/>
      <c r="JG286" s="5"/>
      <c r="JH286" s="5"/>
      <c r="JI286" s="5"/>
      <c r="JJ286" s="5"/>
      <c r="JK286" s="5"/>
      <c r="JL286" s="5"/>
      <c r="JM286" s="5"/>
      <c r="JN286" s="5"/>
      <c r="JO286" s="5"/>
      <c r="JP286" s="5"/>
      <c r="JQ286" s="5"/>
      <c r="JR286" s="5"/>
      <c r="JS286" s="5"/>
      <c r="JT286" s="5"/>
      <c r="JU286" s="5"/>
      <c r="JV286" s="5"/>
      <c r="JW286" s="5"/>
      <c r="JX286" s="5"/>
      <c r="JY286" s="5"/>
      <c r="JZ286" s="5"/>
      <c r="KA286" s="5"/>
      <c r="KB286" s="5"/>
      <c r="KC286" s="5"/>
      <c r="KD286" s="5"/>
      <c r="KE286" s="5"/>
      <c r="KF286" s="5"/>
      <c r="KG286" s="5"/>
      <c r="KH286" s="5"/>
      <c r="KI286" s="5"/>
      <c r="KJ286" s="5"/>
      <c r="KK286" s="5"/>
      <c r="KL286" s="5"/>
      <c r="KM286" s="5"/>
      <c r="KN286" s="5"/>
      <c r="KO286" s="5"/>
      <c r="KP286" s="5"/>
      <c r="KQ286" s="5"/>
      <c r="KR286" s="5"/>
      <c r="KS286" s="5"/>
      <c r="KT286" s="5"/>
      <c r="KU286" s="5"/>
      <c r="KV286" s="5"/>
      <c r="KW286" s="5"/>
      <c r="KX286" s="5"/>
      <c r="KY286" s="5"/>
      <c r="KZ286" s="5"/>
      <c r="LA286" s="5"/>
      <c r="LB286" s="5"/>
      <c r="LC286" s="5"/>
      <c r="LD286" s="5"/>
      <c r="LE286" s="5"/>
      <c r="LF286" s="5"/>
      <c r="LG286" s="5"/>
      <c r="LH286" s="5"/>
      <c r="LI286" s="5"/>
      <c r="LJ286" s="5"/>
      <c r="LK286" s="5"/>
      <c r="LL286" s="5"/>
      <c r="LM286" s="5"/>
      <c r="LN286" s="5"/>
      <c r="LO286" s="5"/>
      <c r="LP286" s="5"/>
      <c r="LQ286" s="5"/>
      <c r="LR286" s="5"/>
      <c r="LS286" s="5"/>
      <c r="LT286" s="5"/>
      <c r="LU286" s="5"/>
      <c r="LV286" s="5"/>
      <c r="LW286" s="5"/>
      <c r="LX286" s="5"/>
      <c r="LY286" s="5"/>
      <c r="LZ286" s="5"/>
      <c r="MA286" s="5"/>
      <c r="MB286" s="5"/>
      <c r="MC286" s="5"/>
      <c r="MD286" s="5"/>
      <c r="ME286" s="5"/>
      <c r="MF286" s="5"/>
      <c r="MG286" s="5"/>
      <c r="MH286" s="5"/>
      <c r="MI286" s="5"/>
      <c r="MJ286" s="5"/>
      <c r="MK286" s="5"/>
      <c r="ML286" s="5"/>
      <c r="MM286" s="5"/>
      <c r="MN286" s="5"/>
      <c r="MO286" s="5"/>
      <c r="MP286" s="5"/>
      <c r="MQ286" s="5"/>
      <c r="MR286" s="5"/>
      <c r="MS286" s="5"/>
      <c r="MT286" s="5"/>
      <c r="MU286" s="5"/>
      <c r="MV286" s="5"/>
      <c r="MW286" s="5"/>
      <c r="MX286" s="5"/>
      <c r="MY286" s="5"/>
      <c r="MZ286" s="5"/>
      <c r="NA286" s="5"/>
      <c r="NB286" s="5"/>
      <c r="NC286" s="5"/>
      <c r="ND286" s="5"/>
      <c r="NE286" s="5"/>
      <c r="NF286" s="5"/>
      <c r="NG286" s="5"/>
      <c r="NH286" s="5"/>
      <c r="NI286" s="5"/>
      <c r="NJ286" s="5"/>
      <c r="NK286" s="5"/>
      <c r="NL286" s="5"/>
      <c r="NM286" s="5"/>
      <c r="NN286" s="5"/>
      <c r="NO286" s="5"/>
      <c r="NP286" s="5"/>
      <c r="NQ286" s="5"/>
      <c r="NR286" s="5"/>
      <c r="NS286" s="5"/>
      <c r="NT286" s="5"/>
      <c r="NU286" s="5"/>
      <c r="NV286" s="5"/>
      <c r="NW286" s="5"/>
      <c r="NX286" s="5"/>
      <c r="NY286" s="5"/>
      <c r="NZ286" s="5"/>
      <c r="OA286" s="5"/>
      <c r="OB286" s="5"/>
      <c r="OC286" s="5"/>
      <c r="OD286" s="5"/>
      <c r="OE286" s="5"/>
      <c r="OF286" s="5"/>
      <c r="OG286" s="5"/>
      <c r="OH286" s="5"/>
      <c r="OI286" s="5"/>
      <c r="OJ286" s="5"/>
      <c r="OK286" s="5"/>
      <c r="OL286" s="5"/>
      <c r="OM286" s="5"/>
      <c r="ON286" s="5"/>
      <c r="OO286" s="5"/>
      <c r="OP286" s="5"/>
      <c r="OQ286" s="5"/>
      <c r="OR286" s="5"/>
      <c r="OS286" s="5"/>
      <c r="OT286" s="5"/>
      <c r="OU286" s="5"/>
      <c r="OV286" s="5"/>
      <c r="OW286" s="5"/>
      <c r="OX286" s="5"/>
      <c r="OY286" s="5"/>
      <c r="OZ286" s="5"/>
      <c r="PA286" s="5"/>
      <c r="PB286" s="5"/>
      <c r="PC286" s="5"/>
      <c r="PD286" s="5"/>
      <c r="PE286" s="5"/>
      <c r="PF286" s="5"/>
      <c r="PG286" s="5"/>
      <c r="PH286" s="5"/>
      <c r="PI286" s="5"/>
      <c r="PJ286" s="5"/>
      <c r="PK286" s="5"/>
      <c r="PL286" s="5"/>
      <c r="PM286" s="5"/>
      <c r="PN286" s="5"/>
      <c r="PO286" s="5"/>
      <c r="PP286" s="5"/>
      <c r="PQ286" s="5"/>
      <c r="PR286" s="5"/>
      <c r="PS286" s="5"/>
      <c r="PT286" s="5"/>
      <c r="PU286" s="5"/>
      <c r="PV286" s="5"/>
      <c r="PW286" s="5"/>
      <c r="PX286" s="5"/>
      <c r="PY286" s="5"/>
      <c r="PZ286" s="5"/>
      <c r="QA286" s="5"/>
      <c r="QB286" s="5"/>
      <c r="QC286" s="5"/>
      <c r="QD286" s="5"/>
      <c r="QE286" s="5"/>
      <c r="QF286" s="5"/>
      <c r="QG286" s="5"/>
      <c r="QH286" s="5"/>
      <c r="QI286" s="5"/>
      <c r="QJ286" s="5"/>
      <c r="QK286" s="5"/>
      <c r="QL286" s="5"/>
      <c r="QM286" s="5"/>
      <c r="QN286" s="5"/>
      <c r="QO286" s="5"/>
      <c r="QP286" s="5"/>
      <c r="QQ286" s="5"/>
      <c r="QR286" s="5"/>
      <c r="QS286" s="5"/>
      <c r="QT286" s="5"/>
      <c r="QU286" s="5"/>
      <c r="QV286" s="5"/>
      <c r="QW286" s="5"/>
      <c r="QX286" s="5"/>
      <c r="QY286" s="5"/>
      <c r="QZ286" s="5"/>
      <c r="RA286" s="5"/>
      <c r="RB286" s="5"/>
      <c r="RC286" s="5"/>
      <c r="RD286" s="5"/>
      <c r="RE286" s="5"/>
      <c r="RF286" s="5"/>
      <c r="RG286" s="5"/>
      <c r="RH286" s="5"/>
      <c r="RI286" s="5"/>
      <c r="RJ286" s="5"/>
      <c r="RK286" s="5"/>
      <c r="RL286" s="5"/>
      <c r="RM286" s="5"/>
      <c r="RN286" s="5"/>
      <c r="RO286" s="5"/>
      <c r="RP286" s="5"/>
      <c r="RQ286" s="5"/>
      <c r="RR286" s="5"/>
      <c r="RS286" s="5"/>
      <c r="RT286" s="5"/>
      <c r="RU286" s="5"/>
      <c r="RV286" s="5"/>
      <c r="RW286" s="5"/>
      <c r="RX286" s="5"/>
      <c r="RY286" s="5"/>
      <c r="RZ286" s="5"/>
      <c r="SA286" s="5"/>
      <c r="SB286" s="5"/>
      <c r="SC286" s="5"/>
      <c r="SD286" s="5"/>
      <c r="SE286" s="5"/>
      <c r="SF286" s="5"/>
      <c r="SG286" s="5"/>
      <c r="SH286" s="5"/>
      <c r="SI286" s="5"/>
      <c r="SJ286" s="5"/>
      <c r="SK286" s="5"/>
      <c r="SL286" s="5"/>
      <c r="SM286" s="5"/>
      <c r="SN286" s="5"/>
      <c r="SO286" s="5"/>
      <c r="SP286" s="5"/>
      <c r="SQ286" s="5"/>
      <c r="SR286" s="5"/>
      <c r="SS286" s="5"/>
      <c r="ST286" s="5"/>
      <c r="SU286" s="5"/>
      <c r="SV286" s="5"/>
      <c r="SW286" s="5"/>
      <c r="SX286" s="5"/>
      <c r="SY286" s="5"/>
      <c r="SZ286" s="5"/>
      <c r="TA286" s="5"/>
      <c r="TB286" s="5"/>
      <c r="TC286" s="5"/>
      <c r="TD286" s="5"/>
      <c r="TE286" s="5"/>
      <c r="TF286" s="5"/>
      <c r="TG286" s="5"/>
      <c r="TH286" s="5"/>
      <c r="TI286" s="5"/>
      <c r="TJ286" s="5"/>
      <c r="TK286" s="5"/>
      <c r="TL286" s="5"/>
      <c r="TM286" s="5"/>
      <c r="TN286" s="5"/>
      <c r="TO286" s="5"/>
      <c r="TP286" s="5"/>
      <c r="TQ286" s="5"/>
      <c r="TR286" s="5"/>
      <c r="TS286" s="5"/>
      <c r="TT286" s="5"/>
      <c r="TU286" s="5"/>
      <c r="TV286" s="5"/>
      <c r="TW286" s="5"/>
      <c r="TX286" s="5"/>
      <c r="TY286" s="5"/>
      <c r="TZ286" s="5"/>
      <c r="UA286" s="5"/>
      <c r="UB286" s="5"/>
      <c r="UC286" s="5"/>
      <c r="UD286" s="5"/>
      <c r="UE286" s="5"/>
      <c r="UF286" s="5"/>
      <c r="UG286" s="5"/>
      <c r="UH286" s="5"/>
      <c r="UI286" s="5"/>
      <c r="UJ286" s="5"/>
      <c r="UK286" s="5"/>
      <c r="UL286" s="5"/>
      <c r="UM286" s="5"/>
      <c r="UN286" s="5"/>
      <c r="UO286" s="5"/>
      <c r="UP286" s="5"/>
      <c r="UQ286" s="5"/>
      <c r="UR286" s="5"/>
      <c r="US286" s="5"/>
      <c r="UT286" s="5"/>
      <c r="UU286" s="5"/>
      <c r="UV286" s="5"/>
      <c r="UW286" s="5"/>
      <c r="UX286" s="5"/>
      <c r="UY286" s="5"/>
      <c r="UZ286" s="5"/>
      <c r="VA286" s="5"/>
      <c r="VB286" s="5"/>
      <c r="VC286" s="5"/>
      <c r="VD286" s="5"/>
      <c r="VE286" s="5"/>
      <c r="VF286" s="5"/>
      <c r="VG286" s="5"/>
      <c r="VH286" s="5"/>
      <c r="VI286" s="5"/>
      <c r="VJ286" s="5"/>
      <c r="VK286" s="5"/>
      <c r="VL286" s="5"/>
      <c r="VM286" s="5"/>
      <c r="VN286" s="5"/>
      <c r="VO286" s="5"/>
      <c r="VP286" s="5"/>
      <c r="VQ286" s="5"/>
      <c r="VR286" s="5"/>
      <c r="VS286" s="5"/>
      <c r="VT286" s="5"/>
      <c r="VU286" s="5"/>
      <c r="VV286" s="5"/>
      <c r="VW286" s="5"/>
      <c r="VX286" s="5"/>
      <c r="VY286" s="5"/>
      <c r="VZ286" s="5"/>
      <c r="WA286" s="5"/>
      <c r="WB286" s="5"/>
      <c r="WC286" s="5"/>
      <c r="WD286" s="5"/>
      <c r="WE286" s="5"/>
      <c r="WF286" s="5"/>
      <c r="WG286" s="5"/>
      <c r="WH286" s="5"/>
      <c r="WI286" s="5"/>
      <c r="WJ286" s="5"/>
      <c r="WK286" s="5"/>
      <c r="WL286" s="5"/>
      <c r="WM286" s="5"/>
      <c r="WN286" s="5"/>
      <c r="WO286" s="5"/>
      <c r="WP286" s="5"/>
      <c r="WQ286" s="5"/>
      <c r="WR286" s="5"/>
      <c r="WS286" s="5"/>
      <c r="WT286" s="5"/>
      <c r="WU286" s="5"/>
      <c r="WV286" s="5"/>
      <c r="WW286" s="5"/>
      <c r="WX286" s="5"/>
      <c r="WY286" s="5"/>
      <c r="WZ286" s="5"/>
      <c r="XA286" s="5"/>
      <c r="XB286" s="5"/>
      <c r="XC286" s="5"/>
      <c r="XD286" s="5"/>
      <c r="XE286" s="5"/>
      <c r="XF286" s="5"/>
      <c r="XG286" s="5"/>
      <c r="XH286" s="5"/>
      <c r="XI286" s="5"/>
      <c r="XJ286" s="5"/>
      <c r="XK286" s="5"/>
      <c r="XL286" s="5"/>
      <c r="XM286" s="5"/>
      <c r="XN286" s="5"/>
      <c r="XO286" s="5"/>
      <c r="XP286" s="5"/>
      <c r="XQ286" s="5"/>
      <c r="XR286" s="5"/>
      <c r="XS286" s="5"/>
      <c r="XT286" s="5"/>
      <c r="XU286" s="5"/>
      <c r="XV286" s="5"/>
      <c r="XW286" s="5"/>
      <c r="XX286" s="5"/>
      <c r="XY286" s="5"/>
      <c r="XZ286" s="5"/>
      <c r="YA286" s="5"/>
      <c r="YB286" s="5"/>
      <c r="YC286" s="5"/>
      <c r="YD286" s="5"/>
      <c r="YE286" s="5"/>
      <c r="YF286" s="5"/>
      <c r="YG286" s="5"/>
      <c r="YH286" s="5"/>
      <c r="YI286" s="5"/>
      <c r="YJ286" s="5"/>
      <c r="YK286" s="5"/>
      <c r="YL286" s="5"/>
      <c r="YM286" s="5"/>
      <c r="YN286" s="5"/>
      <c r="YO286" s="5"/>
      <c r="YP286" s="5"/>
      <c r="YQ286" s="5"/>
      <c r="YR286" s="5"/>
      <c r="YS286" s="5"/>
      <c r="YT286" s="5"/>
      <c r="YU286" s="5"/>
      <c r="YV286" s="5"/>
      <c r="YW286" s="5"/>
      <c r="YX286" s="5"/>
      <c r="YY286" s="5"/>
      <c r="YZ286" s="5"/>
      <c r="ZA286" s="5"/>
      <c r="ZB286" s="5"/>
      <c r="ZC286" s="5"/>
      <c r="ZD286" s="5"/>
      <c r="ZE286" s="5"/>
      <c r="ZF286" s="5"/>
      <c r="ZG286" s="5"/>
      <c r="ZH286" s="5"/>
      <c r="ZI286" s="5"/>
      <c r="ZJ286" s="5"/>
      <c r="ZK286" s="5"/>
      <c r="ZL286" s="5"/>
      <c r="ZM286" s="5"/>
      <c r="ZN286" s="5"/>
      <c r="ZO286" s="5"/>
      <c r="ZP286" s="5"/>
      <c r="ZQ286" s="5"/>
      <c r="ZR286" s="5"/>
      <c r="ZS286" s="5"/>
      <c r="ZT286" s="5"/>
      <c r="ZU286" s="5"/>
      <c r="ZV286" s="5"/>
      <c r="ZW286" s="5"/>
      <c r="ZX286" s="5"/>
      <c r="ZY286" s="5"/>
      <c r="ZZ286" s="5"/>
      <c r="AAA286" s="5"/>
      <c r="AAB286" s="5"/>
      <c r="AAC286" s="5"/>
      <c r="AAD286" s="5"/>
      <c r="AAE286" s="5"/>
      <c r="AAF286" s="5"/>
      <c r="AAG286" s="5"/>
      <c r="AAH286" s="5"/>
      <c r="AAI286" s="5"/>
      <c r="AAJ286" s="5"/>
      <c r="AAK286" s="5"/>
      <c r="AAL286" s="5"/>
      <c r="AAM286" s="5"/>
      <c r="AAN286" s="5"/>
      <c r="AAO286" s="5"/>
      <c r="AAP286" s="5"/>
      <c r="AAQ286" s="5"/>
      <c r="AAR286" s="5"/>
      <c r="AAS286" s="5"/>
      <c r="AAT286" s="5"/>
      <c r="AAU286" s="5"/>
      <c r="AAV286" s="5"/>
      <c r="AAW286" s="5"/>
      <c r="AAX286" s="5"/>
      <c r="AAY286" s="5"/>
      <c r="AAZ286" s="5"/>
      <c r="ABA286" s="5"/>
      <c r="ABB286" s="5"/>
      <c r="ABC286" s="5"/>
      <c r="ABD286" s="5"/>
      <c r="ABE286" s="5"/>
      <c r="ABF286" s="5"/>
      <c r="ABG286" s="5"/>
      <c r="ABH286" s="5"/>
      <c r="ABI286" s="5"/>
      <c r="ABJ286" s="5"/>
      <c r="ABK286" s="5"/>
      <c r="ABL286" s="5"/>
      <c r="ABM286" s="5"/>
      <c r="ABN286" s="5"/>
      <c r="ABO286" s="5"/>
      <c r="ABP286" s="5"/>
      <c r="ABQ286" s="5"/>
      <c r="ABR286" s="5"/>
      <c r="ABS286" s="5"/>
      <c r="ABT286" s="5"/>
      <c r="ABU286" s="5"/>
      <c r="ABV286" s="5"/>
      <c r="ABW286" s="5"/>
      <c r="ABX286" s="5"/>
      <c r="ABY286" s="5"/>
      <c r="ABZ286" s="5"/>
      <c r="ACA286" s="5"/>
      <c r="ACB286" s="5"/>
      <c r="ACC286" s="5"/>
      <c r="ACD286" s="5"/>
      <c r="ACE286" s="5"/>
      <c r="ACF286" s="5"/>
      <c r="ACG286" s="5"/>
      <c r="ACH286" s="5"/>
      <c r="ACI286" s="5"/>
      <c r="ACJ286" s="5"/>
      <c r="ACK286" s="5"/>
      <c r="ACL286" s="5"/>
      <c r="ACM286" s="5"/>
      <c r="ACN286" s="5"/>
      <c r="ACO286" s="5"/>
      <c r="ACP286" s="5"/>
      <c r="ACQ286" s="5"/>
      <c r="ACR286" s="5"/>
      <c r="ACS286" s="5"/>
      <c r="ACT286" s="5"/>
      <c r="ACU286" s="5"/>
      <c r="ACV286" s="5"/>
      <c r="ACW286" s="5"/>
      <c r="ACX286" s="5"/>
      <c r="ACY286" s="5"/>
      <c r="ACZ286" s="5"/>
      <c r="ADA286" s="5"/>
      <c r="ADB286" s="5"/>
      <c r="ADC286" s="5"/>
      <c r="ADD286" s="5"/>
      <c r="ADE286" s="5"/>
      <c r="ADF286" s="5"/>
      <c r="ADG286" s="5"/>
      <c r="ADH286" s="5"/>
      <c r="ADI286" s="5"/>
      <c r="ADJ286" s="5"/>
      <c r="ADK286" s="5"/>
      <c r="ADL286" s="5"/>
      <c r="ADM286" s="5"/>
      <c r="ADN286" s="5"/>
      <c r="ADO286" s="5"/>
      <c r="ADP286" s="5"/>
      <c r="ADQ286" s="5"/>
      <c r="ADR286" s="5"/>
      <c r="ADS286" s="5"/>
      <c r="ADT286" s="5"/>
      <c r="ADU286" s="5"/>
      <c r="ADV286" s="5"/>
      <c r="ADW286" s="5"/>
      <c r="ADX286" s="5"/>
      <c r="ADY286" s="5"/>
      <c r="ADZ286" s="5"/>
      <c r="AEA286" s="5"/>
      <c r="AEB286" s="5"/>
      <c r="AEC286" s="5"/>
      <c r="AED286" s="5"/>
      <c r="AEE286" s="5"/>
      <c r="AEF286" s="5"/>
      <c r="AEG286" s="5"/>
      <c r="AEH286" s="5"/>
      <c r="AEI286" s="5"/>
      <c r="AEJ286" s="5"/>
      <c r="AEK286" s="5"/>
      <c r="AEL286" s="5"/>
      <c r="AEM286" s="5"/>
      <c r="AEN286" s="5"/>
      <c r="AEO286" s="5"/>
      <c r="AEP286" s="5"/>
      <c r="AEQ286" s="5"/>
      <c r="AER286" s="5"/>
      <c r="AES286" s="5"/>
      <c r="AET286" s="5"/>
      <c r="AEU286" s="5"/>
      <c r="AEV286" s="5"/>
      <c r="AEW286" s="5"/>
      <c r="AEX286" s="5"/>
      <c r="AEY286" s="5"/>
      <c r="AEZ286" s="5"/>
      <c r="AFA286" s="5"/>
      <c r="AFB286" s="5"/>
      <c r="AFC286" s="5"/>
      <c r="AFD286" s="5"/>
      <c r="AFE286" s="5"/>
      <c r="AFF286" s="5"/>
      <c r="AFG286" s="5"/>
      <c r="AFH286" s="5"/>
      <c r="AFI286" s="5"/>
      <c r="AFJ286" s="5"/>
      <c r="AFK286" s="5"/>
      <c r="AFL286" s="5"/>
      <c r="AFM286" s="5"/>
      <c r="AFN286" s="5"/>
      <c r="AFO286" s="5"/>
      <c r="AFP286" s="5"/>
      <c r="AFQ286" s="5"/>
      <c r="AFR286" s="5"/>
      <c r="AFS286" s="5"/>
      <c r="AFT286" s="5"/>
      <c r="AFU286" s="5"/>
      <c r="AFV286" s="5"/>
      <c r="AFW286" s="5"/>
      <c r="AFX286" s="5"/>
      <c r="AFY286" s="5"/>
      <c r="AFZ286" s="5"/>
      <c r="AGA286" s="5"/>
      <c r="AGB286" s="5"/>
      <c r="AGC286" s="5"/>
      <c r="AGD286" s="5"/>
      <c r="AGE286" s="5"/>
      <c r="AGF286" s="5"/>
      <c r="AGG286" s="5"/>
      <c r="AGH286" s="5"/>
      <c r="AGI286" s="5"/>
      <c r="AGJ286" s="5"/>
      <c r="AGK286" s="5"/>
      <c r="AGL286" s="5"/>
      <c r="AGM286" s="5"/>
      <c r="AGN286" s="5"/>
      <c r="AGO286" s="5"/>
      <c r="AGP286" s="5"/>
      <c r="AGQ286" s="5"/>
      <c r="AGR286" s="5"/>
      <c r="AGS286" s="5"/>
      <c r="AGT286" s="5"/>
      <c r="AGU286" s="5"/>
      <c r="AGV286" s="5"/>
      <c r="AGW286" s="5"/>
      <c r="AGX286" s="5"/>
      <c r="AGY286" s="5"/>
      <c r="AGZ286" s="5"/>
      <c r="AHA286" s="5"/>
      <c r="AHB286" s="5"/>
      <c r="AHC286" s="5"/>
      <c r="AHD286" s="5"/>
      <c r="AHE286" s="5"/>
      <c r="AHF286" s="5"/>
      <c r="AHG286" s="5"/>
      <c r="AHH286" s="5"/>
      <c r="AHI286" s="5"/>
      <c r="AHJ286" s="5"/>
      <c r="AHK286" s="5"/>
      <c r="AHL286" s="5"/>
      <c r="AHM286" s="5"/>
      <c r="AHN286" s="5"/>
      <c r="AHO286" s="5"/>
      <c r="AHP286" s="5"/>
      <c r="AHQ286" s="5"/>
      <c r="AHR286" s="5"/>
      <c r="AHS286" s="5"/>
      <c r="AHT286" s="5"/>
      <c r="AHU286" s="5"/>
      <c r="AHV286" s="5"/>
      <c r="AHW286" s="5"/>
      <c r="AHX286" s="5"/>
      <c r="AHY286" s="5"/>
      <c r="AHZ286" s="5"/>
      <c r="AIA286" s="5"/>
      <c r="AIB286" s="5"/>
      <c r="AIC286" s="5"/>
      <c r="AID286" s="5"/>
      <c r="AIE286" s="5"/>
      <c r="AIF286" s="5"/>
      <c r="AIG286" s="5"/>
      <c r="AIH286" s="5"/>
      <c r="AII286" s="5"/>
      <c r="AIJ286" s="5"/>
      <c r="AIK286" s="5"/>
      <c r="AIL286" s="5"/>
      <c r="AIM286" s="5"/>
      <c r="AIN286" s="5"/>
      <c r="AIO286" s="5"/>
      <c r="AIP286" s="5"/>
      <c r="AIQ286" s="5"/>
      <c r="AIR286" s="5"/>
      <c r="AIS286" s="5"/>
      <c r="AIT286" s="5"/>
      <c r="AIU286" s="5"/>
      <c r="AIV286" s="5"/>
      <c r="AIW286" s="5"/>
      <c r="AIX286" s="5"/>
      <c r="AIY286" s="5"/>
      <c r="AIZ286" s="5"/>
      <c r="AJA286" s="5"/>
      <c r="AJB286" s="5"/>
      <c r="AJC286" s="5"/>
      <c r="AJD286" s="5"/>
      <c r="AJE286" s="5"/>
      <c r="AJF286" s="5"/>
      <c r="AJG286" s="5"/>
      <c r="AJH286" s="5"/>
      <c r="AJI286" s="5"/>
      <c r="AJJ286" s="5"/>
      <c r="AJK286" s="5"/>
      <c r="AJL286" s="5"/>
      <c r="AJM286" s="5"/>
      <c r="AJN286" s="5"/>
      <c r="AJO286" s="5"/>
      <c r="AJP286" s="5"/>
      <c r="AJQ286" s="5"/>
      <c r="AJR286" s="5"/>
      <c r="AJS286" s="5"/>
      <c r="AJT286" s="5"/>
      <c r="AJU286" s="5"/>
      <c r="AJV286" s="5"/>
      <c r="AJW286" s="5"/>
      <c r="AJX286" s="5"/>
      <c r="AJY286" s="5"/>
      <c r="AJZ286" s="5"/>
      <c r="AKA286" s="5"/>
      <c r="AKB286" s="5"/>
      <c r="AKC286" s="5"/>
      <c r="AKD286" s="5"/>
      <c r="AKE286" s="5"/>
      <c r="AKF286" s="5"/>
      <c r="AKG286" s="5"/>
      <c r="AKH286" s="5"/>
      <c r="AKI286" s="5"/>
      <c r="AKJ286" s="5"/>
      <c r="AKK286" s="5"/>
      <c r="AKL286" s="5"/>
      <c r="AKM286" s="5"/>
      <c r="AKN286" s="5"/>
      <c r="AKO286" s="5"/>
      <c r="AKP286" s="5"/>
      <c r="AKQ286" s="5"/>
      <c r="AKR286" s="5"/>
      <c r="AKS286" s="5"/>
      <c r="AKT286" s="5"/>
      <c r="AKU286" s="5"/>
      <c r="AKV286" s="5"/>
      <c r="AKW286" s="5"/>
      <c r="AKX286" s="5"/>
      <c r="AKY286" s="5"/>
      <c r="AKZ286" s="5"/>
      <c r="ALA286" s="5"/>
      <c r="ALB286" s="5"/>
      <c r="ALC286" s="5"/>
      <c r="ALD286" s="5"/>
      <c r="ALE286" s="5"/>
      <c r="ALF286" s="5"/>
      <c r="ALG286" s="5"/>
      <c r="ALH286" s="5"/>
      <c r="ALI286" s="5"/>
      <c r="ALJ286" s="5"/>
      <c r="ALK286" s="5"/>
      <c r="ALL286" s="5"/>
      <c r="ALM286" s="5"/>
      <c r="ALN286" s="5"/>
      <c r="ALO286" s="5"/>
      <c r="ALP286" s="5"/>
      <c r="ALQ286" s="5"/>
      <c r="ALR286" s="5"/>
      <c r="ALS286" s="5"/>
      <c r="ALT286" s="5"/>
      <c r="ALU286" s="5"/>
      <c r="ALV286" s="5"/>
      <c r="ALW286" s="5"/>
      <c r="ALX286" s="5"/>
      <c r="ALY286" s="5"/>
      <c r="ALZ286" s="5"/>
      <c r="AMA286" s="5"/>
      <c r="AMB286" s="5"/>
      <c r="AMC286" s="5"/>
      <c r="AMD286" s="5"/>
      <c r="AME286" s="5"/>
      <c r="AMF286" s="5"/>
      <c r="AMG286" s="5"/>
      <c r="AMH286" s="5"/>
      <c r="AMI286" s="5"/>
      <c r="AMJ286" s="5"/>
      <c r="AMK286" s="5"/>
      <c r="AML286" s="5"/>
      <c r="AMM286" s="5"/>
      <c r="AMN286" s="5"/>
      <c r="AMO286" s="5"/>
      <c r="AMP286" s="5"/>
      <c r="AMQ286" s="5"/>
      <c r="AMR286" s="5"/>
      <c r="AMS286" s="5"/>
      <c r="AMT286" s="5"/>
      <c r="AMU286" s="5"/>
      <c r="AMV286" s="5"/>
      <c r="AMW286" s="5"/>
      <c r="AMX286" s="5"/>
      <c r="AMY286" s="5"/>
      <c r="AMZ286" s="5"/>
      <c r="ANA286" s="5"/>
      <c r="ANB286" s="5"/>
      <c r="ANC286" s="5"/>
      <c r="AND286" s="5"/>
      <c r="ANE286" s="5"/>
      <c r="ANF286" s="5"/>
      <c r="ANG286" s="5"/>
      <c r="ANH286" s="5"/>
      <c r="ANI286" s="5"/>
      <c r="ANJ286" s="5"/>
      <c r="ANK286" s="5"/>
      <c r="ANL286" s="5"/>
      <c r="ANM286" s="5"/>
      <c r="ANN286" s="5"/>
      <c r="ANO286" s="5"/>
      <c r="ANP286" s="5"/>
      <c r="ANQ286" s="5"/>
      <c r="ANR286" s="5"/>
      <c r="ANS286" s="5"/>
      <c r="ANT286" s="5"/>
      <c r="ANU286" s="5"/>
      <c r="ANV286" s="5"/>
      <c r="ANW286" s="5"/>
      <c r="ANX286" s="5"/>
      <c r="ANY286" s="5"/>
      <c r="ANZ286" s="5"/>
      <c r="AOA286" s="5"/>
      <c r="AOB286" s="5"/>
      <c r="AOC286" s="5"/>
      <c r="AOD286" s="5"/>
      <c r="AOE286" s="5"/>
      <c r="AOF286" s="5"/>
      <c r="AOG286" s="5"/>
      <c r="AOH286" s="5"/>
      <c r="AOI286" s="5"/>
      <c r="AOJ286" s="5"/>
      <c r="AOK286" s="5"/>
      <c r="AOL286" s="5"/>
      <c r="AOM286" s="5"/>
      <c r="AON286" s="5"/>
      <c r="AOO286" s="5"/>
      <c r="AOP286" s="5"/>
      <c r="AOQ286" s="5"/>
      <c r="AOR286" s="5"/>
      <c r="AOS286" s="5"/>
      <c r="AOT286" s="5"/>
      <c r="AOU286" s="5"/>
      <c r="AOV286" s="5"/>
      <c r="AOW286" s="5"/>
      <c r="AOX286" s="5"/>
      <c r="AOY286" s="5"/>
      <c r="AOZ286" s="5"/>
      <c r="APA286" s="5"/>
      <c r="APB286" s="5"/>
      <c r="APC286" s="5"/>
      <c r="APD286" s="5"/>
      <c r="APE286" s="5"/>
      <c r="APF286" s="5"/>
      <c r="APG286" s="5"/>
      <c r="APH286" s="5"/>
      <c r="API286" s="5"/>
      <c r="APJ286" s="5"/>
      <c r="APK286" s="5"/>
      <c r="APL286" s="5"/>
      <c r="APM286" s="5"/>
      <c r="APN286" s="5"/>
      <c r="APO286" s="5"/>
      <c r="APP286" s="5"/>
      <c r="APQ286" s="5"/>
      <c r="APR286" s="5"/>
      <c r="APS286" s="5"/>
      <c r="APT286" s="5"/>
      <c r="APU286" s="5"/>
      <c r="APV286" s="5"/>
      <c r="APW286" s="5"/>
      <c r="APX286" s="5"/>
      <c r="APY286" s="5"/>
      <c r="APZ286" s="5"/>
      <c r="AQA286" s="5"/>
      <c r="AQB286" s="5"/>
      <c r="AQC286" s="5"/>
      <c r="AQD286" s="5"/>
      <c r="AQE286" s="5"/>
      <c r="AQF286" s="5"/>
      <c r="AQG286" s="5"/>
      <c r="AQH286" s="5"/>
      <c r="AQI286" s="5"/>
      <c r="AQJ286" s="5"/>
      <c r="AQK286" s="5"/>
      <c r="AQL286" s="5"/>
      <c r="AQM286" s="5"/>
      <c r="AQN286" s="5"/>
      <c r="AQO286" s="5"/>
      <c r="AQP286" s="5"/>
      <c r="AQQ286" s="5"/>
      <c r="AQR286" s="5"/>
      <c r="AQS286" s="5"/>
      <c r="AQT286" s="5"/>
      <c r="AQU286" s="5"/>
      <c r="AQV286" s="5"/>
      <c r="AQW286" s="5"/>
      <c r="AQX286" s="5"/>
      <c r="AQY286" s="5"/>
      <c r="AQZ286" s="5"/>
      <c r="ARA286" s="5"/>
      <c r="ARB286" s="5"/>
      <c r="ARC286" s="5"/>
      <c r="ARD286" s="5"/>
      <c r="ARE286" s="5"/>
      <c r="ARF286" s="5"/>
      <c r="ARG286" s="5"/>
      <c r="ARH286" s="5"/>
      <c r="ARI286" s="5"/>
      <c r="ARJ286" s="5"/>
      <c r="ARK286" s="5"/>
      <c r="ARL286" s="5"/>
      <c r="ARM286" s="5"/>
      <c r="ARN286" s="5"/>
      <c r="ARO286" s="5"/>
      <c r="ARP286" s="5"/>
      <c r="ARQ286" s="5"/>
      <c r="ARR286" s="5"/>
      <c r="ARS286" s="5"/>
      <c r="ART286" s="5"/>
      <c r="ARU286" s="5"/>
      <c r="ARV286" s="5"/>
      <c r="ARW286" s="5"/>
      <c r="ARX286" s="5"/>
      <c r="ARY286" s="5"/>
      <c r="ARZ286" s="5"/>
      <c r="ASA286" s="5"/>
      <c r="ASB286" s="5"/>
      <c r="ASC286" s="5"/>
      <c r="ASD286" s="5"/>
      <c r="ASE286" s="5"/>
      <c r="ASF286" s="5"/>
      <c r="ASG286" s="5"/>
      <c r="ASH286" s="5"/>
      <c r="ASI286" s="5"/>
      <c r="ASJ286" s="5"/>
      <c r="ASK286" s="5"/>
      <c r="ASL286" s="5"/>
      <c r="ASM286" s="5"/>
      <c r="ASN286" s="5"/>
      <c r="ASO286" s="5"/>
      <c r="ASP286" s="5"/>
      <c r="ASQ286" s="5"/>
      <c r="ASR286" s="5"/>
      <c r="ASS286" s="5"/>
      <c r="AST286" s="5"/>
      <c r="ASU286" s="5"/>
      <c r="ASV286" s="5"/>
      <c r="ASW286" s="5"/>
      <c r="ASX286" s="5"/>
      <c r="ASY286" s="5"/>
      <c r="ASZ286" s="5"/>
      <c r="ATA286" s="5"/>
      <c r="ATB286" s="5"/>
      <c r="ATC286" s="5"/>
    </row>
    <row r="287" spans="1:1199" s="4" customFormat="1" ht="35.1" customHeight="1">
      <c r="A287" s="13">
        <f t="shared" si="25"/>
        <v>262</v>
      </c>
      <c r="B287" s="14" t="s">
        <v>1202</v>
      </c>
      <c r="C287" s="13" t="s">
        <v>1173</v>
      </c>
      <c r="D287" s="13" t="s">
        <v>1155</v>
      </c>
      <c r="E287" s="13" t="s">
        <v>1203</v>
      </c>
      <c r="F287" s="13" t="s">
        <v>1204</v>
      </c>
      <c r="G287" s="13" t="s">
        <v>1205</v>
      </c>
      <c r="H287" s="13" t="s">
        <v>90</v>
      </c>
      <c r="I287" s="13" t="s">
        <v>530</v>
      </c>
    </row>
    <row r="288" spans="1:1199" s="4" customFormat="1" ht="45" customHeight="1">
      <c r="A288" s="13">
        <f t="shared" ref="A288:A293" si="26">ROW()-25</f>
        <v>263</v>
      </c>
      <c r="B288" s="14" t="s">
        <v>1206</v>
      </c>
      <c r="C288" s="13" t="s">
        <v>1207</v>
      </c>
      <c r="D288" s="13" t="s">
        <v>1155</v>
      </c>
      <c r="E288" s="13" t="s">
        <v>1208</v>
      </c>
      <c r="F288" s="13" t="s">
        <v>1209</v>
      </c>
      <c r="G288" s="13" t="s">
        <v>1210</v>
      </c>
      <c r="H288" s="13" t="s">
        <v>90</v>
      </c>
      <c r="I288" s="13" t="s">
        <v>530</v>
      </c>
    </row>
    <row r="289" spans="1:1199" s="4" customFormat="1" ht="45" customHeight="1">
      <c r="A289" s="13">
        <f t="shared" si="26"/>
        <v>264</v>
      </c>
      <c r="B289" s="14" t="s">
        <v>1211</v>
      </c>
      <c r="C289" s="13" t="s">
        <v>1160</v>
      </c>
      <c r="D289" s="13" t="s">
        <v>1155</v>
      </c>
      <c r="E289" s="15" t="s">
        <v>1212</v>
      </c>
      <c r="F289" s="13" t="s">
        <v>1213</v>
      </c>
      <c r="G289" s="13" t="s">
        <v>1214</v>
      </c>
      <c r="H289" s="13" t="s">
        <v>90</v>
      </c>
      <c r="I289" s="13" t="s">
        <v>530</v>
      </c>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c r="HJ289" s="5"/>
      <c r="HK289" s="5"/>
      <c r="HL289" s="5"/>
      <c r="HM289" s="5"/>
      <c r="HN289" s="5"/>
      <c r="HO289" s="5"/>
      <c r="HP289" s="5"/>
      <c r="HQ289" s="5"/>
      <c r="HR289" s="5"/>
      <c r="HS289" s="5"/>
      <c r="HT289" s="5"/>
      <c r="HU289" s="5"/>
      <c r="HV289" s="5"/>
      <c r="HW289" s="5"/>
      <c r="HX289" s="5"/>
      <c r="HY289" s="5"/>
      <c r="HZ289" s="5"/>
      <c r="IA289" s="5"/>
      <c r="IB289" s="5"/>
      <c r="IC289" s="5"/>
      <c r="ID289" s="5"/>
      <c r="IE289" s="5"/>
      <c r="IF289" s="5"/>
      <c r="IG289" s="5"/>
      <c r="IH289" s="5"/>
      <c r="II289" s="5"/>
      <c r="IJ289" s="5"/>
      <c r="IK289" s="5"/>
      <c r="IL289" s="5"/>
      <c r="IM289" s="5"/>
      <c r="IN289" s="5"/>
      <c r="IO289" s="5"/>
      <c r="IP289" s="5"/>
      <c r="IQ289" s="5"/>
      <c r="IR289" s="5"/>
      <c r="IS289" s="5"/>
      <c r="IT289" s="5"/>
      <c r="IU289" s="5"/>
      <c r="IV289" s="5"/>
      <c r="IW289" s="5"/>
      <c r="IX289" s="5"/>
      <c r="IY289" s="5"/>
      <c r="IZ289" s="5"/>
      <c r="JA289" s="5"/>
      <c r="JB289" s="5"/>
      <c r="JC289" s="5"/>
      <c r="JD289" s="5"/>
      <c r="JE289" s="5"/>
      <c r="JF289" s="5"/>
      <c r="JG289" s="5"/>
      <c r="JH289" s="5"/>
      <c r="JI289" s="5"/>
      <c r="JJ289" s="5"/>
      <c r="JK289" s="5"/>
      <c r="JL289" s="5"/>
      <c r="JM289" s="5"/>
      <c r="JN289" s="5"/>
      <c r="JO289" s="5"/>
      <c r="JP289" s="5"/>
      <c r="JQ289" s="5"/>
      <c r="JR289" s="5"/>
      <c r="JS289" s="5"/>
      <c r="JT289" s="5"/>
      <c r="JU289" s="5"/>
      <c r="JV289" s="5"/>
      <c r="JW289" s="5"/>
      <c r="JX289" s="5"/>
      <c r="JY289" s="5"/>
      <c r="JZ289" s="5"/>
      <c r="KA289" s="5"/>
      <c r="KB289" s="5"/>
      <c r="KC289" s="5"/>
      <c r="KD289" s="5"/>
      <c r="KE289" s="5"/>
      <c r="KF289" s="5"/>
      <c r="KG289" s="5"/>
      <c r="KH289" s="5"/>
      <c r="KI289" s="5"/>
      <c r="KJ289" s="5"/>
      <c r="KK289" s="5"/>
      <c r="KL289" s="5"/>
      <c r="KM289" s="5"/>
      <c r="KN289" s="5"/>
      <c r="KO289" s="5"/>
      <c r="KP289" s="5"/>
      <c r="KQ289" s="5"/>
      <c r="KR289" s="5"/>
      <c r="KS289" s="5"/>
      <c r="KT289" s="5"/>
      <c r="KU289" s="5"/>
      <c r="KV289" s="5"/>
      <c r="KW289" s="5"/>
      <c r="KX289" s="5"/>
      <c r="KY289" s="5"/>
      <c r="KZ289" s="5"/>
      <c r="LA289" s="5"/>
      <c r="LB289" s="5"/>
      <c r="LC289" s="5"/>
      <c r="LD289" s="5"/>
      <c r="LE289" s="5"/>
      <c r="LF289" s="5"/>
      <c r="LG289" s="5"/>
      <c r="LH289" s="5"/>
      <c r="LI289" s="5"/>
      <c r="LJ289" s="5"/>
      <c r="LK289" s="5"/>
      <c r="LL289" s="5"/>
      <c r="LM289" s="5"/>
      <c r="LN289" s="5"/>
      <c r="LO289" s="5"/>
      <c r="LP289" s="5"/>
      <c r="LQ289" s="5"/>
      <c r="LR289" s="5"/>
      <c r="LS289" s="5"/>
      <c r="LT289" s="5"/>
      <c r="LU289" s="5"/>
      <c r="LV289" s="5"/>
      <c r="LW289" s="5"/>
      <c r="LX289" s="5"/>
      <c r="LY289" s="5"/>
      <c r="LZ289" s="5"/>
      <c r="MA289" s="5"/>
      <c r="MB289" s="5"/>
      <c r="MC289" s="5"/>
      <c r="MD289" s="5"/>
      <c r="ME289" s="5"/>
      <c r="MF289" s="5"/>
      <c r="MG289" s="5"/>
      <c r="MH289" s="5"/>
      <c r="MI289" s="5"/>
      <c r="MJ289" s="5"/>
      <c r="MK289" s="5"/>
      <c r="ML289" s="5"/>
      <c r="MM289" s="5"/>
      <c r="MN289" s="5"/>
      <c r="MO289" s="5"/>
      <c r="MP289" s="5"/>
      <c r="MQ289" s="5"/>
      <c r="MR289" s="5"/>
      <c r="MS289" s="5"/>
      <c r="MT289" s="5"/>
      <c r="MU289" s="5"/>
      <c r="MV289" s="5"/>
      <c r="MW289" s="5"/>
      <c r="MX289" s="5"/>
      <c r="MY289" s="5"/>
      <c r="MZ289" s="5"/>
      <c r="NA289" s="5"/>
      <c r="NB289" s="5"/>
      <c r="NC289" s="5"/>
      <c r="ND289" s="5"/>
      <c r="NE289" s="5"/>
      <c r="NF289" s="5"/>
      <c r="NG289" s="5"/>
      <c r="NH289" s="5"/>
      <c r="NI289" s="5"/>
      <c r="NJ289" s="5"/>
      <c r="NK289" s="5"/>
      <c r="NL289" s="5"/>
      <c r="NM289" s="5"/>
      <c r="NN289" s="5"/>
      <c r="NO289" s="5"/>
      <c r="NP289" s="5"/>
      <c r="NQ289" s="5"/>
      <c r="NR289" s="5"/>
      <c r="NS289" s="5"/>
      <c r="NT289" s="5"/>
      <c r="NU289" s="5"/>
      <c r="NV289" s="5"/>
      <c r="NW289" s="5"/>
      <c r="NX289" s="5"/>
      <c r="NY289" s="5"/>
      <c r="NZ289" s="5"/>
      <c r="OA289" s="5"/>
      <c r="OB289" s="5"/>
      <c r="OC289" s="5"/>
      <c r="OD289" s="5"/>
      <c r="OE289" s="5"/>
      <c r="OF289" s="5"/>
      <c r="OG289" s="5"/>
      <c r="OH289" s="5"/>
      <c r="OI289" s="5"/>
      <c r="OJ289" s="5"/>
      <c r="OK289" s="5"/>
      <c r="OL289" s="5"/>
      <c r="OM289" s="5"/>
      <c r="ON289" s="5"/>
      <c r="OO289" s="5"/>
      <c r="OP289" s="5"/>
      <c r="OQ289" s="5"/>
      <c r="OR289" s="5"/>
      <c r="OS289" s="5"/>
      <c r="OT289" s="5"/>
      <c r="OU289" s="5"/>
      <c r="OV289" s="5"/>
      <c r="OW289" s="5"/>
      <c r="OX289" s="5"/>
      <c r="OY289" s="5"/>
      <c r="OZ289" s="5"/>
      <c r="PA289" s="5"/>
      <c r="PB289" s="5"/>
      <c r="PC289" s="5"/>
      <c r="PD289" s="5"/>
      <c r="PE289" s="5"/>
      <c r="PF289" s="5"/>
      <c r="PG289" s="5"/>
      <c r="PH289" s="5"/>
      <c r="PI289" s="5"/>
      <c r="PJ289" s="5"/>
      <c r="PK289" s="5"/>
      <c r="PL289" s="5"/>
      <c r="PM289" s="5"/>
      <c r="PN289" s="5"/>
      <c r="PO289" s="5"/>
      <c r="PP289" s="5"/>
      <c r="PQ289" s="5"/>
      <c r="PR289" s="5"/>
      <c r="PS289" s="5"/>
      <c r="PT289" s="5"/>
      <c r="PU289" s="5"/>
      <c r="PV289" s="5"/>
      <c r="PW289" s="5"/>
      <c r="PX289" s="5"/>
      <c r="PY289" s="5"/>
      <c r="PZ289" s="5"/>
      <c r="QA289" s="5"/>
      <c r="QB289" s="5"/>
      <c r="QC289" s="5"/>
      <c r="QD289" s="5"/>
      <c r="QE289" s="5"/>
      <c r="QF289" s="5"/>
      <c r="QG289" s="5"/>
      <c r="QH289" s="5"/>
      <c r="QI289" s="5"/>
      <c r="QJ289" s="5"/>
      <c r="QK289" s="5"/>
      <c r="QL289" s="5"/>
      <c r="QM289" s="5"/>
      <c r="QN289" s="5"/>
      <c r="QO289" s="5"/>
      <c r="QP289" s="5"/>
      <c r="QQ289" s="5"/>
      <c r="QR289" s="5"/>
      <c r="QS289" s="5"/>
      <c r="QT289" s="5"/>
      <c r="QU289" s="5"/>
      <c r="QV289" s="5"/>
      <c r="QW289" s="5"/>
      <c r="QX289" s="5"/>
      <c r="QY289" s="5"/>
      <c r="QZ289" s="5"/>
      <c r="RA289" s="5"/>
      <c r="RB289" s="5"/>
      <c r="RC289" s="5"/>
      <c r="RD289" s="5"/>
      <c r="RE289" s="5"/>
      <c r="RF289" s="5"/>
      <c r="RG289" s="5"/>
      <c r="RH289" s="5"/>
      <c r="RI289" s="5"/>
      <c r="RJ289" s="5"/>
      <c r="RK289" s="5"/>
      <c r="RL289" s="5"/>
      <c r="RM289" s="5"/>
      <c r="RN289" s="5"/>
      <c r="RO289" s="5"/>
      <c r="RP289" s="5"/>
      <c r="RQ289" s="5"/>
      <c r="RR289" s="5"/>
      <c r="RS289" s="5"/>
      <c r="RT289" s="5"/>
      <c r="RU289" s="5"/>
      <c r="RV289" s="5"/>
      <c r="RW289" s="5"/>
      <c r="RX289" s="5"/>
      <c r="RY289" s="5"/>
      <c r="RZ289" s="5"/>
      <c r="SA289" s="5"/>
      <c r="SB289" s="5"/>
      <c r="SC289" s="5"/>
      <c r="SD289" s="5"/>
      <c r="SE289" s="5"/>
      <c r="SF289" s="5"/>
      <c r="SG289" s="5"/>
      <c r="SH289" s="5"/>
      <c r="SI289" s="5"/>
      <c r="SJ289" s="5"/>
      <c r="SK289" s="5"/>
      <c r="SL289" s="5"/>
      <c r="SM289" s="5"/>
      <c r="SN289" s="5"/>
      <c r="SO289" s="5"/>
      <c r="SP289" s="5"/>
      <c r="SQ289" s="5"/>
      <c r="SR289" s="5"/>
      <c r="SS289" s="5"/>
      <c r="ST289" s="5"/>
      <c r="SU289" s="5"/>
      <c r="SV289" s="5"/>
      <c r="SW289" s="5"/>
      <c r="SX289" s="5"/>
      <c r="SY289" s="5"/>
      <c r="SZ289" s="5"/>
      <c r="TA289" s="5"/>
      <c r="TB289" s="5"/>
      <c r="TC289" s="5"/>
      <c r="TD289" s="5"/>
      <c r="TE289" s="5"/>
      <c r="TF289" s="5"/>
      <c r="TG289" s="5"/>
      <c r="TH289" s="5"/>
      <c r="TI289" s="5"/>
      <c r="TJ289" s="5"/>
      <c r="TK289" s="5"/>
      <c r="TL289" s="5"/>
      <c r="TM289" s="5"/>
      <c r="TN289" s="5"/>
      <c r="TO289" s="5"/>
      <c r="TP289" s="5"/>
      <c r="TQ289" s="5"/>
      <c r="TR289" s="5"/>
      <c r="TS289" s="5"/>
      <c r="TT289" s="5"/>
      <c r="TU289" s="5"/>
      <c r="TV289" s="5"/>
      <c r="TW289" s="5"/>
      <c r="TX289" s="5"/>
      <c r="TY289" s="5"/>
      <c r="TZ289" s="5"/>
      <c r="UA289" s="5"/>
      <c r="UB289" s="5"/>
      <c r="UC289" s="5"/>
      <c r="UD289" s="5"/>
      <c r="UE289" s="5"/>
      <c r="UF289" s="5"/>
      <c r="UG289" s="5"/>
      <c r="UH289" s="5"/>
      <c r="UI289" s="5"/>
      <c r="UJ289" s="5"/>
      <c r="UK289" s="5"/>
      <c r="UL289" s="5"/>
      <c r="UM289" s="5"/>
      <c r="UN289" s="5"/>
      <c r="UO289" s="5"/>
      <c r="UP289" s="5"/>
      <c r="UQ289" s="5"/>
      <c r="UR289" s="5"/>
      <c r="US289" s="5"/>
      <c r="UT289" s="5"/>
      <c r="UU289" s="5"/>
      <c r="UV289" s="5"/>
      <c r="UW289" s="5"/>
      <c r="UX289" s="5"/>
      <c r="UY289" s="5"/>
      <c r="UZ289" s="5"/>
      <c r="VA289" s="5"/>
      <c r="VB289" s="5"/>
      <c r="VC289" s="5"/>
      <c r="VD289" s="5"/>
      <c r="VE289" s="5"/>
      <c r="VF289" s="5"/>
      <c r="VG289" s="5"/>
      <c r="VH289" s="5"/>
      <c r="VI289" s="5"/>
      <c r="VJ289" s="5"/>
      <c r="VK289" s="5"/>
      <c r="VL289" s="5"/>
      <c r="VM289" s="5"/>
      <c r="VN289" s="5"/>
      <c r="VO289" s="5"/>
      <c r="VP289" s="5"/>
      <c r="VQ289" s="5"/>
      <c r="VR289" s="5"/>
      <c r="VS289" s="5"/>
      <c r="VT289" s="5"/>
      <c r="VU289" s="5"/>
      <c r="VV289" s="5"/>
      <c r="VW289" s="5"/>
      <c r="VX289" s="5"/>
      <c r="VY289" s="5"/>
      <c r="VZ289" s="5"/>
      <c r="WA289" s="5"/>
      <c r="WB289" s="5"/>
      <c r="WC289" s="5"/>
      <c r="WD289" s="5"/>
      <c r="WE289" s="5"/>
      <c r="WF289" s="5"/>
      <c r="WG289" s="5"/>
      <c r="WH289" s="5"/>
      <c r="WI289" s="5"/>
      <c r="WJ289" s="5"/>
      <c r="WK289" s="5"/>
      <c r="WL289" s="5"/>
      <c r="WM289" s="5"/>
      <c r="WN289" s="5"/>
      <c r="WO289" s="5"/>
      <c r="WP289" s="5"/>
      <c r="WQ289" s="5"/>
      <c r="WR289" s="5"/>
      <c r="WS289" s="5"/>
      <c r="WT289" s="5"/>
      <c r="WU289" s="5"/>
      <c r="WV289" s="5"/>
      <c r="WW289" s="5"/>
      <c r="WX289" s="5"/>
      <c r="WY289" s="5"/>
      <c r="WZ289" s="5"/>
      <c r="XA289" s="5"/>
      <c r="XB289" s="5"/>
      <c r="XC289" s="5"/>
      <c r="XD289" s="5"/>
      <c r="XE289" s="5"/>
      <c r="XF289" s="5"/>
      <c r="XG289" s="5"/>
      <c r="XH289" s="5"/>
      <c r="XI289" s="5"/>
      <c r="XJ289" s="5"/>
      <c r="XK289" s="5"/>
      <c r="XL289" s="5"/>
      <c r="XM289" s="5"/>
      <c r="XN289" s="5"/>
      <c r="XO289" s="5"/>
      <c r="XP289" s="5"/>
      <c r="XQ289" s="5"/>
      <c r="XR289" s="5"/>
      <c r="XS289" s="5"/>
      <c r="XT289" s="5"/>
      <c r="XU289" s="5"/>
      <c r="XV289" s="5"/>
      <c r="XW289" s="5"/>
      <c r="XX289" s="5"/>
      <c r="XY289" s="5"/>
      <c r="XZ289" s="5"/>
      <c r="YA289" s="5"/>
      <c r="YB289" s="5"/>
      <c r="YC289" s="5"/>
      <c r="YD289" s="5"/>
      <c r="YE289" s="5"/>
      <c r="YF289" s="5"/>
      <c r="YG289" s="5"/>
      <c r="YH289" s="5"/>
      <c r="YI289" s="5"/>
      <c r="YJ289" s="5"/>
      <c r="YK289" s="5"/>
      <c r="YL289" s="5"/>
      <c r="YM289" s="5"/>
      <c r="YN289" s="5"/>
      <c r="YO289" s="5"/>
      <c r="YP289" s="5"/>
      <c r="YQ289" s="5"/>
      <c r="YR289" s="5"/>
      <c r="YS289" s="5"/>
      <c r="YT289" s="5"/>
      <c r="YU289" s="5"/>
      <c r="YV289" s="5"/>
      <c r="YW289" s="5"/>
      <c r="YX289" s="5"/>
      <c r="YY289" s="5"/>
      <c r="YZ289" s="5"/>
      <c r="ZA289" s="5"/>
      <c r="ZB289" s="5"/>
      <c r="ZC289" s="5"/>
      <c r="ZD289" s="5"/>
      <c r="ZE289" s="5"/>
      <c r="ZF289" s="5"/>
      <c r="ZG289" s="5"/>
      <c r="ZH289" s="5"/>
      <c r="ZI289" s="5"/>
      <c r="ZJ289" s="5"/>
      <c r="ZK289" s="5"/>
      <c r="ZL289" s="5"/>
      <c r="ZM289" s="5"/>
      <c r="ZN289" s="5"/>
      <c r="ZO289" s="5"/>
      <c r="ZP289" s="5"/>
      <c r="ZQ289" s="5"/>
      <c r="ZR289" s="5"/>
      <c r="ZS289" s="5"/>
      <c r="ZT289" s="5"/>
      <c r="ZU289" s="5"/>
      <c r="ZV289" s="5"/>
      <c r="ZW289" s="5"/>
      <c r="ZX289" s="5"/>
      <c r="ZY289" s="5"/>
      <c r="ZZ289" s="5"/>
      <c r="AAA289" s="5"/>
      <c r="AAB289" s="5"/>
      <c r="AAC289" s="5"/>
      <c r="AAD289" s="5"/>
      <c r="AAE289" s="5"/>
      <c r="AAF289" s="5"/>
      <c r="AAG289" s="5"/>
      <c r="AAH289" s="5"/>
      <c r="AAI289" s="5"/>
      <c r="AAJ289" s="5"/>
      <c r="AAK289" s="5"/>
      <c r="AAL289" s="5"/>
      <c r="AAM289" s="5"/>
      <c r="AAN289" s="5"/>
      <c r="AAO289" s="5"/>
      <c r="AAP289" s="5"/>
      <c r="AAQ289" s="5"/>
      <c r="AAR289" s="5"/>
      <c r="AAS289" s="5"/>
      <c r="AAT289" s="5"/>
      <c r="AAU289" s="5"/>
      <c r="AAV289" s="5"/>
      <c r="AAW289" s="5"/>
      <c r="AAX289" s="5"/>
      <c r="AAY289" s="5"/>
      <c r="AAZ289" s="5"/>
      <c r="ABA289" s="5"/>
      <c r="ABB289" s="5"/>
      <c r="ABC289" s="5"/>
      <c r="ABD289" s="5"/>
      <c r="ABE289" s="5"/>
      <c r="ABF289" s="5"/>
      <c r="ABG289" s="5"/>
      <c r="ABH289" s="5"/>
      <c r="ABI289" s="5"/>
      <c r="ABJ289" s="5"/>
      <c r="ABK289" s="5"/>
      <c r="ABL289" s="5"/>
      <c r="ABM289" s="5"/>
      <c r="ABN289" s="5"/>
      <c r="ABO289" s="5"/>
      <c r="ABP289" s="5"/>
      <c r="ABQ289" s="5"/>
      <c r="ABR289" s="5"/>
      <c r="ABS289" s="5"/>
      <c r="ABT289" s="5"/>
      <c r="ABU289" s="5"/>
      <c r="ABV289" s="5"/>
      <c r="ABW289" s="5"/>
      <c r="ABX289" s="5"/>
      <c r="ABY289" s="5"/>
      <c r="ABZ289" s="5"/>
      <c r="ACA289" s="5"/>
      <c r="ACB289" s="5"/>
      <c r="ACC289" s="5"/>
      <c r="ACD289" s="5"/>
      <c r="ACE289" s="5"/>
      <c r="ACF289" s="5"/>
      <c r="ACG289" s="5"/>
      <c r="ACH289" s="5"/>
      <c r="ACI289" s="5"/>
      <c r="ACJ289" s="5"/>
      <c r="ACK289" s="5"/>
      <c r="ACL289" s="5"/>
      <c r="ACM289" s="5"/>
      <c r="ACN289" s="5"/>
      <c r="ACO289" s="5"/>
      <c r="ACP289" s="5"/>
      <c r="ACQ289" s="5"/>
      <c r="ACR289" s="5"/>
      <c r="ACS289" s="5"/>
      <c r="ACT289" s="5"/>
      <c r="ACU289" s="5"/>
      <c r="ACV289" s="5"/>
      <c r="ACW289" s="5"/>
      <c r="ACX289" s="5"/>
      <c r="ACY289" s="5"/>
      <c r="ACZ289" s="5"/>
      <c r="ADA289" s="5"/>
      <c r="ADB289" s="5"/>
      <c r="ADC289" s="5"/>
      <c r="ADD289" s="5"/>
      <c r="ADE289" s="5"/>
      <c r="ADF289" s="5"/>
      <c r="ADG289" s="5"/>
      <c r="ADH289" s="5"/>
      <c r="ADI289" s="5"/>
      <c r="ADJ289" s="5"/>
      <c r="ADK289" s="5"/>
      <c r="ADL289" s="5"/>
      <c r="ADM289" s="5"/>
      <c r="ADN289" s="5"/>
      <c r="ADO289" s="5"/>
      <c r="ADP289" s="5"/>
      <c r="ADQ289" s="5"/>
      <c r="ADR289" s="5"/>
      <c r="ADS289" s="5"/>
      <c r="ADT289" s="5"/>
      <c r="ADU289" s="5"/>
      <c r="ADV289" s="5"/>
      <c r="ADW289" s="5"/>
      <c r="ADX289" s="5"/>
      <c r="ADY289" s="5"/>
      <c r="ADZ289" s="5"/>
      <c r="AEA289" s="5"/>
      <c r="AEB289" s="5"/>
      <c r="AEC289" s="5"/>
      <c r="AED289" s="5"/>
      <c r="AEE289" s="5"/>
      <c r="AEF289" s="5"/>
      <c r="AEG289" s="5"/>
      <c r="AEH289" s="5"/>
      <c r="AEI289" s="5"/>
      <c r="AEJ289" s="5"/>
      <c r="AEK289" s="5"/>
      <c r="AEL289" s="5"/>
      <c r="AEM289" s="5"/>
      <c r="AEN289" s="5"/>
      <c r="AEO289" s="5"/>
      <c r="AEP289" s="5"/>
      <c r="AEQ289" s="5"/>
      <c r="AER289" s="5"/>
      <c r="AES289" s="5"/>
      <c r="AET289" s="5"/>
      <c r="AEU289" s="5"/>
      <c r="AEV289" s="5"/>
      <c r="AEW289" s="5"/>
      <c r="AEX289" s="5"/>
      <c r="AEY289" s="5"/>
      <c r="AEZ289" s="5"/>
      <c r="AFA289" s="5"/>
      <c r="AFB289" s="5"/>
      <c r="AFC289" s="5"/>
      <c r="AFD289" s="5"/>
      <c r="AFE289" s="5"/>
      <c r="AFF289" s="5"/>
      <c r="AFG289" s="5"/>
      <c r="AFH289" s="5"/>
      <c r="AFI289" s="5"/>
      <c r="AFJ289" s="5"/>
      <c r="AFK289" s="5"/>
      <c r="AFL289" s="5"/>
      <c r="AFM289" s="5"/>
      <c r="AFN289" s="5"/>
      <c r="AFO289" s="5"/>
      <c r="AFP289" s="5"/>
      <c r="AFQ289" s="5"/>
      <c r="AFR289" s="5"/>
      <c r="AFS289" s="5"/>
      <c r="AFT289" s="5"/>
      <c r="AFU289" s="5"/>
      <c r="AFV289" s="5"/>
      <c r="AFW289" s="5"/>
      <c r="AFX289" s="5"/>
      <c r="AFY289" s="5"/>
      <c r="AFZ289" s="5"/>
      <c r="AGA289" s="5"/>
      <c r="AGB289" s="5"/>
      <c r="AGC289" s="5"/>
      <c r="AGD289" s="5"/>
      <c r="AGE289" s="5"/>
      <c r="AGF289" s="5"/>
      <c r="AGG289" s="5"/>
      <c r="AGH289" s="5"/>
      <c r="AGI289" s="5"/>
      <c r="AGJ289" s="5"/>
      <c r="AGK289" s="5"/>
      <c r="AGL289" s="5"/>
      <c r="AGM289" s="5"/>
      <c r="AGN289" s="5"/>
      <c r="AGO289" s="5"/>
      <c r="AGP289" s="5"/>
      <c r="AGQ289" s="5"/>
      <c r="AGR289" s="5"/>
      <c r="AGS289" s="5"/>
      <c r="AGT289" s="5"/>
      <c r="AGU289" s="5"/>
      <c r="AGV289" s="5"/>
      <c r="AGW289" s="5"/>
      <c r="AGX289" s="5"/>
      <c r="AGY289" s="5"/>
      <c r="AGZ289" s="5"/>
      <c r="AHA289" s="5"/>
      <c r="AHB289" s="5"/>
      <c r="AHC289" s="5"/>
      <c r="AHD289" s="5"/>
      <c r="AHE289" s="5"/>
      <c r="AHF289" s="5"/>
      <c r="AHG289" s="5"/>
      <c r="AHH289" s="5"/>
      <c r="AHI289" s="5"/>
      <c r="AHJ289" s="5"/>
      <c r="AHK289" s="5"/>
      <c r="AHL289" s="5"/>
      <c r="AHM289" s="5"/>
      <c r="AHN289" s="5"/>
      <c r="AHO289" s="5"/>
      <c r="AHP289" s="5"/>
      <c r="AHQ289" s="5"/>
      <c r="AHR289" s="5"/>
      <c r="AHS289" s="5"/>
      <c r="AHT289" s="5"/>
      <c r="AHU289" s="5"/>
      <c r="AHV289" s="5"/>
      <c r="AHW289" s="5"/>
      <c r="AHX289" s="5"/>
      <c r="AHY289" s="5"/>
      <c r="AHZ289" s="5"/>
      <c r="AIA289" s="5"/>
      <c r="AIB289" s="5"/>
      <c r="AIC289" s="5"/>
      <c r="AID289" s="5"/>
      <c r="AIE289" s="5"/>
      <c r="AIF289" s="5"/>
      <c r="AIG289" s="5"/>
      <c r="AIH289" s="5"/>
      <c r="AII289" s="5"/>
      <c r="AIJ289" s="5"/>
      <c r="AIK289" s="5"/>
      <c r="AIL289" s="5"/>
      <c r="AIM289" s="5"/>
      <c r="AIN289" s="5"/>
      <c r="AIO289" s="5"/>
      <c r="AIP289" s="5"/>
      <c r="AIQ289" s="5"/>
      <c r="AIR289" s="5"/>
      <c r="AIS289" s="5"/>
      <c r="AIT289" s="5"/>
      <c r="AIU289" s="5"/>
      <c r="AIV289" s="5"/>
      <c r="AIW289" s="5"/>
      <c r="AIX289" s="5"/>
      <c r="AIY289" s="5"/>
      <c r="AIZ289" s="5"/>
      <c r="AJA289" s="5"/>
      <c r="AJB289" s="5"/>
      <c r="AJC289" s="5"/>
      <c r="AJD289" s="5"/>
      <c r="AJE289" s="5"/>
      <c r="AJF289" s="5"/>
      <c r="AJG289" s="5"/>
      <c r="AJH289" s="5"/>
      <c r="AJI289" s="5"/>
      <c r="AJJ289" s="5"/>
      <c r="AJK289" s="5"/>
      <c r="AJL289" s="5"/>
      <c r="AJM289" s="5"/>
      <c r="AJN289" s="5"/>
      <c r="AJO289" s="5"/>
      <c r="AJP289" s="5"/>
      <c r="AJQ289" s="5"/>
      <c r="AJR289" s="5"/>
      <c r="AJS289" s="5"/>
      <c r="AJT289" s="5"/>
      <c r="AJU289" s="5"/>
      <c r="AJV289" s="5"/>
      <c r="AJW289" s="5"/>
      <c r="AJX289" s="5"/>
      <c r="AJY289" s="5"/>
      <c r="AJZ289" s="5"/>
      <c r="AKA289" s="5"/>
      <c r="AKB289" s="5"/>
      <c r="AKC289" s="5"/>
      <c r="AKD289" s="5"/>
      <c r="AKE289" s="5"/>
      <c r="AKF289" s="5"/>
      <c r="AKG289" s="5"/>
      <c r="AKH289" s="5"/>
      <c r="AKI289" s="5"/>
      <c r="AKJ289" s="5"/>
      <c r="AKK289" s="5"/>
      <c r="AKL289" s="5"/>
      <c r="AKM289" s="5"/>
      <c r="AKN289" s="5"/>
      <c r="AKO289" s="5"/>
      <c r="AKP289" s="5"/>
      <c r="AKQ289" s="5"/>
      <c r="AKR289" s="5"/>
      <c r="AKS289" s="5"/>
      <c r="AKT289" s="5"/>
      <c r="AKU289" s="5"/>
      <c r="AKV289" s="5"/>
      <c r="AKW289" s="5"/>
      <c r="AKX289" s="5"/>
      <c r="AKY289" s="5"/>
      <c r="AKZ289" s="5"/>
      <c r="ALA289" s="5"/>
      <c r="ALB289" s="5"/>
      <c r="ALC289" s="5"/>
      <c r="ALD289" s="5"/>
      <c r="ALE289" s="5"/>
      <c r="ALF289" s="5"/>
      <c r="ALG289" s="5"/>
      <c r="ALH289" s="5"/>
      <c r="ALI289" s="5"/>
      <c r="ALJ289" s="5"/>
      <c r="ALK289" s="5"/>
      <c r="ALL289" s="5"/>
      <c r="ALM289" s="5"/>
      <c r="ALN289" s="5"/>
      <c r="ALO289" s="5"/>
      <c r="ALP289" s="5"/>
      <c r="ALQ289" s="5"/>
      <c r="ALR289" s="5"/>
      <c r="ALS289" s="5"/>
      <c r="ALT289" s="5"/>
      <c r="ALU289" s="5"/>
      <c r="ALV289" s="5"/>
      <c r="ALW289" s="5"/>
      <c r="ALX289" s="5"/>
      <c r="ALY289" s="5"/>
      <c r="ALZ289" s="5"/>
      <c r="AMA289" s="5"/>
      <c r="AMB289" s="5"/>
      <c r="AMC289" s="5"/>
      <c r="AMD289" s="5"/>
      <c r="AME289" s="5"/>
      <c r="AMF289" s="5"/>
      <c r="AMG289" s="5"/>
      <c r="AMH289" s="5"/>
      <c r="AMI289" s="5"/>
      <c r="AMJ289" s="5"/>
      <c r="AMK289" s="5"/>
      <c r="AML289" s="5"/>
      <c r="AMM289" s="5"/>
      <c r="AMN289" s="5"/>
      <c r="AMO289" s="5"/>
      <c r="AMP289" s="5"/>
      <c r="AMQ289" s="5"/>
      <c r="AMR289" s="5"/>
      <c r="AMS289" s="5"/>
      <c r="AMT289" s="5"/>
      <c r="AMU289" s="5"/>
      <c r="AMV289" s="5"/>
      <c r="AMW289" s="5"/>
      <c r="AMX289" s="5"/>
      <c r="AMY289" s="5"/>
      <c r="AMZ289" s="5"/>
      <c r="ANA289" s="5"/>
      <c r="ANB289" s="5"/>
      <c r="ANC289" s="5"/>
      <c r="AND289" s="5"/>
      <c r="ANE289" s="5"/>
      <c r="ANF289" s="5"/>
      <c r="ANG289" s="5"/>
      <c r="ANH289" s="5"/>
      <c r="ANI289" s="5"/>
      <c r="ANJ289" s="5"/>
      <c r="ANK289" s="5"/>
      <c r="ANL289" s="5"/>
      <c r="ANM289" s="5"/>
      <c r="ANN289" s="5"/>
      <c r="ANO289" s="5"/>
      <c r="ANP289" s="5"/>
      <c r="ANQ289" s="5"/>
      <c r="ANR289" s="5"/>
      <c r="ANS289" s="5"/>
      <c r="ANT289" s="5"/>
      <c r="ANU289" s="5"/>
      <c r="ANV289" s="5"/>
      <c r="ANW289" s="5"/>
      <c r="ANX289" s="5"/>
      <c r="ANY289" s="5"/>
      <c r="ANZ289" s="5"/>
      <c r="AOA289" s="5"/>
      <c r="AOB289" s="5"/>
      <c r="AOC289" s="5"/>
      <c r="AOD289" s="5"/>
      <c r="AOE289" s="5"/>
      <c r="AOF289" s="5"/>
      <c r="AOG289" s="5"/>
      <c r="AOH289" s="5"/>
      <c r="AOI289" s="5"/>
      <c r="AOJ289" s="5"/>
      <c r="AOK289" s="5"/>
      <c r="AOL289" s="5"/>
      <c r="AOM289" s="5"/>
      <c r="AON289" s="5"/>
      <c r="AOO289" s="5"/>
      <c r="AOP289" s="5"/>
      <c r="AOQ289" s="5"/>
      <c r="AOR289" s="5"/>
      <c r="AOS289" s="5"/>
      <c r="AOT289" s="5"/>
      <c r="AOU289" s="5"/>
      <c r="AOV289" s="5"/>
      <c r="AOW289" s="5"/>
      <c r="AOX289" s="5"/>
      <c r="AOY289" s="5"/>
      <c r="AOZ289" s="5"/>
      <c r="APA289" s="5"/>
      <c r="APB289" s="5"/>
      <c r="APC289" s="5"/>
      <c r="APD289" s="5"/>
      <c r="APE289" s="5"/>
      <c r="APF289" s="5"/>
      <c r="APG289" s="5"/>
      <c r="APH289" s="5"/>
      <c r="API289" s="5"/>
      <c r="APJ289" s="5"/>
      <c r="APK289" s="5"/>
      <c r="APL289" s="5"/>
      <c r="APM289" s="5"/>
      <c r="APN289" s="5"/>
      <c r="APO289" s="5"/>
      <c r="APP289" s="5"/>
      <c r="APQ289" s="5"/>
      <c r="APR289" s="5"/>
      <c r="APS289" s="5"/>
      <c r="APT289" s="5"/>
      <c r="APU289" s="5"/>
      <c r="APV289" s="5"/>
      <c r="APW289" s="5"/>
      <c r="APX289" s="5"/>
      <c r="APY289" s="5"/>
      <c r="APZ289" s="5"/>
      <c r="AQA289" s="5"/>
      <c r="AQB289" s="5"/>
      <c r="AQC289" s="5"/>
      <c r="AQD289" s="5"/>
      <c r="AQE289" s="5"/>
      <c r="AQF289" s="5"/>
      <c r="AQG289" s="5"/>
      <c r="AQH289" s="5"/>
      <c r="AQI289" s="5"/>
      <c r="AQJ289" s="5"/>
      <c r="AQK289" s="5"/>
      <c r="AQL289" s="5"/>
      <c r="AQM289" s="5"/>
      <c r="AQN289" s="5"/>
      <c r="AQO289" s="5"/>
      <c r="AQP289" s="5"/>
      <c r="AQQ289" s="5"/>
      <c r="AQR289" s="5"/>
      <c r="AQS289" s="5"/>
      <c r="AQT289" s="5"/>
      <c r="AQU289" s="5"/>
      <c r="AQV289" s="5"/>
      <c r="AQW289" s="5"/>
      <c r="AQX289" s="5"/>
      <c r="AQY289" s="5"/>
      <c r="AQZ289" s="5"/>
      <c r="ARA289" s="5"/>
      <c r="ARB289" s="5"/>
      <c r="ARC289" s="5"/>
      <c r="ARD289" s="5"/>
      <c r="ARE289" s="5"/>
      <c r="ARF289" s="5"/>
      <c r="ARG289" s="5"/>
      <c r="ARH289" s="5"/>
      <c r="ARI289" s="5"/>
      <c r="ARJ289" s="5"/>
      <c r="ARK289" s="5"/>
      <c r="ARL289" s="5"/>
      <c r="ARM289" s="5"/>
      <c r="ARN289" s="5"/>
      <c r="ARO289" s="5"/>
      <c r="ARP289" s="5"/>
      <c r="ARQ289" s="5"/>
      <c r="ARR289" s="5"/>
      <c r="ARS289" s="5"/>
      <c r="ART289" s="5"/>
      <c r="ARU289" s="5"/>
      <c r="ARV289" s="5"/>
      <c r="ARW289" s="5"/>
      <c r="ARX289" s="5"/>
      <c r="ARY289" s="5"/>
      <c r="ARZ289" s="5"/>
      <c r="ASA289" s="5"/>
      <c r="ASB289" s="5"/>
      <c r="ASC289" s="5"/>
      <c r="ASD289" s="5"/>
      <c r="ASE289" s="5"/>
      <c r="ASF289" s="5"/>
      <c r="ASG289" s="5"/>
      <c r="ASH289" s="5"/>
      <c r="ASI289" s="5"/>
      <c r="ASJ289" s="5"/>
      <c r="ASK289" s="5"/>
      <c r="ASL289" s="5"/>
      <c r="ASM289" s="5"/>
      <c r="ASN289" s="5"/>
      <c r="ASO289" s="5"/>
      <c r="ASP289" s="5"/>
      <c r="ASQ289" s="5"/>
      <c r="ASR289" s="5"/>
      <c r="ASS289" s="5"/>
      <c r="AST289" s="5"/>
      <c r="ASU289" s="5"/>
      <c r="ASV289" s="5"/>
      <c r="ASW289" s="5"/>
      <c r="ASX289" s="5"/>
      <c r="ASY289" s="5"/>
      <c r="ASZ289" s="5"/>
      <c r="ATA289" s="5"/>
      <c r="ATB289" s="5"/>
      <c r="ATC289" s="5"/>
    </row>
    <row r="290" spans="1:1199" s="4" customFormat="1" ht="45" customHeight="1">
      <c r="A290" s="13">
        <f t="shared" si="26"/>
        <v>265</v>
      </c>
      <c r="B290" s="14" t="s">
        <v>1215</v>
      </c>
      <c r="C290" s="13" t="s">
        <v>1216</v>
      </c>
      <c r="D290" s="13" t="s">
        <v>1155</v>
      </c>
      <c r="E290" s="15" t="s">
        <v>1217</v>
      </c>
      <c r="F290" s="13" t="s">
        <v>1218</v>
      </c>
      <c r="G290" s="13" t="s">
        <v>1219</v>
      </c>
      <c r="H290" s="13" t="s">
        <v>90</v>
      </c>
      <c r="I290" s="13" t="s">
        <v>530</v>
      </c>
    </row>
    <row r="291" spans="1:1199" s="4" customFormat="1" ht="35.1" customHeight="1">
      <c r="A291" s="13">
        <f t="shared" si="26"/>
        <v>266</v>
      </c>
      <c r="B291" s="13" t="s">
        <v>1220</v>
      </c>
      <c r="C291" s="13" t="s">
        <v>1221</v>
      </c>
      <c r="D291" s="13" t="s">
        <v>1155</v>
      </c>
      <c r="E291" s="13" t="s">
        <v>1222</v>
      </c>
      <c r="F291" s="13" t="s">
        <v>1223</v>
      </c>
      <c r="G291" s="13" t="s">
        <v>1224</v>
      </c>
      <c r="H291" s="13" t="s">
        <v>90</v>
      </c>
      <c r="I291" s="13" t="s">
        <v>530</v>
      </c>
    </row>
    <row r="292" spans="1:1199" s="4" customFormat="1" ht="45" customHeight="1">
      <c r="A292" s="13">
        <f t="shared" si="26"/>
        <v>267</v>
      </c>
      <c r="B292" s="14" t="s">
        <v>1225</v>
      </c>
      <c r="C292" s="13" t="s">
        <v>1226</v>
      </c>
      <c r="D292" s="13" t="s">
        <v>1155</v>
      </c>
      <c r="E292" s="13" t="s">
        <v>1227</v>
      </c>
      <c r="F292" s="13" t="s">
        <v>1228</v>
      </c>
      <c r="G292" s="13" t="s">
        <v>1229</v>
      </c>
      <c r="H292" s="13" t="s">
        <v>90</v>
      </c>
      <c r="I292" s="13" t="s">
        <v>530</v>
      </c>
    </row>
    <row r="293" spans="1:1199" s="4" customFormat="1" ht="45" customHeight="1">
      <c r="A293" s="13">
        <f t="shared" si="26"/>
        <v>268</v>
      </c>
      <c r="B293" s="14" t="s">
        <v>1230</v>
      </c>
      <c r="C293" s="13" t="s">
        <v>1154</v>
      </c>
      <c r="D293" s="13" t="s">
        <v>1155</v>
      </c>
      <c r="E293" s="13" t="s">
        <v>1231</v>
      </c>
      <c r="F293" s="13" t="s">
        <v>1232</v>
      </c>
      <c r="G293" s="13" t="s">
        <v>1233</v>
      </c>
      <c r="H293" s="13" t="s">
        <v>90</v>
      </c>
      <c r="I293" s="13" t="s">
        <v>530</v>
      </c>
    </row>
    <row r="294" spans="1:1199" s="2" customFormat="1" ht="24.95" customHeight="1">
      <c r="A294" s="21" t="s">
        <v>1234</v>
      </c>
      <c r="B294" s="21"/>
      <c r="C294" s="21"/>
      <c r="D294" s="21"/>
      <c r="E294" s="21"/>
      <c r="F294" s="21"/>
      <c r="G294" s="21"/>
      <c r="H294" s="21"/>
      <c r="I294" s="21"/>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c r="HC294" s="17"/>
      <c r="HD294" s="17"/>
      <c r="HE294" s="17"/>
      <c r="HF294" s="17"/>
      <c r="HG294" s="17"/>
      <c r="HH294" s="17"/>
      <c r="HI294" s="17"/>
      <c r="HJ294" s="17"/>
      <c r="HK294" s="17"/>
      <c r="HL294" s="17"/>
      <c r="HM294" s="17"/>
      <c r="HN294" s="17"/>
      <c r="HO294" s="17"/>
      <c r="HP294" s="17"/>
      <c r="HQ294" s="17"/>
      <c r="HR294" s="17"/>
      <c r="HS294" s="17"/>
      <c r="HT294" s="17"/>
      <c r="HU294" s="17"/>
      <c r="HV294" s="17"/>
      <c r="HW294" s="17"/>
      <c r="HX294" s="17"/>
      <c r="HY294" s="17"/>
      <c r="HZ294" s="17"/>
      <c r="IA294" s="17"/>
      <c r="IB294" s="17"/>
      <c r="IC294" s="17"/>
      <c r="ID294" s="17"/>
      <c r="IE294" s="17"/>
      <c r="IF294" s="17"/>
      <c r="IG294" s="17"/>
      <c r="IH294" s="17"/>
      <c r="II294" s="17"/>
      <c r="IJ294" s="17"/>
      <c r="IK294" s="17"/>
      <c r="IL294" s="17"/>
      <c r="IM294" s="17"/>
      <c r="IN294" s="17"/>
      <c r="IO294" s="17"/>
      <c r="IP294" s="17"/>
      <c r="IQ294" s="17"/>
      <c r="IR294" s="17"/>
      <c r="IS294" s="17"/>
      <c r="IT294" s="17"/>
      <c r="IU294" s="17"/>
      <c r="IV294" s="17"/>
      <c r="IW294" s="17"/>
      <c r="IX294" s="17"/>
      <c r="IY294" s="17"/>
      <c r="IZ294" s="17"/>
      <c r="JA294" s="17"/>
      <c r="JB294" s="17"/>
      <c r="JC294" s="17"/>
      <c r="JD294" s="17"/>
      <c r="JE294" s="17"/>
      <c r="JF294" s="17"/>
      <c r="JG294" s="17"/>
      <c r="JH294" s="17"/>
      <c r="JI294" s="17"/>
      <c r="JJ294" s="17"/>
      <c r="JK294" s="17"/>
      <c r="JL294" s="17"/>
      <c r="JM294" s="17"/>
      <c r="JN294" s="17"/>
      <c r="JO294" s="17"/>
      <c r="JP294" s="17"/>
      <c r="JQ294" s="17"/>
      <c r="JR294" s="17"/>
      <c r="JS294" s="17"/>
      <c r="JT294" s="17"/>
      <c r="JU294" s="17"/>
      <c r="JV294" s="17"/>
      <c r="JW294" s="17"/>
      <c r="JX294" s="17"/>
      <c r="JY294" s="17"/>
      <c r="JZ294" s="17"/>
      <c r="KA294" s="17"/>
      <c r="KB294" s="17"/>
      <c r="KC294" s="17"/>
      <c r="KD294" s="17"/>
      <c r="KE294" s="17"/>
      <c r="KF294" s="17"/>
      <c r="KG294" s="17"/>
      <c r="KH294" s="17"/>
      <c r="KI294" s="17"/>
      <c r="KJ294" s="17"/>
      <c r="KK294" s="17"/>
      <c r="KL294" s="17"/>
      <c r="KM294" s="17"/>
      <c r="KN294" s="17"/>
      <c r="KO294" s="17"/>
      <c r="KP294" s="17"/>
      <c r="KQ294" s="17"/>
      <c r="KR294" s="17"/>
      <c r="KS294" s="17"/>
      <c r="KT294" s="17"/>
      <c r="KU294" s="17"/>
      <c r="KV294" s="17"/>
      <c r="KW294" s="17"/>
      <c r="KX294" s="17"/>
      <c r="KY294" s="17"/>
      <c r="KZ294" s="17"/>
      <c r="LA294" s="17"/>
      <c r="LB294" s="17"/>
      <c r="LC294" s="17"/>
      <c r="LD294" s="17"/>
      <c r="LE294" s="17"/>
      <c r="LF294" s="17"/>
      <c r="LG294" s="17"/>
      <c r="LH294" s="17"/>
      <c r="LI294" s="17"/>
      <c r="LJ294" s="17"/>
      <c r="LK294" s="17"/>
      <c r="LL294" s="17"/>
      <c r="LM294" s="17"/>
      <c r="LN294" s="17"/>
      <c r="LO294" s="17"/>
      <c r="LP294" s="17"/>
      <c r="LQ294" s="17"/>
      <c r="LR294" s="17"/>
      <c r="LS294" s="17"/>
      <c r="LT294" s="17"/>
      <c r="LU294" s="17"/>
      <c r="LV294" s="17"/>
      <c r="LW294" s="17"/>
      <c r="LX294" s="17"/>
      <c r="LY294" s="17"/>
      <c r="LZ294" s="17"/>
      <c r="MA294" s="17"/>
      <c r="MB294" s="17"/>
      <c r="MC294" s="17"/>
      <c r="MD294" s="17"/>
      <c r="ME294" s="17"/>
      <c r="MF294" s="17"/>
      <c r="MG294" s="17"/>
      <c r="MH294" s="17"/>
      <c r="MI294" s="17"/>
      <c r="MJ294" s="17"/>
      <c r="MK294" s="17"/>
      <c r="ML294" s="17"/>
      <c r="MM294" s="17"/>
      <c r="MN294" s="17"/>
      <c r="MO294" s="17"/>
      <c r="MP294" s="17"/>
      <c r="MQ294" s="17"/>
      <c r="MR294" s="17"/>
      <c r="MS294" s="17"/>
      <c r="MT294" s="17"/>
      <c r="MU294" s="17"/>
      <c r="MV294" s="17"/>
      <c r="MW294" s="17"/>
      <c r="MX294" s="17"/>
      <c r="MY294" s="17"/>
      <c r="MZ294" s="17"/>
      <c r="NA294" s="17"/>
      <c r="NB294" s="17"/>
      <c r="NC294" s="17"/>
      <c r="ND294" s="17"/>
      <c r="NE294" s="17"/>
      <c r="NF294" s="17"/>
      <c r="NG294" s="17"/>
      <c r="NH294" s="17"/>
      <c r="NI294" s="17"/>
      <c r="NJ294" s="17"/>
      <c r="NK294" s="17"/>
      <c r="NL294" s="17"/>
      <c r="NM294" s="17"/>
      <c r="NN294" s="17"/>
      <c r="NO294" s="17"/>
      <c r="NP294" s="17"/>
      <c r="NQ294" s="17"/>
      <c r="NR294" s="17"/>
      <c r="NS294" s="17"/>
      <c r="NT294" s="17"/>
      <c r="NU294" s="17"/>
      <c r="NV294" s="17"/>
      <c r="NW294" s="17"/>
      <c r="NX294" s="17"/>
      <c r="NY294" s="17"/>
      <c r="NZ294" s="17"/>
      <c r="OA294" s="17"/>
      <c r="OB294" s="17"/>
      <c r="OC294" s="17"/>
      <c r="OD294" s="17"/>
      <c r="OE294" s="17"/>
      <c r="OF294" s="17"/>
      <c r="OG294" s="17"/>
      <c r="OH294" s="17"/>
      <c r="OI294" s="17"/>
      <c r="OJ294" s="17"/>
      <c r="OK294" s="17"/>
      <c r="OL294" s="17"/>
      <c r="OM294" s="17"/>
      <c r="ON294" s="17"/>
      <c r="OO294" s="17"/>
      <c r="OP294" s="17"/>
      <c r="OQ294" s="17"/>
      <c r="OR294" s="17"/>
      <c r="OS294" s="17"/>
      <c r="OT294" s="17"/>
      <c r="OU294" s="17"/>
      <c r="OV294" s="17"/>
      <c r="OW294" s="17"/>
      <c r="OX294" s="17"/>
      <c r="OY294" s="17"/>
      <c r="OZ294" s="17"/>
      <c r="PA294" s="17"/>
      <c r="PB294" s="17"/>
      <c r="PC294" s="17"/>
      <c r="PD294" s="17"/>
      <c r="PE294" s="17"/>
      <c r="PF294" s="17"/>
      <c r="PG294" s="17"/>
      <c r="PH294" s="17"/>
      <c r="PI294" s="17"/>
      <c r="PJ294" s="17"/>
      <c r="PK294" s="17"/>
      <c r="PL294" s="17"/>
      <c r="PM294" s="17"/>
      <c r="PN294" s="17"/>
      <c r="PO294" s="17"/>
      <c r="PP294" s="17"/>
      <c r="PQ294" s="17"/>
      <c r="PR294" s="17"/>
      <c r="PS294" s="17"/>
      <c r="PT294" s="17"/>
      <c r="PU294" s="17"/>
      <c r="PV294" s="17"/>
      <c r="PW294" s="17"/>
      <c r="PX294" s="17"/>
      <c r="PY294" s="17"/>
      <c r="PZ294" s="17"/>
      <c r="QA294" s="17"/>
      <c r="QB294" s="17"/>
      <c r="QC294" s="17"/>
      <c r="QD294" s="17"/>
      <c r="QE294" s="17"/>
      <c r="QF294" s="17"/>
      <c r="QG294" s="17"/>
      <c r="QH294" s="17"/>
      <c r="QI294" s="17"/>
      <c r="QJ294" s="17"/>
      <c r="QK294" s="17"/>
      <c r="QL294" s="17"/>
      <c r="QM294" s="17"/>
      <c r="QN294" s="17"/>
      <c r="QO294" s="17"/>
      <c r="QP294" s="17"/>
      <c r="QQ294" s="17"/>
      <c r="QR294" s="17"/>
      <c r="QS294" s="17"/>
      <c r="QT294" s="17"/>
      <c r="QU294" s="17"/>
      <c r="QV294" s="17"/>
      <c r="QW294" s="17"/>
      <c r="QX294" s="17"/>
      <c r="QY294" s="17"/>
      <c r="QZ294" s="17"/>
      <c r="RA294" s="17"/>
      <c r="RB294" s="17"/>
      <c r="RC294" s="17"/>
      <c r="RD294" s="17"/>
      <c r="RE294" s="17"/>
      <c r="RF294" s="17"/>
      <c r="RG294" s="17"/>
      <c r="RH294" s="17"/>
      <c r="RI294" s="17"/>
      <c r="RJ294" s="17"/>
      <c r="RK294" s="17"/>
      <c r="RL294" s="17"/>
      <c r="RM294" s="17"/>
      <c r="RN294" s="17"/>
      <c r="RO294" s="17"/>
      <c r="RP294" s="17"/>
      <c r="RQ294" s="17"/>
      <c r="RR294" s="17"/>
      <c r="RS294" s="17"/>
      <c r="RT294" s="17"/>
      <c r="RU294" s="17"/>
      <c r="RV294" s="17"/>
      <c r="RW294" s="17"/>
      <c r="RX294" s="17"/>
      <c r="RY294" s="17"/>
      <c r="RZ294" s="17"/>
      <c r="SA294" s="17"/>
      <c r="SB294" s="17"/>
      <c r="SC294" s="17"/>
      <c r="SD294" s="17"/>
      <c r="SE294" s="17"/>
      <c r="SF294" s="17"/>
      <c r="SG294" s="17"/>
      <c r="SH294" s="17"/>
      <c r="SI294" s="17"/>
      <c r="SJ294" s="17"/>
      <c r="SK294" s="17"/>
      <c r="SL294" s="17"/>
      <c r="SM294" s="17"/>
      <c r="SN294" s="17"/>
      <c r="SO294" s="17"/>
      <c r="SP294" s="17"/>
      <c r="SQ294" s="17"/>
      <c r="SR294" s="17"/>
      <c r="SS294" s="17"/>
      <c r="ST294" s="17"/>
      <c r="SU294" s="17"/>
      <c r="SV294" s="17"/>
      <c r="SW294" s="17"/>
      <c r="SX294" s="17"/>
      <c r="SY294" s="17"/>
      <c r="SZ294" s="17"/>
      <c r="TA294" s="17"/>
      <c r="TB294" s="17"/>
      <c r="TC294" s="17"/>
      <c r="TD294" s="17"/>
      <c r="TE294" s="17"/>
      <c r="TF294" s="17"/>
      <c r="TG294" s="17"/>
      <c r="TH294" s="17"/>
      <c r="TI294" s="17"/>
      <c r="TJ294" s="17"/>
      <c r="TK294" s="17"/>
      <c r="TL294" s="17"/>
      <c r="TM294" s="17"/>
      <c r="TN294" s="17"/>
      <c r="TO294" s="17"/>
      <c r="TP294" s="17"/>
      <c r="TQ294" s="17"/>
      <c r="TR294" s="17"/>
      <c r="TS294" s="17"/>
      <c r="TT294" s="17"/>
      <c r="TU294" s="17"/>
      <c r="TV294" s="17"/>
      <c r="TW294" s="17"/>
      <c r="TX294" s="17"/>
      <c r="TY294" s="17"/>
      <c r="TZ294" s="17"/>
      <c r="UA294" s="17"/>
      <c r="UB294" s="17"/>
      <c r="UC294" s="17"/>
      <c r="UD294" s="17"/>
      <c r="UE294" s="17"/>
      <c r="UF294" s="17"/>
      <c r="UG294" s="17"/>
      <c r="UH294" s="17"/>
      <c r="UI294" s="17"/>
      <c r="UJ294" s="17"/>
      <c r="UK294" s="17"/>
      <c r="UL294" s="17"/>
      <c r="UM294" s="17"/>
      <c r="UN294" s="17"/>
      <c r="UO294" s="17"/>
      <c r="UP294" s="17"/>
      <c r="UQ294" s="17"/>
      <c r="UR294" s="17"/>
      <c r="US294" s="17"/>
      <c r="UT294" s="17"/>
      <c r="UU294" s="17"/>
      <c r="UV294" s="17"/>
      <c r="UW294" s="17"/>
      <c r="UX294" s="17"/>
      <c r="UY294" s="17"/>
      <c r="UZ294" s="17"/>
      <c r="VA294" s="17"/>
      <c r="VB294" s="17"/>
      <c r="VC294" s="17"/>
      <c r="VD294" s="17"/>
      <c r="VE294" s="17"/>
      <c r="VF294" s="17"/>
      <c r="VG294" s="17"/>
      <c r="VH294" s="17"/>
      <c r="VI294" s="17"/>
      <c r="VJ294" s="17"/>
      <c r="VK294" s="17"/>
      <c r="VL294" s="17"/>
      <c r="VM294" s="17"/>
      <c r="VN294" s="17"/>
      <c r="VO294" s="17"/>
      <c r="VP294" s="17"/>
      <c r="VQ294" s="17"/>
      <c r="VR294" s="17"/>
      <c r="VS294" s="17"/>
      <c r="VT294" s="17"/>
      <c r="VU294" s="17"/>
      <c r="VV294" s="17"/>
      <c r="VW294" s="17"/>
      <c r="VX294" s="17"/>
      <c r="VY294" s="17"/>
      <c r="VZ294" s="17"/>
      <c r="WA294" s="17"/>
      <c r="WB294" s="17"/>
      <c r="WC294" s="17"/>
      <c r="WD294" s="17"/>
      <c r="WE294" s="17"/>
      <c r="WF294" s="17"/>
      <c r="WG294" s="17"/>
      <c r="WH294" s="17"/>
      <c r="WI294" s="17"/>
      <c r="WJ294" s="17"/>
      <c r="WK294" s="17"/>
      <c r="WL294" s="17"/>
      <c r="WM294" s="17"/>
      <c r="WN294" s="17"/>
      <c r="WO294" s="17"/>
      <c r="WP294" s="17"/>
      <c r="WQ294" s="17"/>
      <c r="WR294" s="17"/>
      <c r="WS294" s="17"/>
      <c r="WT294" s="17"/>
      <c r="WU294" s="17"/>
      <c r="WV294" s="17"/>
      <c r="WW294" s="17"/>
      <c r="WX294" s="17"/>
      <c r="WY294" s="17"/>
      <c r="WZ294" s="17"/>
      <c r="XA294" s="17"/>
      <c r="XB294" s="17"/>
      <c r="XC294" s="17"/>
      <c r="XD294" s="17"/>
      <c r="XE294" s="17"/>
      <c r="XF294" s="17"/>
      <c r="XG294" s="17"/>
      <c r="XH294" s="17"/>
      <c r="XI294" s="17"/>
      <c r="XJ294" s="17"/>
      <c r="XK294" s="17"/>
      <c r="XL294" s="17"/>
      <c r="XM294" s="17"/>
      <c r="XN294" s="17"/>
      <c r="XO294" s="17"/>
      <c r="XP294" s="17"/>
      <c r="XQ294" s="17"/>
      <c r="XR294" s="17"/>
      <c r="XS294" s="17"/>
      <c r="XT294" s="17"/>
      <c r="XU294" s="17"/>
      <c r="XV294" s="17"/>
      <c r="XW294" s="17"/>
      <c r="XX294" s="17"/>
      <c r="XY294" s="17"/>
      <c r="XZ294" s="17"/>
      <c r="YA294" s="17"/>
      <c r="YB294" s="17"/>
      <c r="YC294" s="17"/>
      <c r="YD294" s="17"/>
      <c r="YE294" s="17"/>
      <c r="YF294" s="17"/>
      <c r="YG294" s="17"/>
      <c r="YH294" s="17"/>
      <c r="YI294" s="17"/>
      <c r="YJ294" s="17"/>
      <c r="YK294" s="17"/>
      <c r="YL294" s="17"/>
      <c r="YM294" s="17"/>
      <c r="YN294" s="17"/>
      <c r="YO294" s="17"/>
      <c r="YP294" s="17"/>
      <c r="YQ294" s="17"/>
      <c r="YR294" s="17"/>
      <c r="YS294" s="17"/>
      <c r="YT294" s="17"/>
      <c r="YU294" s="17"/>
      <c r="YV294" s="17"/>
      <c r="YW294" s="17"/>
      <c r="YX294" s="17"/>
      <c r="YY294" s="17"/>
      <c r="YZ294" s="17"/>
      <c r="ZA294" s="17"/>
      <c r="ZB294" s="17"/>
      <c r="ZC294" s="17"/>
      <c r="ZD294" s="17"/>
      <c r="ZE294" s="17"/>
      <c r="ZF294" s="17"/>
      <c r="ZG294" s="17"/>
      <c r="ZH294" s="17"/>
      <c r="ZI294" s="17"/>
      <c r="ZJ294" s="17"/>
      <c r="ZK294" s="17"/>
      <c r="ZL294" s="17"/>
      <c r="ZM294" s="17"/>
      <c r="ZN294" s="17"/>
      <c r="ZO294" s="17"/>
      <c r="ZP294" s="17"/>
      <c r="ZQ294" s="17"/>
      <c r="ZR294" s="17"/>
      <c r="ZS294" s="17"/>
      <c r="ZT294" s="17"/>
      <c r="ZU294" s="17"/>
      <c r="ZV294" s="17"/>
      <c r="ZW294" s="17"/>
      <c r="ZX294" s="17"/>
      <c r="ZY294" s="17"/>
      <c r="ZZ294" s="17"/>
      <c r="AAA294" s="17"/>
      <c r="AAB294" s="17"/>
      <c r="AAC294" s="17"/>
      <c r="AAD294" s="17"/>
      <c r="AAE294" s="17"/>
      <c r="AAF294" s="17"/>
      <c r="AAG294" s="17"/>
      <c r="AAH294" s="17"/>
      <c r="AAI294" s="17"/>
      <c r="AAJ294" s="17"/>
      <c r="AAK294" s="17"/>
      <c r="AAL294" s="17"/>
      <c r="AAM294" s="17"/>
      <c r="AAN294" s="17"/>
      <c r="AAO294" s="17"/>
      <c r="AAP294" s="17"/>
      <c r="AAQ294" s="17"/>
      <c r="AAR294" s="17"/>
      <c r="AAS294" s="17"/>
      <c r="AAT294" s="17"/>
      <c r="AAU294" s="17"/>
      <c r="AAV294" s="17"/>
      <c r="AAW294" s="17"/>
      <c r="AAX294" s="17"/>
      <c r="AAY294" s="17"/>
      <c r="AAZ294" s="17"/>
      <c r="ABA294" s="17"/>
      <c r="ABB294" s="17"/>
      <c r="ABC294" s="17"/>
      <c r="ABD294" s="17"/>
      <c r="ABE294" s="17"/>
      <c r="ABF294" s="17"/>
      <c r="ABG294" s="17"/>
      <c r="ABH294" s="17"/>
      <c r="ABI294" s="17"/>
      <c r="ABJ294" s="17"/>
      <c r="ABK294" s="17"/>
      <c r="ABL294" s="17"/>
      <c r="ABM294" s="17"/>
      <c r="ABN294" s="17"/>
      <c r="ABO294" s="17"/>
      <c r="ABP294" s="17"/>
      <c r="ABQ294" s="17"/>
      <c r="ABR294" s="17"/>
      <c r="ABS294" s="17"/>
      <c r="ABT294" s="17"/>
      <c r="ABU294" s="17"/>
      <c r="ABV294" s="17"/>
      <c r="ABW294" s="17"/>
      <c r="ABX294" s="17"/>
      <c r="ABY294" s="17"/>
      <c r="ABZ294" s="17"/>
      <c r="ACA294" s="17"/>
      <c r="ACB294" s="17"/>
      <c r="ACC294" s="17"/>
      <c r="ACD294" s="17"/>
      <c r="ACE294" s="17"/>
      <c r="ACF294" s="17"/>
      <c r="ACG294" s="17"/>
      <c r="ACH294" s="17"/>
      <c r="ACI294" s="17"/>
      <c r="ACJ294" s="17"/>
      <c r="ACK294" s="17"/>
      <c r="ACL294" s="17"/>
      <c r="ACM294" s="17"/>
      <c r="ACN294" s="17"/>
      <c r="ACO294" s="17"/>
      <c r="ACP294" s="17"/>
      <c r="ACQ294" s="17"/>
      <c r="ACR294" s="17"/>
      <c r="ACS294" s="17"/>
      <c r="ACT294" s="17"/>
      <c r="ACU294" s="17"/>
      <c r="ACV294" s="17"/>
      <c r="ACW294" s="17"/>
      <c r="ACX294" s="17"/>
      <c r="ACY294" s="17"/>
      <c r="ACZ294" s="17"/>
      <c r="ADA294" s="17"/>
      <c r="ADB294" s="17"/>
      <c r="ADC294" s="17"/>
      <c r="ADD294" s="17"/>
      <c r="ADE294" s="17"/>
      <c r="ADF294" s="17"/>
      <c r="ADG294" s="17"/>
      <c r="ADH294" s="17"/>
      <c r="ADI294" s="17"/>
      <c r="ADJ294" s="17"/>
      <c r="ADK294" s="17"/>
      <c r="ADL294" s="17"/>
      <c r="ADM294" s="17"/>
      <c r="ADN294" s="17"/>
      <c r="ADO294" s="17"/>
      <c r="ADP294" s="17"/>
      <c r="ADQ294" s="17"/>
      <c r="ADR294" s="17"/>
      <c r="ADS294" s="17"/>
      <c r="ADT294" s="17"/>
      <c r="ADU294" s="17"/>
      <c r="ADV294" s="17"/>
      <c r="ADW294" s="17"/>
      <c r="ADX294" s="17"/>
      <c r="ADY294" s="17"/>
      <c r="ADZ294" s="17"/>
      <c r="AEA294" s="17"/>
      <c r="AEB294" s="17"/>
      <c r="AEC294" s="17"/>
      <c r="AED294" s="17"/>
      <c r="AEE294" s="17"/>
      <c r="AEF294" s="17"/>
      <c r="AEG294" s="17"/>
      <c r="AEH294" s="17"/>
      <c r="AEI294" s="17"/>
      <c r="AEJ294" s="17"/>
      <c r="AEK294" s="17"/>
      <c r="AEL294" s="17"/>
      <c r="AEM294" s="17"/>
      <c r="AEN294" s="17"/>
      <c r="AEO294" s="17"/>
      <c r="AEP294" s="17"/>
      <c r="AEQ294" s="17"/>
      <c r="AER294" s="17"/>
      <c r="AES294" s="17"/>
      <c r="AET294" s="17"/>
      <c r="AEU294" s="17"/>
      <c r="AEV294" s="17"/>
      <c r="AEW294" s="17"/>
      <c r="AEX294" s="17"/>
      <c r="AEY294" s="17"/>
      <c r="AEZ294" s="17"/>
      <c r="AFA294" s="17"/>
      <c r="AFB294" s="17"/>
      <c r="AFC294" s="17"/>
      <c r="AFD294" s="17"/>
      <c r="AFE294" s="17"/>
      <c r="AFF294" s="17"/>
      <c r="AFG294" s="17"/>
      <c r="AFH294" s="17"/>
      <c r="AFI294" s="17"/>
      <c r="AFJ294" s="17"/>
      <c r="AFK294" s="17"/>
      <c r="AFL294" s="17"/>
      <c r="AFM294" s="17"/>
      <c r="AFN294" s="17"/>
      <c r="AFO294" s="17"/>
      <c r="AFP294" s="17"/>
      <c r="AFQ294" s="17"/>
      <c r="AFR294" s="17"/>
      <c r="AFS294" s="17"/>
      <c r="AFT294" s="17"/>
      <c r="AFU294" s="17"/>
      <c r="AFV294" s="17"/>
      <c r="AFW294" s="17"/>
      <c r="AFX294" s="17"/>
      <c r="AFY294" s="17"/>
      <c r="AFZ294" s="17"/>
      <c r="AGA294" s="17"/>
      <c r="AGB294" s="17"/>
      <c r="AGC294" s="17"/>
      <c r="AGD294" s="17"/>
      <c r="AGE294" s="17"/>
      <c r="AGF294" s="17"/>
      <c r="AGG294" s="17"/>
      <c r="AGH294" s="17"/>
      <c r="AGI294" s="17"/>
      <c r="AGJ294" s="17"/>
      <c r="AGK294" s="17"/>
      <c r="AGL294" s="17"/>
      <c r="AGM294" s="17"/>
      <c r="AGN294" s="17"/>
      <c r="AGO294" s="17"/>
      <c r="AGP294" s="17"/>
      <c r="AGQ294" s="17"/>
      <c r="AGR294" s="17"/>
      <c r="AGS294" s="17"/>
      <c r="AGT294" s="17"/>
      <c r="AGU294" s="17"/>
      <c r="AGV294" s="17"/>
      <c r="AGW294" s="17"/>
      <c r="AGX294" s="17"/>
      <c r="AGY294" s="17"/>
      <c r="AGZ294" s="17"/>
      <c r="AHA294" s="17"/>
      <c r="AHB294" s="17"/>
      <c r="AHC294" s="17"/>
      <c r="AHD294" s="17"/>
      <c r="AHE294" s="17"/>
      <c r="AHF294" s="17"/>
      <c r="AHG294" s="17"/>
      <c r="AHH294" s="17"/>
      <c r="AHI294" s="17"/>
      <c r="AHJ294" s="17"/>
      <c r="AHK294" s="17"/>
      <c r="AHL294" s="17"/>
      <c r="AHM294" s="17"/>
      <c r="AHN294" s="17"/>
      <c r="AHO294" s="17"/>
      <c r="AHP294" s="17"/>
      <c r="AHQ294" s="17"/>
      <c r="AHR294" s="17"/>
      <c r="AHS294" s="17"/>
      <c r="AHT294" s="17"/>
      <c r="AHU294" s="17"/>
      <c r="AHV294" s="17"/>
      <c r="AHW294" s="17"/>
      <c r="AHX294" s="17"/>
      <c r="AHY294" s="17"/>
      <c r="AHZ294" s="17"/>
      <c r="AIA294" s="17"/>
      <c r="AIB294" s="17"/>
      <c r="AIC294" s="17"/>
      <c r="AID294" s="17"/>
      <c r="AIE294" s="17"/>
      <c r="AIF294" s="17"/>
      <c r="AIG294" s="17"/>
      <c r="AIH294" s="17"/>
      <c r="AII294" s="17"/>
      <c r="AIJ294" s="17"/>
      <c r="AIK294" s="17"/>
      <c r="AIL294" s="17"/>
      <c r="AIM294" s="17"/>
      <c r="AIN294" s="17"/>
      <c r="AIO294" s="17"/>
      <c r="AIP294" s="17"/>
      <c r="AIQ294" s="17"/>
      <c r="AIR294" s="17"/>
      <c r="AIS294" s="17"/>
      <c r="AIT294" s="17"/>
      <c r="AIU294" s="17"/>
      <c r="AIV294" s="17"/>
      <c r="AIW294" s="17"/>
      <c r="AIX294" s="17"/>
      <c r="AIY294" s="17"/>
      <c r="AIZ294" s="17"/>
      <c r="AJA294" s="17"/>
      <c r="AJB294" s="17"/>
      <c r="AJC294" s="17"/>
      <c r="AJD294" s="17"/>
      <c r="AJE294" s="17"/>
      <c r="AJF294" s="17"/>
      <c r="AJG294" s="17"/>
      <c r="AJH294" s="17"/>
      <c r="AJI294" s="17"/>
      <c r="AJJ294" s="17"/>
      <c r="AJK294" s="17"/>
      <c r="AJL294" s="17"/>
      <c r="AJM294" s="17"/>
      <c r="AJN294" s="17"/>
      <c r="AJO294" s="17"/>
      <c r="AJP294" s="17"/>
      <c r="AJQ294" s="17"/>
      <c r="AJR294" s="17"/>
      <c r="AJS294" s="17"/>
      <c r="AJT294" s="17"/>
      <c r="AJU294" s="17"/>
      <c r="AJV294" s="17"/>
      <c r="AJW294" s="17"/>
      <c r="AJX294" s="17"/>
      <c r="AJY294" s="17"/>
      <c r="AJZ294" s="17"/>
      <c r="AKA294" s="17"/>
      <c r="AKB294" s="17"/>
      <c r="AKC294" s="17"/>
      <c r="AKD294" s="17"/>
      <c r="AKE294" s="17"/>
      <c r="AKF294" s="17"/>
      <c r="AKG294" s="17"/>
      <c r="AKH294" s="17"/>
      <c r="AKI294" s="17"/>
      <c r="AKJ294" s="17"/>
      <c r="AKK294" s="17"/>
      <c r="AKL294" s="17"/>
      <c r="AKM294" s="17"/>
      <c r="AKN294" s="17"/>
      <c r="AKO294" s="17"/>
      <c r="AKP294" s="17"/>
      <c r="AKQ294" s="17"/>
      <c r="AKR294" s="17"/>
      <c r="AKS294" s="17"/>
      <c r="AKT294" s="17"/>
      <c r="AKU294" s="17"/>
      <c r="AKV294" s="17"/>
      <c r="AKW294" s="17"/>
      <c r="AKX294" s="17"/>
      <c r="AKY294" s="17"/>
      <c r="AKZ294" s="17"/>
      <c r="ALA294" s="17"/>
      <c r="ALB294" s="17"/>
      <c r="ALC294" s="17"/>
      <c r="ALD294" s="17"/>
      <c r="ALE294" s="17"/>
      <c r="ALF294" s="17"/>
      <c r="ALG294" s="17"/>
      <c r="ALH294" s="17"/>
      <c r="ALI294" s="17"/>
      <c r="ALJ294" s="17"/>
      <c r="ALK294" s="17"/>
      <c r="ALL294" s="17"/>
      <c r="ALM294" s="17"/>
      <c r="ALN294" s="17"/>
      <c r="ALO294" s="17"/>
      <c r="ALP294" s="17"/>
      <c r="ALQ294" s="17"/>
      <c r="ALR294" s="17"/>
      <c r="ALS294" s="17"/>
      <c r="ALT294" s="17"/>
      <c r="ALU294" s="17"/>
      <c r="ALV294" s="17"/>
      <c r="ALW294" s="17"/>
      <c r="ALX294" s="17"/>
      <c r="ALY294" s="17"/>
      <c r="ALZ294" s="17"/>
      <c r="AMA294" s="17"/>
      <c r="AMB294" s="17"/>
      <c r="AMC294" s="17"/>
      <c r="AMD294" s="17"/>
      <c r="AME294" s="17"/>
      <c r="AMF294" s="17"/>
      <c r="AMG294" s="17"/>
      <c r="AMH294" s="17"/>
      <c r="AMI294" s="17"/>
      <c r="AMJ294" s="17"/>
      <c r="AMK294" s="17"/>
      <c r="AML294" s="17"/>
      <c r="AMM294" s="17"/>
      <c r="AMN294" s="17"/>
      <c r="AMO294" s="17"/>
      <c r="AMP294" s="17"/>
      <c r="AMQ294" s="17"/>
      <c r="AMR294" s="17"/>
      <c r="AMS294" s="17"/>
      <c r="AMT294" s="17"/>
      <c r="AMU294" s="17"/>
      <c r="AMV294" s="17"/>
      <c r="AMW294" s="17"/>
      <c r="AMX294" s="17"/>
      <c r="AMY294" s="17"/>
      <c r="AMZ294" s="17"/>
      <c r="ANA294" s="17"/>
      <c r="ANB294" s="17"/>
      <c r="ANC294" s="17"/>
      <c r="AND294" s="17"/>
      <c r="ANE294" s="17"/>
      <c r="ANF294" s="17"/>
      <c r="ANG294" s="17"/>
      <c r="ANH294" s="17"/>
      <c r="ANI294" s="17"/>
      <c r="ANJ294" s="17"/>
      <c r="ANK294" s="17"/>
      <c r="ANL294" s="17"/>
      <c r="ANM294" s="17"/>
      <c r="ANN294" s="17"/>
      <c r="ANO294" s="17"/>
      <c r="ANP294" s="17"/>
      <c r="ANQ294" s="17"/>
      <c r="ANR294" s="17"/>
      <c r="ANS294" s="17"/>
      <c r="ANT294" s="17"/>
      <c r="ANU294" s="17"/>
      <c r="ANV294" s="17"/>
      <c r="ANW294" s="17"/>
      <c r="ANX294" s="17"/>
      <c r="ANY294" s="17"/>
      <c r="ANZ294" s="17"/>
      <c r="AOA294" s="17"/>
      <c r="AOB294" s="17"/>
      <c r="AOC294" s="17"/>
      <c r="AOD294" s="17"/>
      <c r="AOE294" s="17"/>
      <c r="AOF294" s="17"/>
      <c r="AOG294" s="17"/>
      <c r="AOH294" s="17"/>
      <c r="AOI294" s="17"/>
      <c r="AOJ294" s="17"/>
      <c r="AOK294" s="17"/>
      <c r="AOL294" s="17"/>
      <c r="AOM294" s="17"/>
      <c r="AON294" s="17"/>
      <c r="AOO294" s="17"/>
      <c r="AOP294" s="17"/>
      <c r="AOQ294" s="17"/>
      <c r="AOR294" s="17"/>
      <c r="AOS294" s="17"/>
      <c r="AOT294" s="17"/>
      <c r="AOU294" s="17"/>
      <c r="AOV294" s="17"/>
      <c r="AOW294" s="17"/>
      <c r="AOX294" s="17"/>
      <c r="AOY294" s="17"/>
      <c r="AOZ294" s="17"/>
      <c r="APA294" s="17"/>
      <c r="APB294" s="17"/>
      <c r="APC294" s="17"/>
      <c r="APD294" s="17"/>
      <c r="APE294" s="17"/>
      <c r="APF294" s="17"/>
      <c r="APG294" s="17"/>
      <c r="APH294" s="17"/>
      <c r="API294" s="17"/>
      <c r="APJ294" s="17"/>
      <c r="APK294" s="17"/>
      <c r="APL294" s="17"/>
      <c r="APM294" s="17"/>
      <c r="APN294" s="17"/>
      <c r="APO294" s="17"/>
      <c r="APP294" s="17"/>
      <c r="APQ294" s="17"/>
      <c r="APR294" s="17"/>
      <c r="APS294" s="17"/>
      <c r="APT294" s="17"/>
      <c r="APU294" s="17"/>
      <c r="APV294" s="17"/>
      <c r="APW294" s="17"/>
      <c r="APX294" s="17"/>
      <c r="APY294" s="17"/>
      <c r="APZ294" s="17"/>
      <c r="AQA294" s="17"/>
      <c r="AQB294" s="17"/>
      <c r="AQC294" s="17"/>
      <c r="AQD294" s="17"/>
      <c r="AQE294" s="17"/>
      <c r="AQF294" s="17"/>
      <c r="AQG294" s="17"/>
      <c r="AQH294" s="17"/>
      <c r="AQI294" s="17"/>
      <c r="AQJ294" s="17"/>
      <c r="AQK294" s="17"/>
      <c r="AQL294" s="17"/>
      <c r="AQM294" s="17"/>
      <c r="AQN294" s="17"/>
      <c r="AQO294" s="17"/>
      <c r="AQP294" s="17"/>
      <c r="AQQ294" s="17"/>
      <c r="AQR294" s="17"/>
      <c r="AQS294" s="17"/>
      <c r="AQT294" s="17"/>
      <c r="AQU294" s="17"/>
      <c r="AQV294" s="17"/>
      <c r="AQW294" s="17"/>
      <c r="AQX294" s="17"/>
      <c r="AQY294" s="17"/>
      <c r="AQZ294" s="17"/>
      <c r="ARA294" s="17"/>
      <c r="ARB294" s="17"/>
      <c r="ARC294" s="17"/>
      <c r="ARD294" s="17"/>
      <c r="ARE294" s="17"/>
      <c r="ARF294" s="17"/>
      <c r="ARG294" s="17"/>
      <c r="ARH294" s="17"/>
      <c r="ARI294" s="17"/>
      <c r="ARJ294" s="17"/>
      <c r="ARK294" s="17"/>
      <c r="ARL294" s="17"/>
      <c r="ARM294" s="17"/>
      <c r="ARN294" s="17"/>
      <c r="ARO294" s="17"/>
      <c r="ARP294" s="17"/>
      <c r="ARQ294" s="17"/>
      <c r="ARR294" s="17"/>
      <c r="ARS294" s="17"/>
      <c r="ART294" s="17"/>
      <c r="ARU294" s="17"/>
      <c r="ARV294" s="17"/>
      <c r="ARW294" s="17"/>
      <c r="ARX294" s="17"/>
      <c r="ARY294" s="17"/>
      <c r="ARZ294" s="17"/>
      <c r="ASA294" s="17"/>
      <c r="ASB294" s="17"/>
      <c r="ASC294" s="17"/>
      <c r="ASD294" s="17"/>
      <c r="ASE294" s="17"/>
      <c r="ASF294" s="17"/>
      <c r="ASG294" s="17"/>
      <c r="ASH294" s="17"/>
      <c r="ASI294" s="17"/>
      <c r="ASJ294" s="17"/>
      <c r="ASK294" s="17"/>
      <c r="ASL294" s="17"/>
      <c r="ASM294" s="17"/>
      <c r="ASN294" s="17"/>
      <c r="ASO294" s="17"/>
      <c r="ASP294" s="17"/>
      <c r="ASQ294" s="17"/>
      <c r="ASR294" s="17"/>
      <c r="ASS294" s="17"/>
      <c r="AST294" s="17"/>
      <c r="ASU294" s="17"/>
      <c r="ASV294" s="17"/>
      <c r="ASW294" s="17"/>
      <c r="ASX294" s="17"/>
      <c r="ASY294" s="17"/>
      <c r="ASZ294" s="17"/>
      <c r="ATA294" s="17"/>
      <c r="ATB294" s="17"/>
      <c r="ATC294" s="17"/>
    </row>
    <row r="295" spans="1:1199" s="4" customFormat="1" ht="45" customHeight="1">
      <c r="A295" s="13">
        <f>ROW()-26</f>
        <v>269</v>
      </c>
      <c r="B295" s="14" t="s">
        <v>1235</v>
      </c>
      <c r="C295" s="13" t="s">
        <v>1236</v>
      </c>
      <c r="D295" s="13" t="s">
        <v>1237</v>
      </c>
      <c r="E295" s="13" t="s">
        <v>1238</v>
      </c>
      <c r="F295" s="13" t="s">
        <v>1239</v>
      </c>
      <c r="G295" s="13" t="s">
        <v>1240</v>
      </c>
      <c r="H295" s="13" t="s">
        <v>447</v>
      </c>
      <c r="I295" s="13" t="s">
        <v>19</v>
      </c>
    </row>
    <row r="296" spans="1:1199" s="4" customFormat="1" ht="35.1" customHeight="1">
      <c r="A296" s="13">
        <f t="shared" ref="A296:A305" si="27">ROW()-26</f>
        <v>270</v>
      </c>
      <c r="B296" s="13" t="s">
        <v>1241</v>
      </c>
      <c r="C296" s="13" t="s">
        <v>1236</v>
      </c>
      <c r="D296" s="13" t="s">
        <v>1237</v>
      </c>
      <c r="E296" s="13" t="s">
        <v>1242</v>
      </c>
      <c r="F296" s="13" t="s">
        <v>1243</v>
      </c>
      <c r="G296" s="13" t="s">
        <v>1244</v>
      </c>
      <c r="H296" s="13" t="s">
        <v>447</v>
      </c>
      <c r="I296" s="13" t="s">
        <v>19</v>
      </c>
    </row>
    <row r="297" spans="1:1199" s="4" customFormat="1" ht="45" customHeight="1">
      <c r="A297" s="13">
        <f t="shared" si="27"/>
        <v>271</v>
      </c>
      <c r="B297" s="14" t="s">
        <v>1245</v>
      </c>
      <c r="C297" s="13" t="s">
        <v>1246</v>
      </c>
      <c r="D297" s="13" t="s">
        <v>1237</v>
      </c>
      <c r="E297" s="13" t="s">
        <v>1247</v>
      </c>
      <c r="F297" s="13" t="s">
        <v>1248</v>
      </c>
      <c r="G297" s="13" t="s">
        <v>1249</v>
      </c>
      <c r="H297" s="13" t="s">
        <v>90</v>
      </c>
      <c r="I297" s="13" t="s">
        <v>91</v>
      </c>
    </row>
    <row r="298" spans="1:1199" s="4" customFormat="1" ht="45" customHeight="1">
      <c r="A298" s="13">
        <f t="shared" si="27"/>
        <v>272</v>
      </c>
      <c r="B298" s="14" t="s">
        <v>1250</v>
      </c>
      <c r="C298" s="13" t="s">
        <v>1251</v>
      </c>
      <c r="D298" s="13" t="s">
        <v>1237</v>
      </c>
      <c r="E298" s="13" t="s">
        <v>1252</v>
      </c>
      <c r="F298" s="13" t="s">
        <v>1253</v>
      </c>
      <c r="G298" s="13" t="s">
        <v>1254</v>
      </c>
      <c r="H298" s="13" t="s">
        <v>90</v>
      </c>
      <c r="I298" s="13" t="s">
        <v>91</v>
      </c>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c r="HJ298" s="5"/>
      <c r="HK298" s="5"/>
      <c r="HL298" s="5"/>
      <c r="HM298" s="5"/>
      <c r="HN298" s="5"/>
      <c r="HO298" s="5"/>
      <c r="HP298" s="5"/>
      <c r="HQ298" s="5"/>
      <c r="HR298" s="5"/>
      <c r="HS298" s="5"/>
      <c r="HT298" s="5"/>
      <c r="HU298" s="5"/>
      <c r="HV298" s="5"/>
      <c r="HW298" s="5"/>
      <c r="HX298" s="5"/>
      <c r="HY298" s="5"/>
      <c r="HZ298" s="5"/>
      <c r="IA298" s="5"/>
      <c r="IB298" s="5"/>
      <c r="IC298" s="5"/>
      <c r="ID298" s="5"/>
      <c r="IE298" s="5"/>
      <c r="IF298" s="5"/>
      <c r="IG298" s="5"/>
      <c r="IH298" s="5"/>
      <c r="II298" s="5"/>
      <c r="IJ298" s="5"/>
      <c r="IK298" s="5"/>
      <c r="IL298" s="5"/>
      <c r="IM298" s="5"/>
      <c r="IN298" s="5"/>
      <c r="IO298" s="5"/>
      <c r="IP298" s="5"/>
      <c r="IQ298" s="5"/>
      <c r="IR298" s="5"/>
      <c r="IS298" s="5"/>
      <c r="IT298" s="5"/>
      <c r="IU298" s="5"/>
      <c r="IV298" s="5"/>
      <c r="IW298" s="5"/>
      <c r="IX298" s="5"/>
      <c r="IY298" s="5"/>
      <c r="IZ298" s="5"/>
      <c r="JA298" s="5"/>
      <c r="JB298" s="5"/>
      <c r="JC298" s="5"/>
      <c r="JD298" s="5"/>
      <c r="JE298" s="5"/>
      <c r="JF298" s="5"/>
      <c r="JG298" s="5"/>
      <c r="JH298" s="5"/>
      <c r="JI298" s="5"/>
      <c r="JJ298" s="5"/>
      <c r="JK298" s="5"/>
      <c r="JL298" s="5"/>
      <c r="JM298" s="5"/>
      <c r="JN298" s="5"/>
      <c r="JO298" s="5"/>
      <c r="JP298" s="5"/>
      <c r="JQ298" s="5"/>
      <c r="JR298" s="5"/>
      <c r="JS298" s="5"/>
      <c r="JT298" s="5"/>
      <c r="JU298" s="5"/>
      <c r="JV298" s="5"/>
      <c r="JW298" s="5"/>
      <c r="JX298" s="5"/>
      <c r="JY298" s="5"/>
      <c r="JZ298" s="5"/>
      <c r="KA298" s="5"/>
      <c r="KB298" s="5"/>
      <c r="KC298" s="5"/>
      <c r="KD298" s="5"/>
      <c r="KE298" s="5"/>
      <c r="KF298" s="5"/>
      <c r="KG298" s="5"/>
      <c r="KH298" s="5"/>
      <c r="KI298" s="5"/>
      <c r="KJ298" s="5"/>
      <c r="KK298" s="5"/>
      <c r="KL298" s="5"/>
      <c r="KM298" s="5"/>
      <c r="KN298" s="5"/>
      <c r="KO298" s="5"/>
      <c r="KP298" s="5"/>
      <c r="KQ298" s="5"/>
      <c r="KR298" s="5"/>
      <c r="KS298" s="5"/>
      <c r="KT298" s="5"/>
      <c r="KU298" s="5"/>
      <c r="KV298" s="5"/>
      <c r="KW298" s="5"/>
      <c r="KX298" s="5"/>
      <c r="KY298" s="5"/>
      <c r="KZ298" s="5"/>
      <c r="LA298" s="5"/>
      <c r="LB298" s="5"/>
      <c r="LC298" s="5"/>
      <c r="LD298" s="5"/>
      <c r="LE298" s="5"/>
      <c r="LF298" s="5"/>
      <c r="LG298" s="5"/>
      <c r="LH298" s="5"/>
      <c r="LI298" s="5"/>
      <c r="LJ298" s="5"/>
      <c r="LK298" s="5"/>
      <c r="LL298" s="5"/>
      <c r="LM298" s="5"/>
      <c r="LN298" s="5"/>
      <c r="LO298" s="5"/>
      <c r="LP298" s="5"/>
      <c r="LQ298" s="5"/>
      <c r="LR298" s="5"/>
      <c r="LS298" s="5"/>
      <c r="LT298" s="5"/>
      <c r="LU298" s="5"/>
      <c r="LV298" s="5"/>
      <c r="LW298" s="5"/>
      <c r="LX298" s="5"/>
      <c r="LY298" s="5"/>
      <c r="LZ298" s="5"/>
      <c r="MA298" s="5"/>
      <c r="MB298" s="5"/>
      <c r="MC298" s="5"/>
      <c r="MD298" s="5"/>
      <c r="ME298" s="5"/>
      <c r="MF298" s="5"/>
      <c r="MG298" s="5"/>
      <c r="MH298" s="5"/>
      <c r="MI298" s="5"/>
      <c r="MJ298" s="5"/>
      <c r="MK298" s="5"/>
      <c r="ML298" s="5"/>
      <c r="MM298" s="5"/>
      <c r="MN298" s="5"/>
      <c r="MO298" s="5"/>
      <c r="MP298" s="5"/>
      <c r="MQ298" s="5"/>
      <c r="MR298" s="5"/>
      <c r="MS298" s="5"/>
      <c r="MT298" s="5"/>
      <c r="MU298" s="5"/>
      <c r="MV298" s="5"/>
      <c r="MW298" s="5"/>
      <c r="MX298" s="5"/>
      <c r="MY298" s="5"/>
      <c r="MZ298" s="5"/>
      <c r="NA298" s="5"/>
      <c r="NB298" s="5"/>
      <c r="NC298" s="5"/>
      <c r="ND298" s="5"/>
      <c r="NE298" s="5"/>
      <c r="NF298" s="5"/>
      <c r="NG298" s="5"/>
      <c r="NH298" s="5"/>
      <c r="NI298" s="5"/>
      <c r="NJ298" s="5"/>
      <c r="NK298" s="5"/>
      <c r="NL298" s="5"/>
      <c r="NM298" s="5"/>
      <c r="NN298" s="5"/>
      <c r="NO298" s="5"/>
      <c r="NP298" s="5"/>
      <c r="NQ298" s="5"/>
      <c r="NR298" s="5"/>
      <c r="NS298" s="5"/>
      <c r="NT298" s="5"/>
      <c r="NU298" s="5"/>
      <c r="NV298" s="5"/>
      <c r="NW298" s="5"/>
      <c r="NX298" s="5"/>
      <c r="NY298" s="5"/>
      <c r="NZ298" s="5"/>
      <c r="OA298" s="5"/>
      <c r="OB298" s="5"/>
      <c r="OC298" s="5"/>
      <c r="OD298" s="5"/>
      <c r="OE298" s="5"/>
      <c r="OF298" s="5"/>
      <c r="OG298" s="5"/>
      <c r="OH298" s="5"/>
      <c r="OI298" s="5"/>
      <c r="OJ298" s="5"/>
      <c r="OK298" s="5"/>
      <c r="OL298" s="5"/>
      <c r="OM298" s="5"/>
      <c r="ON298" s="5"/>
      <c r="OO298" s="5"/>
      <c r="OP298" s="5"/>
      <c r="OQ298" s="5"/>
      <c r="OR298" s="5"/>
      <c r="OS298" s="5"/>
      <c r="OT298" s="5"/>
      <c r="OU298" s="5"/>
      <c r="OV298" s="5"/>
      <c r="OW298" s="5"/>
      <c r="OX298" s="5"/>
      <c r="OY298" s="5"/>
      <c r="OZ298" s="5"/>
      <c r="PA298" s="5"/>
      <c r="PB298" s="5"/>
      <c r="PC298" s="5"/>
      <c r="PD298" s="5"/>
      <c r="PE298" s="5"/>
      <c r="PF298" s="5"/>
      <c r="PG298" s="5"/>
      <c r="PH298" s="5"/>
      <c r="PI298" s="5"/>
      <c r="PJ298" s="5"/>
      <c r="PK298" s="5"/>
      <c r="PL298" s="5"/>
      <c r="PM298" s="5"/>
      <c r="PN298" s="5"/>
      <c r="PO298" s="5"/>
      <c r="PP298" s="5"/>
      <c r="PQ298" s="5"/>
      <c r="PR298" s="5"/>
      <c r="PS298" s="5"/>
      <c r="PT298" s="5"/>
      <c r="PU298" s="5"/>
      <c r="PV298" s="5"/>
      <c r="PW298" s="5"/>
      <c r="PX298" s="5"/>
      <c r="PY298" s="5"/>
      <c r="PZ298" s="5"/>
      <c r="QA298" s="5"/>
      <c r="QB298" s="5"/>
      <c r="QC298" s="5"/>
      <c r="QD298" s="5"/>
      <c r="QE298" s="5"/>
      <c r="QF298" s="5"/>
      <c r="QG298" s="5"/>
      <c r="QH298" s="5"/>
      <c r="QI298" s="5"/>
      <c r="QJ298" s="5"/>
      <c r="QK298" s="5"/>
      <c r="QL298" s="5"/>
      <c r="QM298" s="5"/>
      <c r="QN298" s="5"/>
      <c r="QO298" s="5"/>
      <c r="QP298" s="5"/>
      <c r="QQ298" s="5"/>
      <c r="QR298" s="5"/>
      <c r="QS298" s="5"/>
      <c r="QT298" s="5"/>
      <c r="QU298" s="5"/>
      <c r="QV298" s="5"/>
      <c r="QW298" s="5"/>
      <c r="QX298" s="5"/>
      <c r="QY298" s="5"/>
      <c r="QZ298" s="5"/>
      <c r="RA298" s="5"/>
      <c r="RB298" s="5"/>
      <c r="RC298" s="5"/>
      <c r="RD298" s="5"/>
      <c r="RE298" s="5"/>
      <c r="RF298" s="5"/>
      <c r="RG298" s="5"/>
      <c r="RH298" s="5"/>
      <c r="RI298" s="5"/>
      <c r="RJ298" s="5"/>
      <c r="RK298" s="5"/>
      <c r="RL298" s="5"/>
      <c r="RM298" s="5"/>
      <c r="RN298" s="5"/>
      <c r="RO298" s="5"/>
      <c r="RP298" s="5"/>
      <c r="RQ298" s="5"/>
      <c r="RR298" s="5"/>
      <c r="RS298" s="5"/>
      <c r="RT298" s="5"/>
      <c r="RU298" s="5"/>
      <c r="RV298" s="5"/>
      <c r="RW298" s="5"/>
      <c r="RX298" s="5"/>
      <c r="RY298" s="5"/>
      <c r="RZ298" s="5"/>
      <c r="SA298" s="5"/>
      <c r="SB298" s="5"/>
      <c r="SC298" s="5"/>
      <c r="SD298" s="5"/>
      <c r="SE298" s="5"/>
      <c r="SF298" s="5"/>
      <c r="SG298" s="5"/>
      <c r="SH298" s="5"/>
      <c r="SI298" s="5"/>
      <c r="SJ298" s="5"/>
      <c r="SK298" s="5"/>
      <c r="SL298" s="5"/>
      <c r="SM298" s="5"/>
      <c r="SN298" s="5"/>
      <c r="SO298" s="5"/>
      <c r="SP298" s="5"/>
      <c r="SQ298" s="5"/>
      <c r="SR298" s="5"/>
      <c r="SS298" s="5"/>
      <c r="ST298" s="5"/>
      <c r="SU298" s="5"/>
      <c r="SV298" s="5"/>
      <c r="SW298" s="5"/>
      <c r="SX298" s="5"/>
      <c r="SY298" s="5"/>
      <c r="SZ298" s="5"/>
      <c r="TA298" s="5"/>
      <c r="TB298" s="5"/>
      <c r="TC298" s="5"/>
      <c r="TD298" s="5"/>
      <c r="TE298" s="5"/>
      <c r="TF298" s="5"/>
      <c r="TG298" s="5"/>
      <c r="TH298" s="5"/>
      <c r="TI298" s="5"/>
      <c r="TJ298" s="5"/>
      <c r="TK298" s="5"/>
      <c r="TL298" s="5"/>
      <c r="TM298" s="5"/>
      <c r="TN298" s="5"/>
      <c r="TO298" s="5"/>
      <c r="TP298" s="5"/>
      <c r="TQ298" s="5"/>
      <c r="TR298" s="5"/>
      <c r="TS298" s="5"/>
      <c r="TT298" s="5"/>
      <c r="TU298" s="5"/>
      <c r="TV298" s="5"/>
      <c r="TW298" s="5"/>
      <c r="TX298" s="5"/>
      <c r="TY298" s="5"/>
      <c r="TZ298" s="5"/>
      <c r="UA298" s="5"/>
      <c r="UB298" s="5"/>
      <c r="UC298" s="5"/>
      <c r="UD298" s="5"/>
      <c r="UE298" s="5"/>
      <c r="UF298" s="5"/>
      <c r="UG298" s="5"/>
      <c r="UH298" s="5"/>
      <c r="UI298" s="5"/>
      <c r="UJ298" s="5"/>
      <c r="UK298" s="5"/>
      <c r="UL298" s="5"/>
      <c r="UM298" s="5"/>
      <c r="UN298" s="5"/>
      <c r="UO298" s="5"/>
      <c r="UP298" s="5"/>
      <c r="UQ298" s="5"/>
      <c r="UR298" s="5"/>
      <c r="US298" s="5"/>
      <c r="UT298" s="5"/>
      <c r="UU298" s="5"/>
      <c r="UV298" s="5"/>
      <c r="UW298" s="5"/>
      <c r="UX298" s="5"/>
      <c r="UY298" s="5"/>
      <c r="UZ298" s="5"/>
      <c r="VA298" s="5"/>
      <c r="VB298" s="5"/>
      <c r="VC298" s="5"/>
      <c r="VD298" s="5"/>
      <c r="VE298" s="5"/>
      <c r="VF298" s="5"/>
      <c r="VG298" s="5"/>
      <c r="VH298" s="5"/>
      <c r="VI298" s="5"/>
      <c r="VJ298" s="5"/>
      <c r="VK298" s="5"/>
      <c r="VL298" s="5"/>
      <c r="VM298" s="5"/>
      <c r="VN298" s="5"/>
      <c r="VO298" s="5"/>
      <c r="VP298" s="5"/>
      <c r="VQ298" s="5"/>
      <c r="VR298" s="5"/>
      <c r="VS298" s="5"/>
      <c r="VT298" s="5"/>
      <c r="VU298" s="5"/>
      <c r="VV298" s="5"/>
      <c r="VW298" s="5"/>
      <c r="VX298" s="5"/>
      <c r="VY298" s="5"/>
      <c r="VZ298" s="5"/>
      <c r="WA298" s="5"/>
      <c r="WB298" s="5"/>
      <c r="WC298" s="5"/>
      <c r="WD298" s="5"/>
      <c r="WE298" s="5"/>
      <c r="WF298" s="5"/>
      <c r="WG298" s="5"/>
      <c r="WH298" s="5"/>
      <c r="WI298" s="5"/>
      <c r="WJ298" s="5"/>
      <c r="WK298" s="5"/>
      <c r="WL298" s="5"/>
      <c r="WM298" s="5"/>
      <c r="WN298" s="5"/>
      <c r="WO298" s="5"/>
      <c r="WP298" s="5"/>
      <c r="WQ298" s="5"/>
      <c r="WR298" s="5"/>
      <c r="WS298" s="5"/>
      <c r="WT298" s="5"/>
      <c r="WU298" s="5"/>
      <c r="WV298" s="5"/>
      <c r="WW298" s="5"/>
      <c r="WX298" s="5"/>
      <c r="WY298" s="5"/>
      <c r="WZ298" s="5"/>
      <c r="XA298" s="5"/>
      <c r="XB298" s="5"/>
      <c r="XC298" s="5"/>
      <c r="XD298" s="5"/>
      <c r="XE298" s="5"/>
      <c r="XF298" s="5"/>
      <c r="XG298" s="5"/>
      <c r="XH298" s="5"/>
      <c r="XI298" s="5"/>
      <c r="XJ298" s="5"/>
      <c r="XK298" s="5"/>
      <c r="XL298" s="5"/>
      <c r="XM298" s="5"/>
      <c r="XN298" s="5"/>
      <c r="XO298" s="5"/>
      <c r="XP298" s="5"/>
      <c r="XQ298" s="5"/>
      <c r="XR298" s="5"/>
      <c r="XS298" s="5"/>
      <c r="XT298" s="5"/>
      <c r="XU298" s="5"/>
      <c r="XV298" s="5"/>
      <c r="XW298" s="5"/>
      <c r="XX298" s="5"/>
      <c r="XY298" s="5"/>
      <c r="XZ298" s="5"/>
      <c r="YA298" s="5"/>
      <c r="YB298" s="5"/>
      <c r="YC298" s="5"/>
      <c r="YD298" s="5"/>
      <c r="YE298" s="5"/>
      <c r="YF298" s="5"/>
      <c r="YG298" s="5"/>
      <c r="YH298" s="5"/>
      <c r="YI298" s="5"/>
      <c r="YJ298" s="5"/>
      <c r="YK298" s="5"/>
      <c r="YL298" s="5"/>
      <c r="YM298" s="5"/>
      <c r="YN298" s="5"/>
      <c r="YO298" s="5"/>
      <c r="YP298" s="5"/>
      <c r="YQ298" s="5"/>
      <c r="YR298" s="5"/>
      <c r="YS298" s="5"/>
      <c r="YT298" s="5"/>
      <c r="YU298" s="5"/>
      <c r="YV298" s="5"/>
      <c r="YW298" s="5"/>
      <c r="YX298" s="5"/>
      <c r="YY298" s="5"/>
      <c r="YZ298" s="5"/>
      <c r="ZA298" s="5"/>
      <c r="ZB298" s="5"/>
      <c r="ZC298" s="5"/>
      <c r="ZD298" s="5"/>
      <c r="ZE298" s="5"/>
      <c r="ZF298" s="5"/>
      <c r="ZG298" s="5"/>
      <c r="ZH298" s="5"/>
      <c r="ZI298" s="5"/>
      <c r="ZJ298" s="5"/>
      <c r="ZK298" s="5"/>
      <c r="ZL298" s="5"/>
      <c r="ZM298" s="5"/>
      <c r="ZN298" s="5"/>
      <c r="ZO298" s="5"/>
      <c r="ZP298" s="5"/>
      <c r="ZQ298" s="5"/>
      <c r="ZR298" s="5"/>
      <c r="ZS298" s="5"/>
      <c r="ZT298" s="5"/>
      <c r="ZU298" s="5"/>
      <c r="ZV298" s="5"/>
      <c r="ZW298" s="5"/>
      <c r="ZX298" s="5"/>
      <c r="ZY298" s="5"/>
      <c r="ZZ298" s="5"/>
      <c r="AAA298" s="5"/>
      <c r="AAB298" s="5"/>
      <c r="AAC298" s="5"/>
      <c r="AAD298" s="5"/>
      <c r="AAE298" s="5"/>
      <c r="AAF298" s="5"/>
      <c r="AAG298" s="5"/>
      <c r="AAH298" s="5"/>
      <c r="AAI298" s="5"/>
      <c r="AAJ298" s="5"/>
      <c r="AAK298" s="5"/>
      <c r="AAL298" s="5"/>
      <c r="AAM298" s="5"/>
      <c r="AAN298" s="5"/>
      <c r="AAO298" s="5"/>
      <c r="AAP298" s="5"/>
      <c r="AAQ298" s="5"/>
      <c r="AAR298" s="5"/>
      <c r="AAS298" s="5"/>
      <c r="AAT298" s="5"/>
      <c r="AAU298" s="5"/>
      <c r="AAV298" s="5"/>
      <c r="AAW298" s="5"/>
      <c r="AAX298" s="5"/>
      <c r="AAY298" s="5"/>
      <c r="AAZ298" s="5"/>
      <c r="ABA298" s="5"/>
      <c r="ABB298" s="5"/>
      <c r="ABC298" s="5"/>
      <c r="ABD298" s="5"/>
      <c r="ABE298" s="5"/>
      <c r="ABF298" s="5"/>
      <c r="ABG298" s="5"/>
      <c r="ABH298" s="5"/>
      <c r="ABI298" s="5"/>
      <c r="ABJ298" s="5"/>
      <c r="ABK298" s="5"/>
      <c r="ABL298" s="5"/>
      <c r="ABM298" s="5"/>
      <c r="ABN298" s="5"/>
      <c r="ABO298" s="5"/>
      <c r="ABP298" s="5"/>
      <c r="ABQ298" s="5"/>
      <c r="ABR298" s="5"/>
      <c r="ABS298" s="5"/>
      <c r="ABT298" s="5"/>
      <c r="ABU298" s="5"/>
      <c r="ABV298" s="5"/>
      <c r="ABW298" s="5"/>
      <c r="ABX298" s="5"/>
      <c r="ABY298" s="5"/>
      <c r="ABZ298" s="5"/>
      <c r="ACA298" s="5"/>
      <c r="ACB298" s="5"/>
      <c r="ACC298" s="5"/>
      <c r="ACD298" s="5"/>
      <c r="ACE298" s="5"/>
      <c r="ACF298" s="5"/>
      <c r="ACG298" s="5"/>
      <c r="ACH298" s="5"/>
      <c r="ACI298" s="5"/>
      <c r="ACJ298" s="5"/>
      <c r="ACK298" s="5"/>
      <c r="ACL298" s="5"/>
      <c r="ACM298" s="5"/>
      <c r="ACN298" s="5"/>
      <c r="ACO298" s="5"/>
      <c r="ACP298" s="5"/>
      <c r="ACQ298" s="5"/>
      <c r="ACR298" s="5"/>
      <c r="ACS298" s="5"/>
      <c r="ACT298" s="5"/>
      <c r="ACU298" s="5"/>
      <c r="ACV298" s="5"/>
      <c r="ACW298" s="5"/>
      <c r="ACX298" s="5"/>
      <c r="ACY298" s="5"/>
      <c r="ACZ298" s="5"/>
      <c r="ADA298" s="5"/>
      <c r="ADB298" s="5"/>
      <c r="ADC298" s="5"/>
      <c r="ADD298" s="5"/>
      <c r="ADE298" s="5"/>
      <c r="ADF298" s="5"/>
      <c r="ADG298" s="5"/>
      <c r="ADH298" s="5"/>
      <c r="ADI298" s="5"/>
      <c r="ADJ298" s="5"/>
      <c r="ADK298" s="5"/>
      <c r="ADL298" s="5"/>
      <c r="ADM298" s="5"/>
      <c r="ADN298" s="5"/>
      <c r="ADO298" s="5"/>
      <c r="ADP298" s="5"/>
      <c r="ADQ298" s="5"/>
      <c r="ADR298" s="5"/>
      <c r="ADS298" s="5"/>
      <c r="ADT298" s="5"/>
      <c r="ADU298" s="5"/>
      <c r="ADV298" s="5"/>
      <c r="ADW298" s="5"/>
      <c r="ADX298" s="5"/>
      <c r="ADY298" s="5"/>
      <c r="ADZ298" s="5"/>
      <c r="AEA298" s="5"/>
      <c r="AEB298" s="5"/>
      <c r="AEC298" s="5"/>
      <c r="AED298" s="5"/>
      <c r="AEE298" s="5"/>
      <c r="AEF298" s="5"/>
      <c r="AEG298" s="5"/>
      <c r="AEH298" s="5"/>
      <c r="AEI298" s="5"/>
      <c r="AEJ298" s="5"/>
      <c r="AEK298" s="5"/>
      <c r="AEL298" s="5"/>
      <c r="AEM298" s="5"/>
      <c r="AEN298" s="5"/>
      <c r="AEO298" s="5"/>
      <c r="AEP298" s="5"/>
      <c r="AEQ298" s="5"/>
      <c r="AER298" s="5"/>
      <c r="AES298" s="5"/>
      <c r="AET298" s="5"/>
      <c r="AEU298" s="5"/>
      <c r="AEV298" s="5"/>
      <c r="AEW298" s="5"/>
      <c r="AEX298" s="5"/>
      <c r="AEY298" s="5"/>
      <c r="AEZ298" s="5"/>
      <c r="AFA298" s="5"/>
      <c r="AFB298" s="5"/>
      <c r="AFC298" s="5"/>
      <c r="AFD298" s="5"/>
      <c r="AFE298" s="5"/>
      <c r="AFF298" s="5"/>
      <c r="AFG298" s="5"/>
      <c r="AFH298" s="5"/>
      <c r="AFI298" s="5"/>
      <c r="AFJ298" s="5"/>
      <c r="AFK298" s="5"/>
      <c r="AFL298" s="5"/>
      <c r="AFM298" s="5"/>
      <c r="AFN298" s="5"/>
      <c r="AFO298" s="5"/>
      <c r="AFP298" s="5"/>
      <c r="AFQ298" s="5"/>
      <c r="AFR298" s="5"/>
      <c r="AFS298" s="5"/>
      <c r="AFT298" s="5"/>
      <c r="AFU298" s="5"/>
      <c r="AFV298" s="5"/>
      <c r="AFW298" s="5"/>
      <c r="AFX298" s="5"/>
      <c r="AFY298" s="5"/>
      <c r="AFZ298" s="5"/>
      <c r="AGA298" s="5"/>
      <c r="AGB298" s="5"/>
      <c r="AGC298" s="5"/>
      <c r="AGD298" s="5"/>
      <c r="AGE298" s="5"/>
      <c r="AGF298" s="5"/>
      <c r="AGG298" s="5"/>
      <c r="AGH298" s="5"/>
      <c r="AGI298" s="5"/>
      <c r="AGJ298" s="5"/>
      <c r="AGK298" s="5"/>
      <c r="AGL298" s="5"/>
      <c r="AGM298" s="5"/>
      <c r="AGN298" s="5"/>
      <c r="AGO298" s="5"/>
      <c r="AGP298" s="5"/>
      <c r="AGQ298" s="5"/>
      <c r="AGR298" s="5"/>
      <c r="AGS298" s="5"/>
      <c r="AGT298" s="5"/>
      <c r="AGU298" s="5"/>
      <c r="AGV298" s="5"/>
      <c r="AGW298" s="5"/>
      <c r="AGX298" s="5"/>
      <c r="AGY298" s="5"/>
      <c r="AGZ298" s="5"/>
      <c r="AHA298" s="5"/>
      <c r="AHB298" s="5"/>
      <c r="AHC298" s="5"/>
      <c r="AHD298" s="5"/>
      <c r="AHE298" s="5"/>
      <c r="AHF298" s="5"/>
      <c r="AHG298" s="5"/>
      <c r="AHH298" s="5"/>
      <c r="AHI298" s="5"/>
      <c r="AHJ298" s="5"/>
      <c r="AHK298" s="5"/>
      <c r="AHL298" s="5"/>
      <c r="AHM298" s="5"/>
      <c r="AHN298" s="5"/>
      <c r="AHO298" s="5"/>
      <c r="AHP298" s="5"/>
      <c r="AHQ298" s="5"/>
      <c r="AHR298" s="5"/>
      <c r="AHS298" s="5"/>
      <c r="AHT298" s="5"/>
      <c r="AHU298" s="5"/>
      <c r="AHV298" s="5"/>
      <c r="AHW298" s="5"/>
      <c r="AHX298" s="5"/>
      <c r="AHY298" s="5"/>
      <c r="AHZ298" s="5"/>
      <c r="AIA298" s="5"/>
      <c r="AIB298" s="5"/>
      <c r="AIC298" s="5"/>
      <c r="AID298" s="5"/>
      <c r="AIE298" s="5"/>
      <c r="AIF298" s="5"/>
      <c r="AIG298" s="5"/>
      <c r="AIH298" s="5"/>
      <c r="AII298" s="5"/>
      <c r="AIJ298" s="5"/>
      <c r="AIK298" s="5"/>
      <c r="AIL298" s="5"/>
      <c r="AIM298" s="5"/>
      <c r="AIN298" s="5"/>
      <c r="AIO298" s="5"/>
      <c r="AIP298" s="5"/>
      <c r="AIQ298" s="5"/>
      <c r="AIR298" s="5"/>
      <c r="AIS298" s="5"/>
      <c r="AIT298" s="5"/>
      <c r="AIU298" s="5"/>
      <c r="AIV298" s="5"/>
      <c r="AIW298" s="5"/>
      <c r="AIX298" s="5"/>
      <c r="AIY298" s="5"/>
      <c r="AIZ298" s="5"/>
      <c r="AJA298" s="5"/>
      <c r="AJB298" s="5"/>
      <c r="AJC298" s="5"/>
      <c r="AJD298" s="5"/>
      <c r="AJE298" s="5"/>
      <c r="AJF298" s="5"/>
      <c r="AJG298" s="5"/>
      <c r="AJH298" s="5"/>
      <c r="AJI298" s="5"/>
      <c r="AJJ298" s="5"/>
      <c r="AJK298" s="5"/>
      <c r="AJL298" s="5"/>
      <c r="AJM298" s="5"/>
      <c r="AJN298" s="5"/>
      <c r="AJO298" s="5"/>
      <c r="AJP298" s="5"/>
      <c r="AJQ298" s="5"/>
      <c r="AJR298" s="5"/>
      <c r="AJS298" s="5"/>
      <c r="AJT298" s="5"/>
      <c r="AJU298" s="5"/>
      <c r="AJV298" s="5"/>
      <c r="AJW298" s="5"/>
      <c r="AJX298" s="5"/>
      <c r="AJY298" s="5"/>
      <c r="AJZ298" s="5"/>
      <c r="AKA298" s="5"/>
      <c r="AKB298" s="5"/>
      <c r="AKC298" s="5"/>
      <c r="AKD298" s="5"/>
      <c r="AKE298" s="5"/>
      <c r="AKF298" s="5"/>
      <c r="AKG298" s="5"/>
      <c r="AKH298" s="5"/>
      <c r="AKI298" s="5"/>
      <c r="AKJ298" s="5"/>
      <c r="AKK298" s="5"/>
      <c r="AKL298" s="5"/>
      <c r="AKM298" s="5"/>
      <c r="AKN298" s="5"/>
      <c r="AKO298" s="5"/>
      <c r="AKP298" s="5"/>
      <c r="AKQ298" s="5"/>
      <c r="AKR298" s="5"/>
      <c r="AKS298" s="5"/>
      <c r="AKT298" s="5"/>
      <c r="AKU298" s="5"/>
      <c r="AKV298" s="5"/>
      <c r="AKW298" s="5"/>
      <c r="AKX298" s="5"/>
      <c r="AKY298" s="5"/>
      <c r="AKZ298" s="5"/>
      <c r="ALA298" s="5"/>
      <c r="ALB298" s="5"/>
      <c r="ALC298" s="5"/>
      <c r="ALD298" s="5"/>
      <c r="ALE298" s="5"/>
      <c r="ALF298" s="5"/>
      <c r="ALG298" s="5"/>
      <c r="ALH298" s="5"/>
      <c r="ALI298" s="5"/>
      <c r="ALJ298" s="5"/>
      <c r="ALK298" s="5"/>
      <c r="ALL298" s="5"/>
      <c r="ALM298" s="5"/>
      <c r="ALN298" s="5"/>
      <c r="ALO298" s="5"/>
      <c r="ALP298" s="5"/>
      <c r="ALQ298" s="5"/>
      <c r="ALR298" s="5"/>
      <c r="ALS298" s="5"/>
      <c r="ALT298" s="5"/>
      <c r="ALU298" s="5"/>
      <c r="ALV298" s="5"/>
      <c r="ALW298" s="5"/>
      <c r="ALX298" s="5"/>
      <c r="ALY298" s="5"/>
      <c r="ALZ298" s="5"/>
      <c r="AMA298" s="5"/>
      <c r="AMB298" s="5"/>
      <c r="AMC298" s="5"/>
      <c r="AMD298" s="5"/>
      <c r="AME298" s="5"/>
      <c r="AMF298" s="5"/>
      <c r="AMG298" s="5"/>
      <c r="AMH298" s="5"/>
      <c r="AMI298" s="5"/>
      <c r="AMJ298" s="5"/>
      <c r="AMK298" s="5"/>
      <c r="AML298" s="5"/>
      <c r="AMM298" s="5"/>
      <c r="AMN298" s="5"/>
      <c r="AMO298" s="5"/>
      <c r="AMP298" s="5"/>
      <c r="AMQ298" s="5"/>
      <c r="AMR298" s="5"/>
      <c r="AMS298" s="5"/>
      <c r="AMT298" s="5"/>
      <c r="AMU298" s="5"/>
      <c r="AMV298" s="5"/>
      <c r="AMW298" s="5"/>
      <c r="AMX298" s="5"/>
      <c r="AMY298" s="5"/>
      <c r="AMZ298" s="5"/>
      <c r="ANA298" s="5"/>
      <c r="ANB298" s="5"/>
      <c r="ANC298" s="5"/>
      <c r="AND298" s="5"/>
      <c r="ANE298" s="5"/>
      <c r="ANF298" s="5"/>
      <c r="ANG298" s="5"/>
      <c r="ANH298" s="5"/>
      <c r="ANI298" s="5"/>
      <c r="ANJ298" s="5"/>
      <c r="ANK298" s="5"/>
      <c r="ANL298" s="5"/>
      <c r="ANM298" s="5"/>
      <c r="ANN298" s="5"/>
      <c r="ANO298" s="5"/>
      <c r="ANP298" s="5"/>
      <c r="ANQ298" s="5"/>
      <c r="ANR298" s="5"/>
      <c r="ANS298" s="5"/>
      <c r="ANT298" s="5"/>
      <c r="ANU298" s="5"/>
      <c r="ANV298" s="5"/>
      <c r="ANW298" s="5"/>
      <c r="ANX298" s="5"/>
      <c r="ANY298" s="5"/>
      <c r="ANZ298" s="5"/>
      <c r="AOA298" s="5"/>
      <c r="AOB298" s="5"/>
      <c r="AOC298" s="5"/>
      <c r="AOD298" s="5"/>
      <c r="AOE298" s="5"/>
      <c r="AOF298" s="5"/>
      <c r="AOG298" s="5"/>
      <c r="AOH298" s="5"/>
      <c r="AOI298" s="5"/>
      <c r="AOJ298" s="5"/>
      <c r="AOK298" s="5"/>
      <c r="AOL298" s="5"/>
      <c r="AOM298" s="5"/>
      <c r="AON298" s="5"/>
      <c r="AOO298" s="5"/>
      <c r="AOP298" s="5"/>
      <c r="AOQ298" s="5"/>
      <c r="AOR298" s="5"/>
      <c r="AOS298" s="5"/>
      <c r="AOT298" s="5"/>
      <c r="AOU298" s="5"/>
      <c r="AOV298" s="5"/>
      <c r="AOW298" s="5"/>
      <c r="AOX298" s="5"/>
      <c r="AOY298" s="5"/>
      <c r="AOZ298" s="5"/>
      <c r="APA298" s="5"/>
      <c r="APB298" s="5"/>
      <c r="APC298" s="5"/>
      <c r="APD298" s="5"/>
      <c r="APE298" s="5"/>
      <c r="APF298" s="5"/>
      <c r="APG298" s="5"/>
      <c r="APH298" s="5"/>
      <c r="API298" s="5"/>
      <c r="APJ298" s="5"/>
      <c r="APK298" s="5"/>
      <c r="APL298" s="5"/>
      <c r="APM298" s="5"/>
      <c r="APN298" s="5"/>
      <c r="APO298" s="5"/>
      <c r="APP298" s="5"/>
      <c r="APQ298" s="5"/>
      <c r="APR298" s="5"/>
      <c r="APS298" s="5"/>
      <c r="APT298" s="5"/>
      <c r="APU298" s="5"/>
      <c r="APV298" s="5"/>
      <c r="APW298" s="5"/>
      <c r="APX298" s="5"/>
      <c r="APY298" s="5"/>
      <c r="APZ298" s="5"/>
      <c r="AQA298" s="5"/>
      <c r="AQB298" s="5"/>
      <c r="AQC298" s="5"/>
      <c r="AQD298" s="5"/>
      <c r="AQE298" s="5"/>
      <c r="AQF298" s="5"/>
      <c r="AQG298" s="5"/>
      <c r="AQH298" s="5"/>
      <c r="AQI298" s="5"/>
      <c r="AQJ298" s="5"/>
      <c r="AQK298" s="5"/>
      <c r="AQL298" s="5"/>
      <c r="AQM298" s="5"/>
      <c r="AQN298" s="5"/>
      <c r="AQO298" s="5"/>
      <c r="AQP298" s="5"/>
      <c r="AQQ298" s="5"/>
      <c r="AQR298" s="5"/>
      <c r="AQS298" s="5"/>
      <c r="AQT298" s="5"/>
      <c r="AQU298" s="5"/>
      <c r="AQV298" s="5"/>
      <c r="AQW298" s="5"/>
      <c r="AQX298" s="5"/>
      <c r="AQY298" s="5"/>
      <c r="AQZ298" s="5"/>
      <c r="ARA298" s="5"/>
      <c r="ARB298" s="5"/>
      <c r="ARC298" s="5"/>
      <c r="ARD298" s="5"/>
      <c r="ARE298" s="5"/>
      <c r="ARF298" s="5"/>
      <c r="ARG298" s="5"/>
      <c r="ARH298" s="5"/>
      <c r="ARI298" s="5"/>
      <c r="ARJ298" s="5"/>
      <c r="ARK298" s="5"/>
      <c r="ARL298" s="5"/>
      <c r="ARM298" s="5"/>
      <c r="ARN298" s="5"/>
      <c r="ARO298" s="5"/>
      <c r="ARP298" s="5"/>
      <c r="ARQ298" s="5"/>
      <c r="ARR298" s="5"/>
      <c r="ARS298" s="5"/>
      <c r="ART298" s="5"/>
      <c r="ARU298" s="5"/>
      <c r="ARV298" s="5"/>
      <c r="ARW298" s="5"/>
      <c r="ARX298" s="5"/>
      <c r="ARY298" s="5"/>
      <c r="ARZ298" s="5"/>
      <c r="ASA298" s="5"/>
      <c r="ASB298" s="5"/>
      <c r="ASC298" s="5"/>
      <c r="ASD298" s="5"/>
      <c r="ASE298" s="5"/>
      <c r="ASF298" s="5"/>
      <c r="ASG298" s="5"/>
      <c r="ASH298" s="5"/>
      <c r="ASI298" s="5"/>
      <c r="ASJ298" s="5"/>
      <c r="ASK298" s="5"/>
      <c r="ASL298" s="5"/>
      <c r="ASM298" s="5"/>
      <c r="ASN298" s="5"/>
      <c r="ASO298" s="5"/>
      <c r="ASP298" s="5"/>
      <c r="ASQ298" s="5"/>
      <c r="ASR298" s="5"/>
      <c r="ASS298" s="5"/>
      <c r="AST298" s="5"/>
      <c r="ASU298" s="5"/>
      <c r="ASV298" s="5"/>
      <c r="ASW298" s="5"/>
      <c r="ASX298" s="5"/>
      <c r="ASY298" s="5"/>
      <c r="ASZ298" s="5"/>
      <c r="ATA298" s="5"/>
      <c r="ATB298" s="5"/>
      <c r="ATC298" s="5"/>
    </row>
    <row r="299" spans="1:1199" s="4" customFormat="1" ht="45" customHeight="1">
      <c r="A299" s="13">
        <f t="shared" si="27"/>
        <v>273</v>
      </c>
      <c r="B299" s="14" t="s">
        <v>1255</v>
      </c>
      <c r="C299" s="13" t="s">
        <v>1256</v>
      </c>
      <c r="D299" s="13" t="s">
        <v>1237</v>
      </c>
      <c r="E299" s="13" t="s">
        <v>1257</v>
      </c>
      <c r="F299" s="13" t="s">
        <v>1258</v>
      </c>
      <c r="G299" s="13" t="s">
        <v>1259</v>
      </c>
      <c r="H299" s="13" t="s">
        <v>90</v>
      </c>
      <c r="I299" s="13" t="s">
        <v>91</v>
      </c>
    </row>
    <row r="300" spans="1:1199" s="4" customFormat="1" ht="45" customHeight="1">
      <c r="A300" s="13">
        <f t="shared" si="27"/>
        <v>274</v>
      </c>
      <c r="B300" s="14" t="s">
        <v>1260</v>
      </c>
      <c r="C300" s="13" t="s">
        <v>1261</v>
      </c>
      <c r="D300" s="13" t="s">
        <v>1237</v>
      </c>
      <c r="E300" s="13" t="s">
        <v>1262</v>
      </c>
      <c r="F300" s="13" t="s">
        <v>1263</v>
      </c>
      <c r="G300" s="13" t="s">
        <v>1264</v>
      </c>
      <c r="H300" s="13" t="s">
        <v>90</v>
      </c>
      <c r="I300" s="13" t="s">
        <v>91</v>
      </c>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c r="HJ300" s="5"/>
      <c r="HK300" s="5"/>
      <c r="HL300" s="5"/>
      <c r="HM300" s="5"/>
      <c r="HN300" s="5"/>
      <c r="HO300" s="5"/>
      <c r="HP300" s="5"/>
      <c r="HQ300" s="5"/>
      <c r="HR300" s="5"/>
      <c r="HS300" s="5"/>
      <c r="HT300" s="5"/>
      <c r="HU300" s="5"/>
      <c r="HV300" s="5"/>
      <c r="HW300" s="5"/>
      <c r="HX300" s="5"/>
      <c r="HY300" s="5"/>
      <c r="HZ300" s="5"/>
      <c r="IA300" s="5"/>
      <c r="IB300" s="5"/>
      <c r="IC300" s="5"/>
      <c r="ID300" s="5"/>
      <c r="IE300" s="5"/>
      <c r="IF300" s="5"/>
      <c r="IG300" s="5"/>
      <c r="IH300" s="5"/>
      <c r="II300" s="5"/>
      <c r="IJ300" s="5"/>
      <c r="IK300" s="5"/>
      <c r="IL300" s="5"/>
      <c r="IM300" s="5"/>
      <c r="IN300" s="5"/>
      <c r="IO300" s="5"/>
      <c r="IP300" s="5"/>
      <c r="IQ300" s="5"/>
      <c r="IR300" s="5"/>
      <c r="IS300" s="5"/>
      <c r="IT300" s="5"/>
      <c r="IU300" s="5"/>
      <c r="IV300" s="5"/>
      <c r="IW300" s="5"/>
      <c r="IX300" s="5"/>
      <c r="IY300" s="5"/>
      <c r="IZ300" s="5"/>
      <c r="JA300" s="5"/>
      <c r="JB300" s="5"/>
      <c r="JC300" s="5"/>
      <c r="JD300" s="5"/>
      <c r="JE300" s="5"/>
      <c r="JF300" s="5"/>
      <c r="JG300" s="5"/>
      <c r="JH300" s="5"/>
      <c r="JI300" s="5"/>
      <c r="JJ300" s="5"/>
      <c r="JK300" s="5"/>
      <c r="JL300" s="5"/>
      <c r="JM300" s="5"/>
      <c r="JN300" s="5"/>
      <c r="JO300" s="5"/>
      <c r="JP300" s="5"/>
      <c r="JQ300" s="5"/>
      <c r="JR300" s="5"/>
      <c r="JS300" s="5"/>
      <c r="JT300" s="5"/>
      <c r="JU300" s="5"/>
      <c r="JV300" s="5"/>
      <c r="JW300" s="5"/>
      <c r="JX300" s="5"/>
      <c r="JY300" s="5"/>
      <c r="JZ300" s="5"/>
      <c r="KA300" s="5"/>
      <c r="KB300" s="5"/>
      <c r="KC300" s="5"/>
      <c r="KD300" s="5"/>
      <c r="KE300" s="5"/>
      <c r="KF300" s="5"/>
      <c r="KG300" s="5"/>
      <c r="KH300" s="5"/>
      <c r="KI300" s="5"/>
      <c r="KJ300" s="5"/>
      <c r="KK300" s="5"/>
      <c r="KL300" s="5"/>
      <c r="KM300" s="5"/>
      <c r="KN300" s="5"/>
      <c r="KO300" s="5"/>
      <c r="KP300" s="5"/>
      <c r="KQ300" s="5"/>
      <c r="KR300" s="5"/>
      <c r="KS300" s="5"/>
      <c r="KT300" s="5"/>
      <c r="KU300" s="5"/>
      <c r="KV300" s="5"/>
      <c r="KW300" s="5"/>
      <c r="KX300" s="5"/>
      <c r="KY300" s="5"/>
      <c r="KZ300" s="5"/>
      <c r="LA300" s="5"/>
      <c r="LB300" s="5"/>
      <c r="LC300" s="5"/>
      <c r="LD300" s="5"/>
      <c r="LE300" s="5"/>
      <c r="LF300" s="5"/>
      <c r="LG300" s="5"/>
      <c r="LH300" s="5"/>
      <c r="LI300" s="5"/>
      <c r="LJ300" s="5"/>
      <c r="LK300" s="5"/>
      <c r="LL300" s="5"/>
      <c r="LM300" s="5"/>
      <c r="LN300" s="5"/>
      <c r="LO300" s="5"/>
      <c r="LP300" s="5"/>
      <c r="LQ300" s="5"/>
      <c r="LR300" s="5"/>
      <c r="LS300" s="5"/>
      <c r="LT300" s="5"/>
      <c r="LU300" s="5"/>
      <c r="LV300" s="5"/>
      <c r="LW300" s="5"/>
      <c r="LX300" s="5"/>
      <c r="LY300" s="5"/>
      <c r="LZ300" s="5"/>
      <c r="MA300" s="5"/>
      <c r="MB300" s="5"/>
      <c r="MC300" s="5"/>
      <c r="MD300" s="5"/>
      <c r="ME300" s="5"/>
      <c r="MF300" s="5"/>
      <c r="MG300" s="5"/>
      <c r="MH300" s="5"/>
      <c r="MI300" s="5"/>
      <c r="MJ300" s="5"/>
      <c r="MK300" s="5"/>
      <c r="ML300" s="5"/>
      <c r="MM300" s="5"/>
      <c r="MN300" s="5"/>
      <c r="MO300" s="5"/>
      <c r="MP300" s="5"/>
      <c r="MQ300" s="5"/>
      <c r="MR300" s="5"/>
      <c r="MS300" s="5"/>
      <c r="MT300" s="5"/>
      <c r="MU300" s="5"/>
      <c r="MV300" s="5"/>
      <c r="MW300" s="5"/>
      <c r="MX300" s="5"/>
      <c r="MY300" s="5"/>
      <c r="MZ300" s="5"/>
      <c r="NA300" s="5"/>
      <c r="NB300" s="5"/>
      <c r="NC300" s="5"/>
      <c r="ND300" s="5"/>
      <c r="NE300" s="5"/>
      <c r="NF300" s="5"/>
      <c r="NG300" s="5"/>
      <c r="NH300" s="5"/>
      <c r="NI300" s="5"/>
      <c r="NJ300" s="5"/>
      <c r="NK300" s="5"/>
      <c r="NL300" s="5"/>
      <c r="NM300" s="5"/>
      <c r="NN300" s="5"/>
      <c r="NO300" s="5"/>
      <c r="NP300" s="5"/>
      <c r="NQ300" s="5"/>
      <c r="NR300" s="5"/>
      <c r="NS300" s="5"/>
      <c r="NT300" s="5"/>
      <c r="NU300" s="5"/>
      <c r="NV300" s="5"/>
      <c r="NW300" s="5"/>
      <c r="NX300" s="5"/>
      <c r="NY300" s="5"/>
      <c r="NZ300" s="5"/>
      <c r="OA300" s="5"/>
      <c r="OB300" s="5"/>
      <c r="OC300" s="5"/>
      <c r="OD300" s="5"/>
      <c r="OE300" s="5"/>
      <c r="OF300" s="5"/>
      <c r="OG300" s="5"/>
      <c r="OH300" s="5"/>
      <c r="OI300" s="5"/>
      <c r="OJ300" s="5"/>
      <c r="OK300" s="5"/>
      <c r="OL300" s="5"/>
      <c r="OM300" s="5"/>
      <c r="ON300" s="5"/>
      <c r="OO300" s="5"/>
      <c r="OP300" s="5"/>
      <c r="OQ300" s="5"/>
      <c r="OR300" s="5"/>
      <c r="OS300" s="5"/>
      <c r="OT300" s="5"/>
      <c r="OU300" s="5"/>
      <c r="OV300" s="5"/>
      <c r="OW300" s="5"/>
      <c r="OX300" s="5"/>
      <c r="OY300" s="5"/>
      <c r="OZ300" s="5"/>
      <c r="PA300" s="5"/>
      <c r="PB300" s="5"/>
      <c r="PC300" s="5"/>
      <c r="PD300" s="5"/>
      <c r="PE300" s="5"/>
      <c r="PF300" s="5"/>
      <c r="PG300" s="5"/>
      <c r="PH300" s="5"/>
      <c r="PI300" s="5"/>
      <c r="PJ300" s="5"/>
      <c r="PK300" s="5"/>
      <c r="PL300" s="5"/>
      <c r="PM300" s="5"/>
      <c r="PN300" s="5"/>
      <c r="PO300" s="5"/>
      <c r="PP300" s="5"/>
      <c r="PQ300" s="5"/>
      <c r="PR300" s="5"/>
      <c r="PS300" s="5"/>
      <c r="PT300" s="5"/>
      <c r="PU300" s="5"/>
      <c r="PV300" s="5"/>
      <c r="PW300" s="5"/>
      <c r="PX300" s="5"/>
      <c r="PY300" s="5"/>
      <c r="PZ300" s="5"/>
      <c r="QA300" s="5"/>
      <c r="QB300" s="5"/>
      <c r="QC300" s="5"/>
      <c r="QD300" s="5"/>
      <c r="QE300" s="5"/>
      <c r="QF300" s="5"/>
      <c r="QG300" s="5"/>
      <c r="QH300" s="5"/>
      <c r="QI300" s="5"/>
      <c r="QJ300" s="5"/>
      <c r="QK300" s="5"/>
      <c r="QL300" s="5"/>
      <c r="QM300" s="5"/>
      <c r="QN300" s="5"/>
      <c r="QO300" s="5"/>
      <c r="QP300" s="5"/>
      <c r="QQ300" s="5"/>
      <c r="QR300" s="5"/>
      <c r="QS300" s="5"/>
      <c r="QT300" s="5"/>
      <c r="QU300" s="5"/>
      <c r="QV300" s="5"/>
      <c r="QW300" s="5"/>
      <c r="QX300" s="5"/>
      <c r="QY300" s="5"/>
      <c r="QZ300" s="5"/>
      <c r="RA300" s="5"/>
      <c r="RB300" s="5"/>
      <c r="RC300" s="5"/>
      <c r="RD300" s="5"/>
      <c r="RE300" s="5"/>
      <c r="RF300" s="5"/>
      <c r="RG300" s="5"/>
      <c r="RH300" s="5"/>
      <c r="RI300" s="5"/>
      <c r="RJ300" s="5"/>
      <c r="RK300" s="5"/>
      <c r="RL300" s="5"/>
      <c r="RM300" s="5"/>
      <c r="RN300" s="5"/>
      <c r="RO300" s="5"/>
      <c r="RP300" s="5"/>
      <c r="RQ300" s="5"/>
      <c r="RR300" s="5"/>
      <c r="RS300" s="5"/>
      <c r="RT300" s="5"/>
      <c r="RU300" s="5"/>
      <c r="RV300" s="5"/>
      <c r="RW300" s="5"/>
      <c r="RX300" s="5"/>
      <c r="RY300" s="5"/>
      <c r="RZ300" s="5"/>
      <c r="SA300" s="5"/>
      <c r="SB300" s="5"/>
      <c r="SC300" s="5"/>
      <c r="SD300" s="5"/>
      <c r="SE300" s="5"/>
      <c r="SF300" s="5"/>
      <c r="SG300" s="5"/>
      <c r="SH300" s="5"/>
      <c r="SI300" s="5"/>
      <c r="SJ300" s="5"/>
      <c r="SK300" s="5"/>
      <c r="SL300" s="5"/>
      <c r="SM300" s="5"/>
      <c r="SN300" s="5"/>
      <c r="SO300" s="5"/>
      <c r="SP300" s="5"/>
      <c r="SQ300" s="5"/>
      <c r="SR300" s="5"/>
      <c r="SS300" s="5"/>
      <c r="ST300" s="5"/>
      <c r="SU300" s="5"/>
      <c r="SV300" s="5"/>
      <c r="SW300" s="5"/>
      <c r="SX300" s="5"/>
      <c r="SY300" s="5"/>
      <c r="SZ300" s="5"/>
      <c r="TA300" s="5"/>
      <c r="TB300" s="5"/>
      <c r="TC300" s="5"/>
      <c r="TD300" s="5"/>
      <c r="TE300" s="5"/>
      <c r="TF300" s="5"/>
      <c r="TG300" s="5"/>
      <c r="TH300" s="5"/>
      <c r="TI300" s="5"/>
      <c r="TJ300" s="5"/>
      <c r="TK300" s="5"/>
      <c r="TL300" s="5"/>
      <c r="TM300" s="5"/>
      <c r="TN300" s="5"/>
      <c r="TO300" s="5"/>
      <c r="TP300" s="5"/>
      <c r="TQ300" s="5"/>
      <c r="TR300" s="5"/>
      <c r="TS300" s="5"/>
      <c r="TT300" s="5"/>
      <c r="TU300" s="5"/>
      <c r="TV300" s="5"/>
      <c r="TW300" s="5"/>
      <c r="TX300" s="5"/>
      <c r="TY300" s="5"/>
      <c r="TZ300" s="5"/>
      <c r="UA300" s="5"/>
      <c r="UB300" s="5"/>
      <c r="UC300" s="5"/>
      <c r="UD300" s="5"/>
      <c r="UE300" s="5"/>
      <c r="UF300" s="5"/>
      <c r="UG300" s="5"/>
      <c r="UH300" s="5"/>
      <c r="UI300" s="5"/>
      <c r="UJ300" s="5"/>
      <c r="UK300" s="5"/>
      <c r="UL300" s="5"/>
      <c r="UM300" s="5"/>
      <c r="UN300" s="5"/>
      <c r="UO300" s="5"/>
      <c r="UP300" s="5"/>
      <c r="UQ300" s="5"/>
      <c r="UR300" s="5"/>
      <c r="US300" s="5"/>
      <c r="UT300" s="5"/>
      <c r="UU300" s="5"/>
      <c r="UV300" s="5"/>
      <c r="UW300" s="5"/>
      <c r="UX300" s="5"/>
      <c r="UY300" s="5"/>
      <c r="UZ300" s="5"/>
      <c r="VA300" s="5"/>
      <c r="VB300" s="5"/>
      <c r="VC300" s="5"/>
      <c r="VD300" s="5"/>
      <c r="VE300" s="5"/>
      <c r="VF300" s="5"/>
      <c r="VG300" s="5"/>
      <c r="VH300" s="5"/>
      <c r="VI300" s="5"/>
      <c r="VJ300" s="5"/>
      <c r="VK300" s="5"/>
      <c r="VL300" s="5"/>
      <c r="VM300" s="5"/>
      <c r="VN300" s="5"/>
      <c r="VO300" s="5"/>
      <c r="VP300" s="5"/>
      <c r="VQ300" s="5"/>
      <c r="VR300" s="5"/>
      <c r="VS300" s="5"/>
      <c r="VT300" s="5"/>
      <c r="VU300" s="5"/>
      <c r="VV300" s="5"/>
      <c r="VW300" s="5"/>
      <c r="VX300" s="5"/>
      <c r="VY300" s="5"/>
      <c r="VZ300" s="5"/>
      <c r="WA300" s="5"/>
      <c r="WB300" s="5"/>
      <c r="WC300" s="5"/>
      <c r="WD300" s="5"/>
      <c r="WE300" s="5"/>
      <c r="WF300" s="5"/>
      <c r="WG300" s="5"/>
      <c r="WH300" s="5"/>
      <c r="WI300" s="5"/>
      <c r="WJ300" s="5"/>
      <c r="WK300" s="5"/>
      <c r="WL300" s="5"/>
      <c r="WM300" s="5"/>
      <c r="WN300" s="5"/>
      <c r="WO300" s="5"/>
      <c r="WP300" s="5"/>
      <c r="WQ300" s="5"/>
      <c r="WR300" s="5"/>
      <c r="WS300" s="5"/>
      <c r="WT300" s="5"/>
      <c r="WU300" s="5"/>
      <c r="WV300" s="5"/>
      <c r="WW300" s="5"/>
      <c r="WX300" s="5"/>
      <c r="WY300" s="5"/>
      <c r="WZ300" s="5"/>
      <c r="XA300" s="5"/>
      <c r="XB300" s="5"/>
      <c r="XC300" s="5"/>
      <c r="XD300" s="5"/>
      <c r="XE300" s="5"/>
      <c r="XF300" s="5"/>
      <c r="XG300" s="5"/>
      <c r="XH300" s="5"/>
      <c r="XI300" s="5"/>
      <c r="XJ300" s="5"/>
      <c r="XK300" s="5"/>
      <c r="XL300" s="5"/>
      <c r="XM300" s="5"/>
      <c r="XN300" s="5"/>
      <c r="XO300" s="5"/>
      <c r="XP300" s="5"/>
      <c r="XQ300" s="5"/>
      <c r="XR300" s="5"/>
      <c r="XS300" s="5"/>
      <c r="XT300" s="5"/>
      <c r="XU300" s="5"/>
      <c r="XV300" s="5"/>
      <c r="XW300" s="5"/>
      <c r="XX300" s="5"/>
      <c r="XY300" s="5"/>
      <c r="XZ300" s="5"/>
      <c r="YA300" s="5"/>
      <c r="YB300" s="5"/>
      <c r="YC300" s="5"/>
      <c r="YD300" s="5"/>
      <c r="YE300" s="5"/>
      <c r="YF300" s="5"/>
      <c r="YG300" s="5"/>
      <c r="YH300" s="5"/>
      <c r="YI300" s="5"/>
      <c r="YJ300" s="5"/>
      <c r="YK300" s="5"/>
      <c r="YL300" s="5"/>
      <c r="YM300" s="5"/>
      <c r="YN300" s="5"/>
      <c r="YO300" s="5"/>
      <c r="YP300" s="5"/>
      <c r="YQ300" s="5"/>
      <c r="YR300" s="5"/>
      <c r="YS300" s="5"/>
      <c r="YT300" s="5"/>
      <c r="YU300" s="5"/>
      <c r="YV300" s="5"/>
      <c r="YW300" s="5"/>
      <c r="YX300" s="5"/>
      <c r="YY300" s="5"/>
      <c r="YZ300" s="5"/>
      <c r="ZA300" s="5"/>
      <c r="ZB300" s="5"/>
      <c r="ZC300" s="5"/>
      <c r="ZD300" s="5"/>
      <c r="ZE300" s="5"/>
      <c r="ZF300" s="5"/>
      <c r="ZG300" s="5"/>
      <c r="ZH300" s="5"/>
      <c r="ZI300" s="5"/>
      <c r="ZJ300" s="5"/>
      <c r="ZK300" s="5"/>
      <c r="ZL300" s="5"/>
      <c r="ZM300" s="5"/>
      <c r="ZN300" s="5"/>
      <c r="ZO300" s="5"/>
      <c r="ZP300" s="5"/>
      <c r="ZQ300" s="5"/>
      <c r="ZR300" s="5"/>
      <c r="ZS300" s="5"/>
      <c r="ZT300" s="5"/>
      <c r="ZU300" s="5"/>
      <c r="ZV300" s="5"/>
      <c r="ZW300" s="5"/>
      <c r="ZX300" s="5"/>
      <c r="ZY300" s="5"/>
      <c r="ZZ300" s="5"/>
      <c r="AAA300" s="5"/>
      <c r="AAB300" s="5"/>
      <c r="AAC300" s="5"/>
      <c r="AAD300" s="5"/>
      <c r="AAE300" s="5"/>
      <c r="AAF300" s="5"/>
      <c r="AAG300" s="5"/>
      <c r="AAH300" s="5"/>
      <c r="AAI300" s="5"/>
      <c r="AAJ300" s="5"/>
      <c r="AAK300" s="5"/>
      <c r="AAL300" s="5"/>
      <c r="AAM300" s="5"/>
      <c r="AAN300" s="5"/>
      <c r="AAO300" s="5"/>
      <c r="AAP300" s="5"/>
      <c r="AAQ300" s="5"/>
      <c r="AAR300" s="5"/>
      <c r="AAS300" s="5"/>
      <c r="AAT300" s="5"/>
      <c r="AAU300" s="5"/>
      <c r="AAV300" s="5"/>
      <c r="AAW300" s="5"/>
      <c r="AAX300" s="5"/>
      <c r="AAY300" s="5"/>
      <c r="AAZ300" s="5"/>
      <c r="ABA300" s="5"/>
      <c r="ABB300" s="5"/>
      <c r="ABC300" s="5"/>
      <c r="ABD300" s="5"/>
      <c r="ABE300" s="5"/>
      <c r="ABF300" s="5"/>
      <c r="ABG300" s="5"/>
      <c r="ABH300" s="5"/>
      <c r="ABI300" s="5"/>
      <c r="ABJ300" s="5"/>
      <c r="ABK300" s="5"/>
      <c r="ABL300" s="5"/>
      <c r="ABM300" s="5"/>
      <c r="ABN300" s="5"/>
      <c r="ABO300" s="5"/>
      <c r="ABP300" s="5"/>
      <c r="ABQ300" s="5"/>
      <c r="ABR300" s="5"/>
      <c r="ABS300" s="5"/>
      <c r="ABT300" s="5"/>
      <c r="ABU300" s="5"/>
      <c r="ABV300" s="5"/>
      <c r="ABW300" s="5"/>
      <c r="ABX300" s="5"/>
      <c r="ABY300" s="5"/>
      <c r="ABZ300" s="5"/>
      <c r="ACA300" s="5"/>
      <c r="ACB300" s="5"/>
      <c r="ACC300" s="5"/>
      <c r="ACD300" s="5"/>
      <c r="ACE300" s="5"/>
      <c r="ACF300" s="5"/>
      <c r="ACG300" s="5"/>
      <c r="ACH300" s="5"/>
      <c r="ACI300" s="5"/>
      <c r="ACJ300" s="5"/>
      <c r="ACK300" s="5"/>
      <c r="ACL300" s="5"/>
      <c r="ACM300" s="5"/>
      <c r="ACN300" s="5"/>
      <c r="ACO300" s="5"/>
      <c r="ACP300" s="5"/>
      <c r="ACQ300" s="5"/>
      <c r="ACR300" s="5"/>
      <c r="ACS300" s="5"/>
      <c r="ACT300" s="5"/>
      <c r="ACU300" s="5"/>
      <c r="ACV300" s="5"/>
      <c r="ACW300" s="5"/>
      <c r="ACX300" s="5"/>
      <c r="ACY300" s="5"/>
      <c r="ACZ300" s="5"/>
      <c r="ADA300" s="5"/>
      <c r="ADB300" s="5"/>
      <c r="ADC300" s="5"/>
      <c r="ADD300" s="5"/>
      <c r="ADE300" s="5"/>
      <c r="ADF300" s="5"/>
      <c r="ADG300" s="5"/>
      <c r="ADH300" s="5"/>
      <c r="ADI300" s="5"/>
      <c r="ADJ300" s="5"/>
      <c r="ADK300" s="5"/>
      <c r="ADL300" s="5"/>
      <c r="ADM300" s="5"/>
      <c r="ADN300" s="5"/>
      <c r="ADO300" s="5"/>
      <c r="ADP300" s="5"/>
      <c r="ADQ300" s="5"/>
      <c r="ADR300" s="5"/>
      <c r="ADS300" s="5"/>
      <c r="ADT300" s="5"/>
      <c r="ADU300" s="5"/>
      <c r="ADV300" s="5"/>
      <c r="ADW300" s="5"/>
      <c r="ADX300" s="5"/>
      <c r="ADY300" s="5"/>
      <c r="ADZ300" s="5"/>
      <c r="AEA300" s="5"/>
      <c r="AEB300" s="5"/>
      <c r="AEC300" s="5"/>
      <c r="AED300" s="5"/>
      <c r="AEE300" s="5"/>
      <c r="AEF300" s="5"/>
      <c r="AEG300" s="5"/>
      <c r="AEH300" s="5"/>
      <c r="AEI300" s="5"/>
      <c r="AEJ300" s="5"/>
      <c r="AEK300" s="5"/>
      <c r="AEL300" s="5"/>
      <c r="AEM300" s="5"/>
      <c r="AEN300" s="5"/>
      <c r="AEO300" s="5"/>
      <c r="AEP300" s="5"/>
      <c r="AEQ300" s="5"/>
      <c r="AER300" s="5"/>
      <c r="AES300" s="5"/>
      <c r="AET300" s="5"/>
      <c r="AEU300" s="5"/>
      <c r="AEV300" s="5"/>
      <c r="AEW300" s="5"/>
      <c r="AEX300" s="5"/>
      <c r="AEY300" s="5"/>
      <c r="AEZ300" s="5"/>
      <c r="AFA300" s="5"/>
      <c r="AFB300" s="5"/>
      <c r="AFC300" s="5"/>
      <c r="AFD300" s="5"/>
      <c r="AFE300" s="5"/>
      <c r="AFF300" s="5"/>
      <c r="AFG300" s="5"/>
      <c r="AFH300" s="5"/>
      <c r="AFI300" s="5"/>
      <c r="AFJ300" s="5"/>
      <c r="AFK300" s="5"/>
      <c r="AFL300" s="5"/>
      <c r="AFM300" s="5"/>
      <c r="AFN300" s="5"/>
      <c r="AFO300" s="5"/>
      <c r="AFP300" s="5"/>
      <c r="AFQ300" s="5"/>
      <c r="AFR300" s="5"/>
      <c r="AFS300" s="5"/>
      <c r="AFT300" s="5"/>
      <c r="AFU300" s="5"/>
      <c r="AFV300" s="5"/>
      <c r="AFW300" s="5"/>
      <c r="AFX300" s="5"/>
      <c r="AFY300" s="5"/>
      <c r="AFZ300" s="5"/>
      <c r="AGA300" s="5"/>
      <c r="AGB300" s="5"/>
      <c r="AGC300" s="5"/>
      <c r="AGD300" s="5"/>
      <c r="AGE300" s="5"/>
      <c r="AGF300" s="5"/>
      <c r="AGG300" s="5"/>
      <c r="AGH300" s="5"/>
      <c r="AGI300" s="5"/>
      <c r="AGJ300" s="5"/>
      <c r="AGK300" s="5"/>
      <c r="AGL300" s="5"/>
      <c r="AGM300" s="5"/>
      <c r="AGN300" s="5"/>
      <c r="AGO300" s="5"/>
      <c r="AGP300" s="5"/>
      <c r="AGQ300" s="5"/>
      <c r="AGR300" s="5"/>
      <c r="AGS300" s="5"/>
      <c r="AGT300" s="5"/>
      <c r="AGU300" s="5"/>
      <c r="AGV300" s="5"/>
      <c r="AGW300" s="5"/>
      <c r="AGX300" s="5"/>
      <c r="AGY300" s="5"/>
      <c r="AGZ300" s="5"/>
      <c r="AHA300" s="5"/>
      <c r="AHB300" s="5"/>
      <c r="AHC300" s="5"/>
      <c r="AHD300" s="5"/>
      <c r="AHE300" s="5"/>
      <c r="AHF300" s="5"/>
      <c r="AHG300" s="5"/>
      <c r="AHH300" s="5"/>
      <c r="AHI300" s="5"/>
      <c r="AHJ300" s="5"/>
      <c r="AHK300" s="5"/>
      <c r="AHL300" s="5"/>
      <c r="AHM300" s="5"/>
      <c r="AHN300" s="5"/>
      <c r="AHO300" s="5"/>
      <c r="AHP300" s="5"/>
      <c r="AHQ300" s="5"/>
      <c r="AHR300" s="5"/>
      <c r="AHS300" s="5"/>
      <c r="AHT300" s="5"/>
      <c r="AHU300" s="5"/>
      <c r="AHV300" s="5"/>
      <c r="AHW300" s="5"/>
      <c r="AHX300" s="5"/>
      <c r="AHY300" s="5"/>
      <c r="AHZ300" s="5"/>
      <c r="AIA300" s="5"/>
      <c r="AIB300" s="5"/>
      <c r="AIC300" s="5"/>
      <c r="AID300" s="5"/>
      <c r="AIE300" s="5"/>
      <c r="AIF300" s="5"/>
      <c r="AIG300" s="5"/>
      <c r="AIH300" s="5"/>
      <c r="AII300" s="5"/>
      <c r="AIJ300" s="5"/>
      <c r="AIK300" s="5"/>
      <c r="AIL300" s="5"/>
      <c r="AIM300" s="5"/>
      <c r="AIN300" s="5"/>
      <c r="AIO300" s="5"/>
      <c r="AIP300" s="5"/>
      <c r="AIQ300" s="5"/>
      <c r="AIR300" s="5"/>
      <c r="AIS300" s="5"/>
      <c r="AIT300" s="5"/>
      <c r="AIU300" s="5"/>
      <c r="AIV300" s="5"/>
      <c r="AIW300" s="5"/>
      <c r="AIX300" s="5"/>
      <c r="AIY300" s="5"/>
      <c r="AIZ300" s="5"/>
      <c r="AJA300" s="5"/>
      <c r="AJB300" s="5"/>
      <c r="AJC300" s="5"/>
      <c r="AJD300" s="5"/>
      <c r="AJE300" s="5"/>
      <c r="AJF300" s="5"/>
      <c r="AJG300" s="5"/>
      <c r="AJH300" s="5"/>
      <c r="AJI300" s="5"/>
      <c r="AJJ300" s="5"/>
      <c r="AJK300" s="5"/>
      <c r="AJL300" s="5"/>
      <c r="AJM300" s="5"/>
      <c r="AJN300" s="5"/>
      <c r="AJO300" s="5"/>
      <c r="AJP300" s="5"/>
      <c r="AJQ300" s="5"/>
      <c r="AJR300" s="5"/>
      <c r="AJS300" s="5"/>
      <c r="AJT300" s="5"/>
      <c r="AJU300" s="5"/>
      <c r="AJV300" s="5"/>
      <c r="AJW300" s="5"/>
      <c r="AJX300" s="5"/>
      <c r="AJY300" s="5"/>
      <c r="AJZ300" s="5"/>
      <c r="AKA300" s="5"/>
      <c r="AKB300" s="5"/>
      <c r="AKC300" s="5"/>
      <c r="AKD300" s="5"/>
      <c r="AKE300" s="5"/>
      <c r="AKF300" s="5"/>
      <c r="AKG300" s="5"/>
      <c r="AKH300" s="5"/>
      <c r="AKI300" s="5"/>
      <c r="AKJ300" s="5"/>
      <c r="AKK300" s="5"/>
      <c r="AKL300" s="5"/>
      <c r="AKM300" s="5"/>
      <c r="AKN300" s="5"/>
      <c r="AKO300" s="5"/>
      <c r="AKP300" s="5"/>
      <c r="AKQ300" s="5"/>
      <c r="AKR300" s="5"/>
      <c r="AKS300" s="5"/>
      <c r="AKT300" s="5"/>
      <c r="AKU300" s="5"/>
      <c r="AKV300" s="5"/>
      <c r="AKW300" s="5"/>
      <c r="AKX300" s="5"/>
      <c r="AKY300" s="5"/>
      <c r="AKZ300" s="5"/>
      <c r="ALA300" s="5"/>
      <c r="ALB300" s="5"/>
      <c r="ALC300" s="5"/>
      <c r="ALD300" s="5"/>
      <c r="ALE300" s="5"/>
      <c r="ALF300" s="5"/>
      <c r="ALG300" s="5"/>
      <c r="ALH300" s="5"/>
      <c r="ALI300" s="5"/>
      <c r="ALJ300" s="5"/>
      <c r="ALK300" s="5"/>
      <c r="ALL300" s="5"/>
      <c r="ALM300" s="5"/>
      <c r="ALN300" s="5"/>
      <c r="ALO300" s="5"/>
      <c r="ALP300" s="5"/>
      <c r="ALQ300" s="5"/>
      <c r="ALR300" s="5"/>
      <c r="ALS300" s="5"/>
      <c r="ALT300" s="5"/>
      <c r="ALU300" s="5"/>
      <c r="ALV300" s="5"/>
      <c r="ALW300" s="5"/>
      <c r="ALX300" s="5"/>
      <c r="ALY300" s="5"/>
      <c r="ALZ300" s="5"/>
      <c r="AMA300" s="5"/>
      <c r="AMB300" s="5"/>
      <c r="AMC300" s="5"/>
      <c r="AMD300" s="5"/>
      <c r="AME300" s="5"/>
      <c r="AMF300" s="5"/>
      <c r="AMG300" s="5"/>
      <c r="AMH300" s="5"/>
      <c r="AMI300" s="5"/>
      <c r="AMJ300" s="5"/>
      <c r="AMK300" s="5"/>
      <c r="AML300" s="5"/>
      <c r="AMM300" s="5"/>
      <c r="AMN300" s="5"/>
      <c r="AMO300" s="5"/>
      <c r="AMP300" s="5"/>
      <c r="AMQ300" s="5"/>
      <c r="AMR300" s="5"/>
      <c r="AMS300" s="5"/>
      <c r="AMT300" s="5"/>
      <c r="AMU300" s="5"/>
      <c r="AMV300" s="5"/>
      <c r="AMW300" s="5"/>
      <c r="AMX300" s="5"/>
      <c r="AMY300" s="5"/>
      <c r="AMZ300" s="5"/>
      <c r="ANA300" s="5"/>
      <c r="ANB300" s="5"/>
      <c r="ANC300" s="5"/>
      <c r="AND300" s="5"/>
      <c r="ANE300" s="5"/>
      <c r="ANF300" s="5"/>
      <c r="ANG300" s="5"/>
      <c r="ANH300" s="5"/>
      <c r="ANI300" s="5"/>
      <c r="ANJ300" s="5"/>
      <c r="ANK300" s="5"/>
      <c r="ANL300" s="5"/>
      <c r="ANM300" s="5"/>
      <c r="ANN300" s="5"/>
      <c r="ANO300" s="5"/>
      <c r="ANP300" s="5"/>
      <c r="ANQ300" s="5"/>
      <c r="ANR300" s="5"/>
      <c r="ANS300" s="5"/>
      <c r="ANT300" s="5"/>
      <c r="ANU300" s="5"/>
      <c r="ANV300" s="5"/>
      <c r="ANW300" s="5"/>
      <c r="ANX300" s="5"/>
      <c r="ANY300" s="5"/>
      <c r="ANZ300" s="5"/>
      <c r="AOA300" s="5"/>
      <c r="AOB300" s="5"/>
      <c r="AOC300" s="5"/>
      <c r="AOD300" s="5"/>
      <c r="AOE300" s="5"/>
      <c r="AOF300" s="5"/>
      <c r="AOG300" s="5"/>
      <c r="AOH300" s="5"/>
      <c r="AOI300" s="5"/>
      <c r="AOJ300" s="5"/>
      <c r="AOK300" s="5"/>
      <c r="AOL300" s="5"/>
      <c r="AOM300" s="5"/>
      <c r="AON300" s="5"/>
      <c r="AOO300" s="5"/>
      <c r="AOP300" s="5"/>
      <c r="AOQ300" s="5"/>
      <c r="AOR300" s="5"/>
      <c r="AOS300" s="5"/>
      <c r="AOT300" s="5"/>
      <c r="AOU300" s="5"/>
      <c r="AOV300" s="5"/>
      <c r="AOW300" s="5"/>
      <c r="AOX300" s="5"/>
      <c r="AOY300" s="5"/>
      <c r="AOZ300" s="5"/>
      <c r="APA300" s="5"/>
      <c r="APB300" s="5"/>
      <c r="APC300" s="5"/>
      <c r="APD300" s="5"/>
      <c r="APE300" s="5"/>
      <c r="APF300" s="5"/>
      <c r="APG300" s="5"/>
      <c r="APH300" s="5"/>
      <c r="API300" s="5"/>
      <c r="APJ300" s="5"/>
      <c r="APK300" s="5"/>
      <c r="APL300" s="5"/>
      <c r="APM300" s="5"/>
      <c r="APN300" s="5"/>
      <c r="APO300" s="5"/>
      <c r="APP300" s="5"/>
      <c r="APQ300" s="5"/>
      <c r="APR300" s="5"/>
      <c r="APS300" s="5"/>
      <c r="APT300" s="5"/>
      <c r="APU300" s="5"/>
      <c r="APV300" s="5"/>
      <c r="APW300" s="5"/>
      <c r="APX300" s="5"/>
      <c r="APY300" s="5"/>
      <c r="APZ300" s="5"/>
      <c r="AQA300" s="5"/>
      <c r="AQB300" s="5"/>
      <c r="AQC300" s="5"/>
      <c r="AQD300" s="5"/>
      <c r="AQE300" s="5"/>
      <c r="AQF300" s="5"/>
      <c r="AQG300" s="5"/>
      <c r="AQH300" s="5"/>
      <c r="AQI300" s="5"/>
      <c r="AQJ300" s="5"/>
      <c r="AQK300" s="5"/>
      <c r="AQL300" s="5"/>
      <c r="AQM300" s="5"/>
      <c r="AQN300" s="5"/>
      <c r="AQO300" s="5"/>
      <c r="AQP300" s="5"/>
      <c r="AQQ300" s="5"/>
      <c r="AQR300" s="5"/>
      <c r="AQS300" s="5"/>
      <c r="AQT300" s="5"/>
      <c r="AQU300" s="5"/>
      <c r="AQV300" s="5"/>
      <c r="AQW300" s="5"/>
      <c r="AQX300" s="5"/>
      <c r="AQY300" s="5"/>
      <c r="AQZ300" s="5"/>
      <c r="ARA300" s="5"/>
      <c r="ARB300" s="5"/>
      <c r="ARC300" s="5"/>
      <c r="ARD300" s="5"/>
      <c r="ARE300" s="5"/>
      <c r="ARF300" s="5"/>
      <c r="ARG300" s="5"/>
      <c r="ARH300" s="5"/>
      <c r="ARI300" s="5"/>
      <c r="ARJ300" s="5"/>
      <c r="ARK300" s="5"/>
      <c r="ARL300" s="5"/>
      <c r="ARM300" s="5"/>
      <c r="ARN300" s="5"/>
      <c r="ARO300" s="5"/>
      <c r="ARP300" s="5"/>
      <c r="ARQ300" s="5"/>
      <c r="ARR300" s="5"/>
      <c r="ARS300" s="5"/>
      <c r="ART300" s="5"/>
      <c r="ARU300" s="5"/>
      <c r="ARV300" s="5"/>
      <c r="ARW300" s="5"/>
      <c r="ARX300" s="5"/>
      <c r="ARY300" s="5"/>
      <c r="ARZ300" s="5"/>
      <c r="ASA300" s="5"/>
      <c r="ASB300" s="5"/>
      <c r="ASC300" s="5"/>
      <c r="ASD300" s="5"/>
      <c r="ASE300" s="5"/>
      <c r="ASF300" s="5"/>
      <c r="ASG300" s="5"/>
      <c r="ASH300" s="5"/>
      <c r="ASI300" s="5"/>
      <c r="ASJ300" s="5"/>
      <c r="ASK300" s="5"/>
      <c r="ASL300" s="5"/>
      <c r="ASM300" s="5"/>
      <c r="ASN300" s="5"/>
      <c r="ASO300" s="5"/>
      <c r="ASP300" s="5"/>
      <c r="ASQ300" s="5"/>
      <c r="ASR300" s="5"/>
      <c r="ASS300" s="5"/>
      <c r="AST300" s="5"/>
      <c r="ASU300" s="5"/>
      <c r="ASV300" s="5"/>
      <c r="ASW300" s="5"/>
      <c r="ASX300" s="5"/>
      <c r="ASY300" s="5"/>
      <c r="ASZ300" s="5"/>
      <c r="ATA300" s="5"/>
      <c r="ATB300" s="5"/>
      <c r="ATC300" s="5"/>
    </row>
    <row r="301" spans="1:1199" s="4" customFormat="1" ht="54.95" customHeight="1">
      <c r="A301" s="13">
        <f t="shared" si="27"/>
        <v>275</v>
      </c>
      <c r="B301" s="14" t="s">
        <v>1265</v>
      </c>
      <c r="C301" s="13" t="s">
        <v>1266</v>
      </c>
      <c r="D301" s="13" t="s">
        <v>1237</v>
      </c>
      <c r="E301" s="13" t="s">
        <v>1267</v>
      </c>
      <c r="F301" s="13" t="s">
        <v>1268</v>
      </c>
      <c r="G301" s="13" t="s">
        <v>1269</v>
      </c>
      <c r="H301" s="13" t="s">
        <v>90</v>
      </c>
      <c r="I301" s="13" t="s">
        <v>91</v>
      </c>
    </row>
    <row r="302" spans="1:1199" s="4" customFormat="1" ht="54.95" customHeight="1">
      <c r="A302" s="13">
        <f t="shared" si="27"/>
        <v>276</v>
      </c>
      <c r="B302" s="14" t="s">
        <v>1270</v>
      </c>
      <c r="C302" s="13" t="s">
        <v>1271</v>
      </c>
      <c r="D302" s="13" t="s">
        <v>1237</v>
      </c>
      <c r="E302" s="13" t="s">
        <v>1272</v>
      </c>
      <c r="F302" s="13" t="s">
        <v>1273</v>
      </c>
      <c r="G302" s="13" t="s">
        <v>1274</v>
      </c>
      <c r="H302" s="13" t="s">
        <v>90</v>
      </c>
      <c r="I302" s="13" t="s">
        <v>91</v>
      </c>
    </row>
    <row r="303" spans="1:1199" s="4" customFormat="1" ht="54.95" customHeight="1">
      <c r="A303" s="13">
        <f t="shared" si="27"/>
        <v>277</v>
      </c>
      <c r="B303" s="14" t="s">
        <v>1275</v>
      </c>
      <c r="C303" s="13" t="s">
        <v>1266</v>
      </c>
      <c r="D303" s="13" t="s">
        <v>1237</v>
      </c>
      <c r="E303" s="15" t="s">
        <v>1276</v>
      </c>
      <c r="F303" s="13" t="s">
        <v>1277</v>
      </c>
      <c r="G303" s="13" t="s">
        <v>1278</v>
      </c>
      <c r="H303" s="13" t="s">
        <v>90</v>
      </c>
      <c r="I303" s="13" t="s">
        <v>91</v>
      </c>
    </row>
    <row r="304" spans="1:1199" s="4" customFormat="1" ht="45" customHeight="1">
      <c r="A304" s="13">
        <f t="shared" si="27"/>
        <v>278</v>
      </c>
      <c r="B304" s="14" t="s">
        <v>1279</v>
      </c>
      <c r="C304" s="13" t="s">
        <v>1280</v>
      </c>
      <c r="D304" s="13" t="s">
        <v>1237</v>
      </c>
      <c r="E304" s="13" t="s">
        <v>1281</v>
      </c>
      <c r="F304" s="13" t="s">
        <v>1282</v>
      </c>
      <c r="G304" s="13" t="s">
        <v>1283</v>
      </c>
      <c r="H304" s="13" t="s">
        <v>90</v>
      </c>
      <c r="I304" s="13" t="s">
        <v>91</v>
      </c>
    </row>
    <row r="305" spans="1:1199" s="4" customFormat="1" ht="54.95" customHeight="1">
      <c r="A305" s="13">
        <f t="shared" si="27"/>
        <v>279</v>
      </c>
      <c r="B305" s="14" t="s">
        <v>1284</v>
      </c>
      <c r="C305" s="13" t="s">
        <v>1266</v>
      </c>
      <c r="D305" s="13" t="s">
        <v>1237</v>
      </c>
      <c r="E305" s="15" t="s">
        <v>1285</v>
      </c>
      <c r="F305" s="13" t="s">
        <v>1286</v>
      </c>
      <c r="G305" s="13" t="s">
        <v>1287</v>
      </c>
      <c r="H305" s="13" t="s">
        <v>90</v>
      </c>
      <c r="I305" s="13" t="s">
        <v>91</v>
      </c>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c r="HJ305" s="5"/>
      <c r="HK305" s="5"/>
      <c r="HL305" s="5"/>
      <c r="HM305" s="5"/>
      <c r="HN305" s="5"/>
      <c r="HO305" s="5"/>
      <c r="HP305" s="5"/>
      <c r="HQ305" s="5"/>
      <c r="HR305" s="5"/>
      <c r="HS305" s="5"/>
      <c r="HT305" s="5"/>
      <c r="HU305" s="5"/>
      <c r="HV305" s="5"/>
      <c r="HW305" s="5"/>
      <c r="HX305" s="5"/>
      <c r="HY305" s="5"/>
      <c r="HZ305" s="5"/>
      <c r="IA305" s="5"/>
      <c r="IB305" s="5"/>
      <c r="IC305" s="5"/>
      <c r="ID305" s="5"/>
      <c r="IE305" s="5"/>
      <c r="IF305" s="5"/>
      <c r="IG305" s="5"/>
      <c r="IH305" s="5"/>
      <c r="II305" s="5"/>
      <c r="IJ305" s="5"/>
      <c r="IK305" s="5"/>
      <c r="IL305" s="5"/>
      <c r="IM305" s="5"/>
      <c r="IN305" s="5"/>
      <c r="IO305" s="5"/>
      <c r="IP305" s="5"/>
      <c r="IQ305" s="5"/>
      <c r="IR305" s="5"/>
      <c r="IS305" s="5"/>
      <c r="IT305" s="5"/>
      <c r="IU305" s="5"/>
      <c r="IV305" s="5"/>
      <c r="IW305" s="5"/>
      <c r="IX305" s="5"/>
      <c r="IY305" s="5"/>
      <c r="IZ305" s="5"/>
      <c r="JA305" s="5"/>
      <c r="JB305" s="5"/>
      <c r="JC305" s="5"/>
      <c r="JD305" s="5"/>
      <c r="JE305" s="5"/>
      <c r="JF305" s="5"/>
      <c r="JG305" s="5"/>
      <c r="JH305" s="5"/>
      <c r="JI305" s="5"/>
      <c r="JJ305" s="5"/>
      <c r="JK305" s="5"/>
      <c r="JL305" s="5"/>
      <c r="JM305" s="5"/>
      <c r="JN305" s="5"/>
      <c r="JO305" s="5"/>
      <c r="JP305" s="5"/>
      <c r="JQ305" s="5"/>
      <c r="JR305" s="5"/>
      <c r="JS305" s="5"/>
      <c r="JT305" s="5"/>
      <c r="JU305" s="5"/>
      <c r="JV305" s="5"/>
      <c r="JW305" s="5"/>
      <c r="JX305" s="5"/>
      <c r="JY305" s="5"/>
      <c r="JZ305" s="5"/>
      <c r="KA305" s="5"/>
      <c r="KB305" s="5"/>
      <c r="KC305" s="5"/>
      <c r="KD305" s="5"/>
      <c r="KE305" s="5"/>
      <c r="KF305" s="5"/>
      <c r="KG305" s="5"/>
      <c r="KH305" s="5"/>
      <c r="KI305" s="5"/>
      <c r="KJ305" s="5"/>
      <c r="KK305" s="5"/>
      <c r="KL305" s="5"/>
      <c r="KM305" s="5"/>
      <c r="KN305" s="5"/>
      <c r="KO305" s="5"/>
      <c r="KP305" s="5"/>
      <c r="KQ305" s="5"/>
      <c r="KR305" s="5"/>
      <c r="KS305" s="5"/>
      <c r="KT305" s="5"/>
      <c r="KU305" s="5"/>
      <c r="KV305" s="5"/>
      <c r="KW305" s="5"/>
      <c r="KX305" s="5"/>
      <c r="KY305" s="5"/>
      <c r="KZ305" s="5"/>
      <c r="LA305" s="5"/>
      <c r="LB305" s="5"/>
      <c r="LC305" s="5"/>
      <c r="LD305" s="5"/>
      <c r="LE305" s="5"/>
      <c r="LF305" s="5"/>
      <c r="LG305" s="5"/>
      <c r="LH305" s="5"/>
      <c r="LI305" s="5"/>
      <c r="LJ305" s="5"/>
      <c r="LK305" s="5"/>
      <c r="LL305" s="5"/>
      <c r="LM305" s="5"/>
      <c r="LN305" s="5"/>
      <c r="LO305" s="5"/>
      <c r="LP305" s="5"/>
      <c r="LQ305" s="5"/>
      <c r="LR305" s="5"/>
      <c r="LS305" s="5"/>
      <c r="LT305" s="5"/>
      <c r="LU305" s="5"/>
      <c r="LV305" s="5"/>
      <c r="LW305" s="5"/>
      <c r="LX305" s="5"/>
      <c r="LY305" s="5"/>
      <c r="LZ305" s="5"/>
      <c r="MA305" s="5"/>
      <c r="MB305" s="5"/>
      <c r="MC305" s="5"/>
      <c r="MD305" s="5"/>
      <c r="ME305" s="5"/>
      <c r="MF305" s="5"/>
      <c r="MG305" s="5"/>
      <c r="MH305" s="5"/>
      <c r="MI305" s="5"/>
      <c r="MJ305" s="5"/>
      <c r="MK305" s="5"/>
      <c r="ML305" s="5"/>
      <c r="MM305" s="5"/>
      <c r="MN305" s="5"/>
      <c r="MO305" s="5"/>
      <c r="MP305" s="5"/>
      <c r="MQ305" s="5"/>
      <c r="MR305" s="5"/>
      <c r="MS305" s="5"/>
      <c r="MT305" s="5"/>
      <c r="MU305" s="5"/>
      <c r="MV305" s="5"/>
      <c r="MW305" s="5"/>
      <c r="MX305" s="5"/>
      <c r="MY305" s="5"/>
      <c r="MZ305" s="5"/>
      <c r="NA305" s="5"/>
      <c r="NB305" s="5"/>
      <c r="NC305" s="5"/>
      <c r="ND305" s="5"/>
      <c r="NE305" s="5"/>
      <c r="NF305" s="5"/>
      <c r="NG305" s="5"/>
      <c r="NH305" s="5"/>
      <c r="NI305" s="5"/>
      <c r="NJ305" s="5"/>
      <c r="NK305" s="5"/>
      <c r="NL305" s="5"/>
      <c r="NM305" s="5"/>
      <c r="NN305" s="5"/>
      <c r="NO305" s="5"/>
      <c r="NP305" s="5"/>
      <c r="NQ305" s="5"/>
      <c r="NR305" s="5"/>
      <c r="NS305" s="5"/>
      <c r="NT305" s="5"/>
      <c r="NU305" s="5"/>
      <c r="NV305" s="5"/>
      <c r="NW305" s="5"/>
      <c r="NX305" s="5"/>
      <c r="NY305" s="5"/>
      <c r="NZ305" s="5"/>
      <c r="OA305" s="5"/>
      <c r="OB305" s="5"/>
      <c r="OC305" s="5"/>
      <c r="OD305" s="5"/>
      <c r="OE305" s="5"/>
      <c r="OF305" s="5"/>
      <c r="OG305" s="5"/>
      <c r="OH305" s="5"/>
      <c r="OI305" s="5"/>
      <c r="OJ305" s="5"/>
      <c r="OK305" s="5"/>
      <c r="OL305" s="5"/>
      <c r="OM305" s="5"/>
      <c r="ON305" s="5"/>
      <c r="OO305" s="5"/>
      <c r="OP305" s="5"/>
      <c r="OQ305" s="5"/>
      <c r="OR305" s="5"/>
      <c r="OS305" s="5"/>
      <c r="OT305" s="5"/>
      <c r="OU305" s="5"/>
      <c r="OV305" s="5"/>
      <c r="OW305" s="5"/>
      <c r="OX305" s="5"/>
      <c r="OY305" s="5"/>
      <c r="OZ305" s="5"/>
      <c r="PA305" s="5"/>
      <c r="PB305" s="5"/>
      <c r="PC305" s="5"/>
      <c r="PD305" s="5"/>
      <c r="PE305" s="5"/>
      <c r="PF305" s="5"/>
      <c r="PG305" s="5"/>
      <c r="PH305" s="5"/>
      <c r="PI305" s="5"/>
      <c r="PJ305" s="5"/>
      <c r="PK305" s="5"/>
      <c r="PL305" s="5"/>
      <c r="PM305" s="5"/>
      <c r="PN305" s="5"/>
      <c r="PO305" s="5"/>
      <c r="PP305" s="5"/>
      <c r="PQ305" s="5"/>
      <c r="PR305" s="5"/>
      <c r="PS305" s="5"/>
      <c r="PT305" s="5"/>
      <c r="PU305" s="5"/>
      <c r="PV305" s="5"/>
      <c r="PW305" s="5"/>
      <c r="PX305" s="5"/>
      <c r="PY305" s="5"/>
      <c r="PZ305" s="5"/>
      <c r="QA305" s="5"/>
      <c r="QB305" s="5"/>
      <c r="QC305" s="5"/>
      <c r="QD305" s="5"/>
      <c r="QE305" s="5"/>
      <c r="QF305" s="5"/>
      <c r="QG305" s="5"/>
      <c r="QH305" s="5"/>
      <c r="QI305" s="5"/>
      <c r="QJ305" s="5"/>
      <c r="QK305" s="5"/>
      <c r="QL305" s="5"/>
      <c r="QM305" s="5"/>
      <c r="QN305" s="5"/>
      <c r="QO305" s="5"/>
      <c r="QP305" s="5"/>
      <c r="QQ305" s="5"/>
      <c r="QR305" s="5"/>
      <c r="QS305" s="5"/>
      <c r="QT305" s="5"/>
      <c r="QU305" s="5"/>
      <c r="QV305" s="5"/>
      <c r="QW305" s="5"/>
      <c r="QX305" s="5"/>
      <c r="QY305" s="5"/>
      <c r="QZ305" s="5"/>
      <c r="RA305" s="5"/>
      <c r="RB305" s="5"/>
      <c r="RC305" s="5"/>
      <c r="RD305" s="5"/>
      <c r="RE305" s="5"/>
      <c r="RF305" s="5"/>
      <c r="RG305" s="5"/>
      <c r="RH305" s="5"/>
      <c r="RI305" s="5"/>
      <c r="RJ305" s="5"/>
      <c r="RK305" s="5"/>
      <c r="RL305" s="5"/>
      <c r="RM305" s="5"/>
      <c r="RN305" s="5"/>
      <c r="RO305" s="5"/>
      <c r="RP305" s="5"/>
      <c r="RQ305" s="5"/>
      <c r="RR305" s="5"/>
      <c r="RS305" s="5"/>
      <c r="RT305" s="5"/>
      <c r="RU305" s="5"/>
      <c r="RV305" s="5"/>
      <c r="RW305" s="5"/>
      <c r="RX305" s="5"/>
      <c r="RY305" s="5"/>
      <c r="RZ305" s="5"/>
      <c r="SA305" s="5"/>
      <c r="SB305" s="5"/>
      <c r="SC305" s="5"/>
      <c r="SD305" s="5"/>
      <c r="SE305" s="5"/>
      <c r="SF305" s="5"/>
      <c r="SG305" s="5"/>
      <c r="SH305" s="5"/>
      <c r="SI305" s="5"/>
      <c r="SJ305" s="5"/>
      <c r="SK305" s="5"/>
      <c r="SL305" s="5"/>
      <c r="SM305" s="5"/>
      <c r="SN305" s="5"/>
      <c r="SO305" s="5"/>
      <c r="SP305" s="5"/>
      <c r="SQ305" s="5"/>
      <c r="SR305" s="5"/>
      <c r="SS305" s="5"/>
      <c r="ST305" s="5"/>
      <c r="SU305" s="5"/>
      <c r="SV305" s="5"/>
      <c r="SW305" s="5"/>
      <c r="SX305" s="5"/>
      <c r="SY305" s="5"/>
      <c r="SZ305" s="5"/>
      <c r="TA305" s="5"/>
      <c r="TB305" s="5"/>
      <c r="TC305" s="5"/>
      <c r="TD305" s="5"/>
      <c r="TE305" s="5"/>
      <c r="TF305" s="5"/>
      <c r="TG305" s="5"/>
      <c r="TH305" s="5"/>
      <c r="TI305" s="5"/>
      <c r="TJ305" s="5"/>
      <c r="TK305" s="5"/>
      <c r="TL305" s="5"/>
      <c r="TM305" s="5"/>
      <c r="TN305" s="5"/>
      <c r="TO305" s="5"/>
      <c r="TP305" s="5"/>
      <c r="TQ305" s="5"/>
      <c r="TR305" s="5"/>
      <c r="TS305" s="5"/>
      <c r="TT305" s="5"/>
      <c r="TU305" s="5"/>
      <c r="TV305" s="5"/>
      <c r="TW305" s="5"/>
      <c r="TX305" s="5"/>
      <c r="TY305" s="5"/>
      <c r="TZ305" s="5"/>
      <c r="UA305" s="5"/>
      <c r="UB305" s="5"/>
      <c r="UC305" s="5"/>
      <c r="UD305" s="5"/>
      <c r="UE305" s="5"/>
      <c r="UF305" s="5"/>
      <c r="UG305" s="5"/>
      <c r="UH305" s="5"/>
      <c r="UI305" s="5"/>
      <c r="UJ305" s="5"/>
      <c r="UK305" s="5"/>
      <c r="UL305" s="5"/>
      <c r="UM305" s="5"/>
      <c r="UN305" s="5"/>
      <c r="UO305" s="5"/>
      <c r="UP305" s="5"/>
      <c r="UQ305" s="5"/>
      <c r="UR305" s="5"/>
      <c r="US305" s="5"/>
      <c r="UT305" s="5"/>
      <c r="UU305" s="5"/>
      <c r="UV305" s="5"/>
      <c r="UW305" s="5"/>
      <c r="UX305" s="5"/>
      <c r="UY305" s="5"/>
      <c r="UZ305" s="5"/>
      <c r="VA305" s="5"/>
      <c r="VB305" s="5"/>
      <c r="VC305" s="5"/>
      <c r="VD305" s="5"/>
      <c r="VE305" s="5"/>
      <c r="VF305" s="5"/>
      <c r="VG305" s="5"/>
      <c r="VH305" s="5"/>
      <c r="VI305" s="5"/>
      <c r="VJ305" s="5"/>
      <c r="VK305" s="5"/>
      <c r="VL305" s="5"/>
      <c r="VM305" s="5"/>
      <c r="VN305" s="5"/>
      <c r="VO305" s="5"/>
      <c r="VP305" s="5"/>
      <c r="VQ305" s="5"/>
      <c r="VR305" s="5"/>
      <c r="VS305" s="5"/>
      <c r="VT305" s="5"/>
      <c r="VU305" s="5"/>
      <c r="VV305" s="5"/>
      <c r="VW305" s="5"/>
      <c r="VX305" s="5"/>
      <c r="VY305" s="5"/>
      <c r="VZ305" s="5"/>
      <c r="WA305" s="5"/>
      <c r="WB305" s="5"/>
      <c r="WC305" s="5"/>
      <c r="WD305" s="5"/>
      <c r="WE305" s="5"/>
      <c r="WF305" s="5"/>
      <c r="WG305" s="5"/>
      <c r="WH305" s="5"/>
      <c r="WI305" s="5"/>
      <c r="WJ305" s="5"/>
      <c r="WK305" s="5"/>
      <c r="WL305" s="5"/>
      <c r="WM305" s="5"/>
      <c r="WN305" s="5"/>
      <c r="WO305" s="5"/>
      <c r="WP305" s="5"/>
      <c r="WQ305" s="5"/>
      <c r="WR305" s="5"/>
      <c r="WS305" s="5"/>
      <c r="WT305" s="5"/>
      <c r="WU305" s="5"/>
      <c r="WV305" s="5"/>
      <c r="WW305" s="5"/>
      <c r="WX305" s="5"/>
      <c r="WY305" s="5"/>
      <c r="WZ305" s="5"/>
      <c r="XA305" s="5"/>
      <c r="XB305" s="5"/>
      <c r="XC305" s="5"/>
      <c r="XD305" s="5"/>
      <c r="XE305" s="5"/>
      <c r="XF305" s="5"/>
      <c r="XG305" s="5"/>
      <c r="XH305" s="5"/>
      <c r="XI305" s="5"/>
      <c r="XJ305" s="5"/>
      <c r="XK305" s="5"/>
      <c r="XL305" s="5"/>
      <c r="XM305" s="5"/>
      <c r="XN305" s="5"/>
      <c r="XO305" s="5"/>
      <c r="XP305" s="5"/>
      <c r="XQ305" s="5"/>
      <c r="XR305" s="5"/>
      <c r="XS305" s="5"/>
      <c r="XT305" s="5"/>
      <c r="XU305" s="5"/>
      <c r="XV305" s="5"/>
      <c r="XW305" s="5"/>
      <c r="XX305" s="5"/>
      <c r="XY305" s="5"/>
      <c r="XZ305" s="5"/>
      <c r="YA305" s="5"/>
      <c r="YB305" s="5"/>
      <c r="YC305" s="5"/>
      <c r="YD305" s="5"/>
      <c r="YE305" s="5"/>
      <c r="YF305" s="5"/>
      <c r="YG305" s="5"/>
      <c r="YH305" s="5"/>
      <c r="YI305" s="5"/>
      <c r="YJ305" s="5"/>
      <c r="YK305" s="5"/>
      <c r="YL305" s="5"/>
      <c r="YM305" s="5"/>
      <c r="YN305" s="5"/>
      <c r="YO305" s="5"/>
      <c r="YP305" s="5"/>
      <c r="YQ305" s="5"/>
      <c r="YR305" s="5"/>
      <c r="YS305" s="5"/>
      <c r="YT305" s="5"/>
      <c r="YU305" s="5"/>
      <c r="YV305" s="5"/>
      <c r="YW305" s="5"/>
      <c r="YX305" s="5"/>
      <c r="YY305" s="5"/>
      <c r="YZ305" s="5"/>
      <c r="ZA305" s="5"/>
      <c r="ZB305" s="5"/>
      <c r="ZC305" s="5"/>
      <c r="ZD305" s="5"/>
      <c r="ZE305" s="5"/>
      <c r="ZF305" s="5"/>
      <c r="ZG305" s="5"/>
      <c r="ZH305" s="5"/>
      <c r="ZI305" s="5"/>
      <c r="ZJ305" s="5"/>
      <c r="ZK305" s="5"/>
      <c r="ZL305" s="5"/>
      <c r="ZM305" s="5"/>
      <c r="ZN305" s="5"/>
      <c r="ZO305" s="5"/>
      <c r="ZP305" s="5"/>
      <c r="ZQ305" s="5"/>
      <c r="ZR305" s="5"/>
      <c r="ZS305" s="5"/>
      <c r="ZT305" s="5"/>
      <c r="ZU305" s="5"/>
      <c r="ZV305" s="5"/>
      <c r="ZW305" s="5"/>
      <c r="ZX305" s="5"/>
      <c r="ZY305" s="5"/>
      <c r="ZZ305" s="5"/>
      <c r="AAA305" s="5"/>
      <c r="AAB305" s="5"/>
      <c r="AAC305" s="5"/>
      <c r="AAD305" s="5"/>
      <c r="AAE305" s="5"/>
      <c r="AAF305" s="5"/>
      <c r="AAG305" s="5"/>
      <c r="AAH305" s="5"/>
      <c r="AAI305" s="5"/>
      <c r="AAJ305" s="5"/>
      <c r="AAK305" s="5"/>
      <c r="AAL305" s="5"/>
      <c r="AAM305" s="5"/>
      <c r="AAN305" s="5"/>
      <c r="AAO305" s="5"/>
      <c r="AAP305" s="5"/>
      <c r="AAQ305" s="5"/>
      <c r="AAR305" s="5"/>
      <c r="AAS305" s="5"/>
      <c r="AAT305" s="5"/>
      <c r="AAU305" s="5"/>
      <c r="AAV305" s="5"/>
      <c r="AAW305" s="5"/>
      <c r="AAX305" s="5"/>
      <c r="AAY305" s="5"/>
      <c r="AAZ305" s="5"/>
      <c r="ABA305" s="5"/>
      <c r="ABB305" s="5"/>
      <c r="ABC305" s="5"/>
      <c r="ABD305" s="5"/>
      <c r="ABE305" s="5"/>
      <c r="ABF305" s="5"/>
      <c r="ABG305" s="5"/>
      <c r="ABH305" s="5"/>
      <c r="ABI305" s="5"/>
      <c r="ABJ305" s="5"/>
      <c r="ABK305" s="5"/>
      <c r="ABL305" s="5"/>
      <c r="ABM305" s="5"/>
      <c r="ABN305" s="5"/>
      <c r="ABO305" s="5"/>
      <c r="ABP305" s="5"/>
      <c r="ABQ305" s="5"/>
      <c r="ABR305" s="5"/>
      <c r="ABS305" s="5"/>
      <c r="ABT305" s="5"/>
      <c r="ABU305" s="5"/>
      <c r="ABV305" s="5"/>
      <c r="ABW305" s="5"/>
      <c r="ABX305" s="5"/>
      <c r="ABY305" s="5"/>
      <c r="ABZ305" s="5"/>
      <c r="ACA305" s="5"/>
      <c r="ACB305" s="5"/>
      <c r="ACC305" s="5"/>
      <c r="ACD305" s="5"/>
      <c r="ACE305" s="5"/>
      <c r="ACF305" s="5"/>
      <c r="ACG305" s="5"/>
      <c r="ACH305" s="5"/>
      <c r="ACI305" s="5"/>
      <c r="ACJ305" s="5"/>
      <c r="ACK305" s="5"/>
      <c r="ACL305" s="5"/>
      <c r="ACM305" s="5"/>
      <c r="ACN305" s="5"/>
      <c r="ACO305" s="5"/>
      <c r="ACP305" s="5"/>
      <c r="ACQ305" s="5"/>
      <c r="ACR305" s="5"/>
      <c r="ACS305" s="5"/>
      <c r="ACT305" s="5"/>
      <c r="ACU305" s="5"/>
      <c r="ACV305" s="5"/>
      <c r="ACW305" s="5"/>
      <c r="ACX305" s="5"/>
      <c r="ACY305" s="5"/>
      <c r="ACZ305" s="5"/>
      <c r="ADA305" s="5"/>
      <c r="ADB305" s="5"/>
      <c r="ADC305" s="5"/>
      <c r="ADD305" s="5"/>
      <c r="ADE305" s="5"/>
      <c r="ADF305" s="5"/>
      <c r="ADG305" s="5"/>
      <c r="ADH305" s="5"/>
      <c r="ADI305" s="5"/>
      <c r="ADJ305" s="5"/>
      <c r="ADK305" s="5"/>
      <c r="ADL305" s="5"/>
      <c r="ADM305" s="5"/>
      <c r="ADN305" s="5"/>
      <c r="ADO305" s="5"/>
      <c r="ADP305" s="5"/>
      <c r="ADQ305" s="5"/>
      <c r="ADR305" s="5"/>
      <c r="ADS305" s="5"/>
      <c r="ADT305" s="5"/>
      <c r="ADU305" s="5"/>
      <c r="ADV305" s="5"/>
      <c r="ADW305" s="5"/>
      <c r="ADX305" s="5"/>
      <c r="ADY305" s="5"/>
      <c r="ADZ305" s="5"/>
      <c r="AEA305" s="5"/>
      <c r="AEB305" s="5"/>
      <c r="AEC305" s="5"/>
      <c r="AED305" s="5"/>
      <c r="AEE305" s="5"/>
      <c r="AEF305" s="5"/>
      <c r="AEG305" s="5"/>
      <c r="AEH305" s="5"/>
      <c r="AEI305" s="5"/>
      <c r="AEJ305" s="5"/>
      <c r="AEK305" s="5"/>
      <c r="AEL305" s="5"/>
      <c r="AEM305" s="5"/>
      <c r="AEN305" s="5"/>
      <c r="AEO305" s="5"/>
      <c r="AEP305" s="5"/>
      <c r="AEQ305" s="5"/>
      <c r="AER305" s="5"/>
      <c r="AES305" s="5"/>
      <c r="AET305" s="5"/>
      <c r="AEU305" s="5"/>
      <c r="AEV305" s="5"/>
      <c r="AEW305" s="5"/>
      <c r="AEX305" s="5"/>
      <c r="AEY305" s="5"/>
      <c r="AEZ305" s="5"/>
      <c r="AFA305" s="5"/>
      <c r="AFB305" s="5"/>
      <c r="AFC305" s="5"/>
      <c r="AFD305" s="5"/>
      <c r="AFE305" s="5"/>
      <c r="AFF305" s="5"/>
      <c r="AFG305" s="5"/>
      <c r="AFH305" s="5"/>
      <c r="AFI305" s="5"/>
      <c r="AFJ305" s="5"/>
      <c r="AFK305" s="5"/>
      <c r="AFL305" s="5"/>
      <c r="AFM305" s="5"/>
      <c r="AFN305" s="5"/>
      <c r="AFO305" s="5"/>
      <c r="AFP305" s="5"/>
      <c r="AFQ305" s="5"/>
      <c r="AFR305" s="5"/>
      <c r="AFS305" s="5"/>
      <c r="AFT305" s="5"/>
      <c r="AFU305" s="5"/>
      <c r="AFV305" s="5"/>
      <c r="AFW305" s="5"/>
      <c r="AFX305" s="5"/>
      <c r="AFY305" s="5"/>
      <c r="AFZ305" s="5"/>
      <c r="AGA305" s="5"/>
      <c r="AGB305" s="5"/>
      <c r="AGC305" s="5"/>
      <c r="AGD305" s="5"/>
      <c r="AGE305" s="5"/>
      <c r="AGF305" s="5"/>
      <c r="AGG305" s="5"/>
      <c r="AGH305" s="5"/>
      <c r="AGI305" s="5"/>
      <c r="AGJ305" s="5"/>
      <c r="AGK305" s="5"/>
      <c r="AGL305" s="5"/>
      <c r="AGM305" s="5"/>
      <c r="AGN305" s="5"/>
      <c r="AGO305" s="5"/>
      <c r="AGP305" s="5"/>
      <c r="AGQ305" s="5"/>
      <c r="AGR305" s="5"/>
      <c r="AGS305" s="5"/>
      <c r="AGT305" s="5"/>
      <c r="AGU305" s="5"/>
      <c r="AGV305" s="5"/>
      <c r="AGW305" s="5"/>
      <c r="AGX305" s="5"/>
      <c r="AGY305" s="5"/>
      <c r="AGZ305" s="5"/>
      <c r="AHA305" s="5"/>
      <c r="AHB305" s="5"/>
      <c r="AHC305" s="5"/>
      <c r="AHD305" s="5"/>
      <c r="AHE305" s="5"/>
      <c r="AHF305" s="5"/>
      <c r="AHG305" s="5"/>
      <c r="AHH305" s="5"/>
      <c r="AHI305" s="5"/>
      <c r="AHJ305" s="5"/>
      <c r="AHK305" s="5"/>
      <c r="AHL305" s="5"/>
      <c r="AHM305" s="5"/>
      <c r="AHN305" s="5"/>
      <c r="AHO305" s="5"/>
      <c r="AHP305" s="5"/>
      <c r="AHQ305" s="5"/>
      <c r="AHR305" s="5"/>
      <c r="AHS305" s="5"/>
      <c r="AHT305" s="5"/>
      <c r="AHU305" s="5"/>
      <c r="AHV305" s="5"/>
      <c r="AHW305" s="5"/>
      <c r="AHX305" s="5"/>
      <c r="AHY305" s="5"/>
      <c r="AHZ305" s="5"/>
      <c r="AIA305" s="5"/>
      <c r="AIB305" s="5"/>
      <c r="AIC305" s="5"/>
      <c r="AID305" s="5"/>
      <c r="AIE305" s="5"/>
      <c r="AIF305" s="5"/>
      <c r="AIG305" s="5"/>
      <c r="AIH305" s="5"/>
      <c r="AII305" s="5"/>
      <c r="AIJ305" s="5"/>
      <c r="AIK305" s="5"/>
      <c r="AIL305" s="5"/>
      <c r="AIM305" s="5"/>
      <c r="AIN305" s="5"/>
      <c r="AIO305" s="5"/>
      <c r="AIP305" s="5"/>
      <c r="AIQ305" s="5"/>
      <c r="AIR305" s="5"/>
      <c r="AIS305" s="5"/>
      <c r="AIT305" s="5"/>
      <c r="AIU305" s="5"/>
      <c r="AIV305" s="5"/>
      <c r="AIW305" s="5"/>
      <c r="AIX305" s="5"/>
      <c r="AIY305" s="5"/>
      <c r="AIZ305" s="5"/>
      <c r="AJA305" s="5"/>
      <c r="AJB305" s="5"/>
      <c r="AJC305" s="5"/>
      <c r="AJD305" s="5"/>
      <c r="AJE305" s="5"/>
      <c r="AJF305" s="5"/>
      <c r="AJG305" s="5"/>
      <c r="AJH305" s="5"/>
      <c r="AJI305" s="5"/>
      <c r="AJJ305" s="5"/>
      <c r="AJK305" s="5"/>
      <c r="AJL305" s="5"/>
      <c r="AJM305" s="5"/>
      <c r="AJN305" s="5"/>
      <c r="AJO305" s="5"/>
      <c r="AJP305" s="5"/>
      <c r="AJQ305" s="5"/>
      <c r="AJR305" s="5"/>
      <c r="AJS305" s="5"/>
      <c r="AJT305" s="5"/>
      <c r="AJU305" s="5"/>
      <c r="AJV305" s="5"/>
      <c r="AJW305" s="5"/>
      <c r="AJX305" s="5"/>
      <c r="AJY305" s="5"/>
      <c r="AJZ305" s="5"/>
      <c r="AKA305" s="5"/>
      <c r="AKB305" s="5"/>
      <c r="AKC305" s="5"/>
      <c r="AKD305" s="5"/>
      <c r="AKE305" s="5"/>
      <c r="AKF305" s="5"/>
      <c r="AKG305" s="5"/>
      <c r="AKH305" s="5"/>
      <c r="AKI305" s="5"/>
      <c r="AKJ305" s="5"/>
      <c r="AKK305" s="5"/>
      <c r="AKL305" s="5"/>
      <c r="AKM305" s="5"/>
      <c r="AKN305" s="5"/>
      <c r="AKO305" s="5"/>
      <c r="AKP305" s="5"/>
      <c r="AKQ305" s="5"/>
      <c r="AKR305" s="5"/>
      <c r="AKS305" s="5"/>
      <c r="AKT305" s="5"/>
      <c r="AKU305" s="5"/>
      <c r="AKV305" s="5"/>
      <c r="AKW305" s="5"/>
      <c r="AKX305" s="5"/>
      <c r="AKY305" s="5"/>
      <c r="AKZ305" s="5"/>
      <c r="ALA305" s="5"/>
      <c r="ALB305" s="5"/>
      <c r="ALC305" s="5"/>
      <c r="ALD305" s="5"/>
      <c r="ALE305" s="5"/>
      <c r="ALF305" s="5"/>
      <c r="ALG305" s="5"/>
      <c r="ALH305" s="5"/>
      <c r="ALI305" s="5"/>
      <c r="ALJ305" s="5"/>
      <c r="ALK305" s="5"/>
      <c r="ALL305" s="5"/>
      <c r="ALM305" s="5"/>
      <c r="ALN305" s="5"/>
      <c r="ALO305" s="5"/>
      <c r="ALP305" s="5"/>
      <c r="ALQ305" s="5"/>
      <c r="ALR305" s="5"/>
      <c r="ALS305" s="5"/>
      <c r="ALT305" s="5"/>
      <c r="ALU305" s="5"/>
      <c r="ALV305" s="5"/>
      <c r="ALW305" s="5"/>
      <c r="ALX305" s="5"/>
      <c r="ALY305" s="5"/>
      <c r="ALZ305" s="5"/>
      <c r="AMA305" s="5"/>
      <c r="AMB305" s="5"/>
      <c r="AMC305" s="5"/>
      <c r="AMD305" s="5"/>
      <c r="AME305" s="5"/>
      <c r="AMF305" s="5"/>
      <c r="AMG305" s="5"/>
      <c r="AMH305" s="5"/>
      <c r="AMI305" s="5"/>
      <c r="AMJ305" s="5"/>
      <c r="AMK305" s="5"/>
      <c r="AML305" s="5"/>
      <c r="AMM305" s="5"/>
      <c r="AMN305" s="5"/>
      <c r="AMO305" s="5"/>
      <c r="AMP305" s="5"/>
      <c r="AMQ305" s="5"/>
      <c r="AMR305" s="5"/>
      <c r="AMS305" s="5"/>
      <c r="AMT305" s="5"/>
      <c r="AMU305" s="5"/>
      <c r="AMV305" s="5"/>
      <c r="AMW305" s="5"/>
      <c r="AMX305" s="5"/>
      <c r="AMY305" s="5"/>
      <c r="AMZ305" s="5"/>
      <c r="ANA305" s="5"/>
      <c r="ANB305" s="5"/>
      <c r="ANC305" s="5"/>
      <c r="AND305" s="5"/>
      <c r="ANE305" s="5"/>
      <c r="ANF305" s="5"/>
      <c r="ANG305" s="5"/>
      <c r="ANH305" s="5"/>
      <c r="ANI305" s="5"/>
      <c r="ANJ305" s="5"/>
      <c r="ANK305" s="5"/>
      <c r="ANL305" s="5"/>
      <c r="ANM305" s="5"/>
      <c r="ANN305" s="5"/>
      <c r="ANO305" s="5"/>
      <c r="ANP305" s="5"/>
      <c r="ANQ305" s="5"/>
      <c r="ANR305" s="5"/>
      <c r="ANS305" s="5"/>
      <c r="ANT305" s="5"/>
      <c r="ANU305" s="5"/>
      <c r="ANV305" s="5"/>
      <c r="ANW305" s="5"/>
      <c r="ANX305" s="5"/>
      <c r="ANY305" s="5"/>
      <c r="ANZ305" s="5"/>
      <c r="AOA305" s="5"/>
      <c r="AOB305" s="5"/>
      <c r="AOC305" s="5"/>
      <c r="AOD305" s="5"/>
      <c r="AOE305" s="5"/>
      <c r="AOF305" s="5"/>
      <c r="AOG305" s="5"/>
      <c r="AOH305" s="5"/>
      <c r="AOI305" s="5"/>
      <c r="AOJ305" s="5"/>
      <c r="AOK305" s="5"/>
      <c r="AOL305" s="5"/>
      <c r="AOM305" s="5"/>
      <c r="AON305" s="5"/>
      <c r="AOO305" s="5"/>
      <c r="AOP305" s="5"/>
      <c r="AOQ305" s="5"/>
      <c r="AOR305" s="5"/>
      <c r="AOS305" s="5"/>
      <c r="AOT305" s="5"/>
      <c r="AOU305" s="5"/>
      <c r="AOV305" s="5"/>
      <c r="AOW305" s="5"/>
      <c r="AOX305" s="5"/>
      <c r="AOY305" s="5"/>
      <c r="AOZ305" s="5"/>
      <c r="APA305" s="5"/>
      <c r="APB305" s="5"/>
      <c r="APC305" s="5"/>
      <c r="APD305" s="5"/>
      <c r="APE305" s="5"/>
      <c r="APF305" s="5"/>
      <c r="APG305" s="5"/>
      <c r="APH305" s="5"/>
      <c r="API305" s="5"/>
      <c r="APJ305" s="5"/>
      <c r="APK305" s="5"/>
      <c r="APL305" s="5"/>
      <c r="APM305" s="5"/>
      <c r="APN305" s="5"/>
      <c r="APO305" s="5"/>
      <c r="APP305" s="5"/>
      <c r="APQ305" s="5"/>
      <c r="APR305" s="5"/>
      <c r="APS305" s="5"/>
      <c r="APT305" s="5"/>
      <c r="APU305" s="5"/>
      <c r="APV305" s="5"/>
      <c r="APW305" s="5"/>
      <c r="APX305" s="5"/>
      <c r="APY305" s="5"/>
      <c r="APZ305" s="5"/>
      <c r="AQA305" s="5"/>
      <c r="AQB305" s="5"/>
      <c r="AQC305" s="5"/>
      <c r="AQD305" s="5"/>
      <c r="AQE305" s="5"/>
      <c r="AQF305" s="5"/>
      <c r="AQG305" s="5"/>
      <c r="AQH305" s="5"/>
      <c r="AQI305" s="5"/>
      <c r="AQJ305" s="5"/>
      <c r="AQK305" s="5"/>
      <c r="AQL305" s="5"/>
      <c r="AQM305" s="5"/>
      <c r="AQN305" s="5"/>
      <c r="AQO305" s="5"/>
      <c r="AQP305" s="5"/>
      <c r="AQQ305" s="5"/>
      <c r="AQR305" s="5"/>
      <c r="AQS305" s="5"/>
      <c r="AQT305" s="5"/>
      <c r="AQU305" s="5"/>
      <c r="AQV305" s="5"/>
      <c r="AQW305" s="5"/>
      <c r="AQX305" s="5"/>
      <c r="AQY305" s="5"/>
      <c r="AQZ305" s="5"/>
      <c r="ARA305" s="5"/>
      <c r="ARB305" s="5"/>
      <c r="ARC305" s="5"/>
      <c r="ARD305" s="5"/>
      <c r="ARE305" s="5"/>
      <c r="ARF305" s="5"/>
      <c r="ARG305" s="5"/>
      <c r="ARH305" s="5"/>
      <c r="ARI305" s="5"/>
      <c r="ARJ305" s="5"/>
      <c r="ARK305" s="5"/>
      <c r="ARL305" s="5"/>
      <c r="ARM305" s="5"/>
      <c r="ARN305" s="5"/>
      <c r="ARO305" s="5"/>
      <c r="ARP305" s="5"/>
      <c r="ARQ305" s="5"/>
      <c r="ARR305" s="5"/>
      <c r="ARS305" s="5"/>
      <c r="ART305" s="5"/>
      <c r="ARU305" s="5"/>
      <c r="ARV305" s="5"/>
      <c r="ARW305" s="5"/>
      <c r="ARX305" s="5"/>
      <c r="ARY305" s="5"/>
      <c r="ARZ305" s="5"/>
      <c r="ASA305" s="5"/>
      <c r="ASB305" s="5"/>
      <c r="ASC305" s="5"/>
      <c r="ASD305" s="5"/>
      <c r="ASE305" s="5"/>
      <c r="ASF305" s="5"/>
      <c r="ASG305" s="5"/>
      <c r="ASH305" s="5"/>
      <c r="ASI305" s="5"/>
      <c r="ASJ305" s="5"/>
      <c r="ASK305" s="5"/>
      <c r="ASL305" s="5"/>
      <c r="ASM305" s="5"/>
      <c r="ASN305" s="5"/>
      <c r="ASO305" s="5"/>
      <c r="ASP305" s="5"/>
      <c r="ASQ305" s="5"/>
      <c r="ASR305" s="5"/>
      <c r="ASS305" s="5"/>
      <c r="AST305" s="5"/>
      <c r="ASU305" s="5"/>
      <c r="ASV305" s="5"/>
      <c r="ASW305" s="5"/>
      <c r="ASX305" s="5"/>
      <c r="ASY305" s="5"/>
      <c r="ASZ305" s="5"/>
      <c r="ATA305" s="5"/>
      <c r="ATB305" s="5"/>
      <c r="ATC305" s="5"/>
    </row>
    <row r="306" spans="1:1199" s="4" customFormat="1" ht="54.95" customHeight="1">
      <c r="A306" s="13">
        <f t="shared" ref="A306:A315" si="28">ROW()-26</f>
        <v>280</v>
      </c>
      <c r="B306" s="14" t="s">
        <v>1288</v>
      </c>
      <c r="C306" s="13" t="s">
        <v>1266</v>
      </c>
      <c r="D306" s="13" t="s">
        <v>1237</v>
      </c>
      <c r="E306" s="15" t="s">
        <v>1289</v>
      </c>
      <c r="F306" s="13" t="s">
        <v>1290</v>
      </c>
      <c r="G306" s="13" t="s">
        <v>1291</v>
      </c>
      <c r="H306" s="13" t="s">
        <v>90</v>
      </c>
      <c r="I306" s="13" t="s">
        <v>91</v>
      </c>
    </row>
    <row r="307" spans="1:1199" s="4" customFormat="1" ht="45" customHeight="1">
      <c r="A307" s="13">
        <f t="shared" si="28"/>
        <v>281</v>
      </c>
      <c r="B307" s="14" t="s">
        <v>1292</v>
      </c>
      <c r="C307" s="13" t="s">
        <v>1293</v>
      </c>
      <c r="D307" s="13" t="s">
        <v>1237</v>
      </c>
      <c r="E307" s="15" t="s">
        <v>1294</v>
      </c>
      <c r="F307" s="13" t="s">
        <v>1295</v>
      </c>
      <c r="G307" s="13" t="s">
        <v>1296</v>
      </c>
      <c r="H307" s="13" t="s">
        <v>90</v>
      </c>
      <c r="I307" s="13" t="s">
        <v>91</v>
      </c>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c r="HJ307" s="5"/>
      <c r="HK307" s="5"/>
      <c r="HL307" s="5"/>
      <c r="HM307" s="5"/>
      <c r="HN307" s="5"/>
      <c r="HO307" s="5"/>
      <c r="HP307" s="5"/>
      <c r="HQ307" s="5"/>
      <c r="HR307" s="5"/>
      <c r="HS307" s="5"/>
      <c r="HT307" s="5"/>
      <c r="HU307" s="5"/>
      <c r="HV307" s="5"/>
      <c r="HW307" s="5"/>
      <c r="HX307" s="5"/>
      <c r="HY307" s="5"/>
      <c r="HZ307" s="5"/>
      <c r="IA307" s="5"/>
      <c r="IB307" s="5"/>
      <c r="IC307" s="5"/>
      <c r="ID307" s="5"/>
      <c r="IE307" s="5"/>
      <c r="IF307" s="5"/>
      <c r="IG307" s="5"/>
      <c r="IH307" s="5"/>
      <c r="II307" s="5"/>
      <c r="IJ307" s="5"/>
      <c r="IK307" s="5"/>
      <c r="IL307" s="5"/>
      <c r="IM307" s="5"/>
      <c r="IN307" s="5"/>
      <c r="IO307" s="5"/>
      <c r="IP307" s="5"/>
      <c r="IQ307" s="5"/>
      <c r="IR307" s="5"/>
      <c r="IS307" s="5"/>
      <c r="IT307" s="5"/>
      <c r="IU307" s="5"/>
      <c r="IV307" s="5"/>
      <c r="IW307" s="5"/>
      <c r="IX307" s="5"/>
      <c r="IY307" s="5"/>
      <c r="IZ307" s="5"/>
      <c r="JA307" s="5"/>
      <c r="JB307" s="5"/>
      <c r="JC307" s="5"/>
      <c r="JD307" s="5"/>
      <c r="JE307" s="5"/>
      <c r="JF307" s="5"/>
      <c r="JG307" s="5"/>
      <c r="JH307" s="5"/>
      <c r="JI307" s="5"/>
      <c r="JJ307" s="5"/>
      <c r="JK307" s="5"/>
      <c r="JL307" s="5"/>
      <c r="JM307" s="5"/>
      <c r="JN307" s="5"/>
      <c r="JO307" s="5"/>
      <c r="JP307" s="5"/>
      <c r="JQ307" s="5"/>
      <c r="JR307" s="5"/>
      <c r="JS307" s="5"/>
      <c r="JT307" s="5"/>
      <c r="JU307" s="5"/>
      <c r="JV307" s="5"/>
      <c r="JW307" s="5"/>
      <c r="JX307" s="5"/>
      <c r="JY307" s="5"/>
      <c r="JZ307" s="5"/>
      <c r="KA307" s="5"/>
      <c r="KB307" s="5"/>
      <c r="KC307" s="5"/>
      <c r="KD307" s="5"/>
      <c r="KE307" s="5"/>
      <c r="KF307" s="5"/>
      <c r="KG307" s="5"/>
      <c r="KH307" s="5"/>
      <c r="KI307" s="5"/>
      <c r="KJ307" s="5"/>
      <c r="KK307" s="5"/>
      <c r="KL307" s="5"/>
      <c r="KM307" s="5"/>
      <c r="KN307" s="5"/>
      <c r="KO307" s="5"/>
      <c r="KP307" s="5"/>
      <c r="KQ307" s="5"/>
      <c r="KR307" s="5"/>
      <c r="KS307" s="5"/>
      <c r="KT307" s="5"/>
      <c r="KU307" s="5"/>
      <c r="KV307" s="5"/>
      <c r="KW307" s="5"/>
      <c r="KX307" s="5"/>
      <c r="KY307" s="5"/>
      <c r="KZ307" s="5"/>
      <c r="LA307" s="5"/>
      <c r="LB307" s="5"/>
      <c r="LC307" s="5"/>
      <c r="LD307" s="5"/>
      <c r="LE307" s="5"/>
      <c r="LF307" s="5"/>
      <c r="LG307" s="5"/>
      <c r="LH307" s="5"/>
      <c r="LI307" s="5"/>
      <c r="LJ307" s="5"/>
      <c r="LK307" s="5"/>
      <c r="LL307" s="5"/>
      <c r="LM307" s="5"/>
      <c r="LN307" s="5"/>
      <c r="LO307" s="5"/>
      <c r="LP307" s="5"/>
      <c r="LQ307" s="5"/>
      <c r="LR307" s="5"/>
      <c r="LS307" s="5"/>
      <c r="LT307" s="5"/>
      <c r="LU307" s="5"/>
      <c r="LV307" s="5"/>
      <c r="LW307" s="5"/>
      <c r="LX307" s="5"/>
      <c r="LY307" s="5"/>
      <c r="LZ307" s="5"/>
      <c r="MA307" s="5"/>
      <c r="MB307" s="5"/>
      <c r="MC307" s="5"/>
      <c r="MD307" s="5"/>
      <c r="ME307" s="5"/>
      <c r="MF307" s="5"/>
      <c r="MG307" s="5"/>
      <c r="MH307" s="5"/>
      <c r="MI307" s="5"/>
      <c r="MJ307" s="5"/>
      <c r="MK307" s="5"/>
      <c r="ML307" s="5"/>
      <c r="MM307" s="5"/>
      <c r="MN307" s="5"/>
      <c r="MO307" s="5"/>
      <c r="MP307" s="5"/>
      <c r="MQ307" s="5"/>
      <c r="MR307" s="5"/>
      <c r="MS307" s="5"/>
      <c r="MT307" s="5"/>
      <c r="MU307" s="5"/>
      <c r="MV307" s="5"/>
      <c r="MW307" s="5"/>
      <c r="MX307" s="5"/>
      <c r="MY307" s="5"/>
      <c r="MZ307" s="5"/>
      <c r="NA307" s="5"/>
      <c r="NB307" s="5"/>
      <c r="NC307" s="5"/>
      <c r="ND307" s="5"/>
      <c r="NE307" s="5"/>
      <c r="NF307" s="5"/>
      <c r="NG307" s="5"/>
      <c r="NH307" s="5"/>
      <c r="NI307" s="5"/>
      <c r="NJ307" s="5"/>
      <c r="NK307" s="5"/>
      <c r="NL307" s="5"/>
      <c r="NM307" s="5"/>
      <c r="NN307" s="5"/>
      <c r="NO307" s="5"/>
      <c r="NP307" s="5"/>
      <c r="NQ307" s="5"/>
      <c r="NR307" s="5"/>
      <c r="NS307" s="5"/>
      <c r="NT307" s="5"/>
      <c r="NU307" s="5"/>
      <c r="NV307" s="5"/>
      <c r="NW307" s="5"/>
      <c r="NX307" s="5"/>
      <c r="NY307" s="5"/>
      <c r="NZ307" s="5"/>
      <c r="OA307" s="5"/>
      <c r="OB307" s="5"/>
      <c r="OC307" s="5"/>
      <c r="OD307" s="5"/>
      <c r="OE307" s="5"/>
      <c r="OF307" s="5"/>
      <c r="OG307" s="5"/>
      <c r="OH307" s="5"/>
      <c r="OI307" s="5"/>
      <c r="OJ307" s="5"/>
      <c r="OK307" s="5"/>
      <c r="OL307" s="5"/>
      <c r="OM307" s="5"/>
      <c r="ON307" s="5"/>
      <c r="OO307" s="5"/>
      <c r="OP307" s="5"/>
      <c r="OQ307" s="5"/>
      <c r="OR307" s="5"/>
      <c r="OS307" s="5"/>
      <c r="OT307" s="5"/>
      <c r="OU307" s="5"/>
      <c r="OV307" s="5"/>
      <c r="OW307" s="5"/>
      <c r="OX307" s="5"/>
      <c r="OY307" s="5"/>
      <c r="OZ307" s="5"/>
      <c r="PA307" s="5"/>
      <c r="PB307" s="5"/>
      <c r="PC307" s="5"/>
      <c r="PD307" s="5"/>
      <c r="PE307" s="5"/>
      <c r="PF307" s="5"/>
      <c r="PG307" s="5"/>
      <c r="PH307" s="5"/>
      <c r="PI307" s="5"/>
      <c r="PJ307" s="5"/>
      <c r="PK307" s="5"/>
      <c r="PL307" s="5"/>
      <c r="PM307" s="5"/>
      <c r="PN307" s="5"/>
      <c r="PO307" s="5"/>
      <c r="PP307" s="5"/>
      <c r="PQ307" s="5"/>
      <c r="PR307" s="5"/>
      <c r="PS307" s="5"/>
      <c r="PT307" s="5"/>
      <c r="PU307" s="5"/>
      <c r="PV307" s="5"/>
      <c r="PW307" s="5"/>
      <c r="PX307" s="5"/>
      <c r="PY307" s="5"/>
      <c r="PZ307" s="5"/>
      <c r="QA307" s="5"/>
      <c r="QB307" s="5"/>
      <c r="QC307" s="5"/>
      <c r="QD307" s="5"/>
      <c r="QE307" s="5"/>
      <c r="QF307" s="5"/>
      <c r="QG307" s="5"/>
      <c r="QH307" s="5"/>
      <c r="QI307" s="5"/>
      <c r="QJ307" s="5"/>
      <c r="QK307" s="5"/>
      <c r="QL307" s="5"/>
      <c r="QM307" s="5"/>
      <c r="QN307" s="5"/>
      <c r="QO307" s="5"/>
      <c r="QP307" s="5"/>
      <c r="QQ307" s="5"/>
      <c r="QR307" s="5"/>
      <c r="QS307" s="5"/>
      <c r="QT307" s="5"/>
      <c r="QU307" s="5"/>
      <c r="QV307" s="5"/>
      <c r="QW307" s="5"/>
      <c r="QX307" s="5"/>
      <c r="QY307" s="5"/>
      <c r="QZ307" s="5"/>
      <c r="RA307" s="5"/>
      <c r="RB307" s="5"/>
      <c r="RC307" s="5"/>
      <c r="RD307" s="5"/>
      <c r="RE307" s="5"/>
      <c r="RF307" s="5"/>
      <c r="RG307" s="5"/>
      <c r="RH307" s="5"/>
      <c r="RI307" s="5"/>
      <c r="RJ307" s="5"/>
      <c r="RK307" s="5"/>
      <c r="RL307" s="5"/>
      <c r="RM307" s="5"/>
      <c r="RN307" s="5"/>
      <c r="RO307" s="5"/>
      <c r="RP307" s="5"/>
      <c r="RQ307" s="5"/>
      <c r="RR307" s="5"/>
      <c r="RS307" s="5"/>
      <c r="RT307" s="5"/>
      <c r="RU307" s="5"/>
      <c r="RV307" s="5"/>
      <c r="RW307" s="5"/>
      <c r="RX307" s="5"/>
      <c r="RY307" s="5"/>
      <c r="RZ307" s="5"/>
      <c r="SA307" s="5"/>
      <c r="SB307" s="5"/>
      <c r="SC307" s="5"/>
      <c r="SD307" s="5"/>
      <c r="SE307" s="5"/>
      <c r="SF307" s="5"/>
      <c r="SG307" s="5"/>
      <c r="SH307" s="5"/>
      <c r="SI307" s="5"/>
      <c r="SJ307" s="5"/>
      <c r="SK307" s="5"/>
      <c r="SL307" s="5"/>
      <c r="SM307" s="5"/>
      <c r="SN307" s="5"/>
      <c r="SO307" s="5"/>
      <c r="SP307" s="5"/>
      <c r="SQ307" s="5"/>
      <c r="SR307" s="5"/>
      <c r="SS307" s="5"/>
      <c r="ST307" s="5"/>
      <c r="SU307" s="5"/>
      <c r="SV307" s="5"/>
      <c r="SW307" s="5"/>
      <c r="SX307" s="5"/>
      <c r="SY307" s="5"/>
      <c r="SZ307" s="5"/>
      <c r="TA307" s="5"/>
      <c r="TB307" s="5"/>
      <c r="TC307" s="5"/>
      <c r="TD307" s="5"/>
      <c r="TE307" s="5"/>
      <c r="TF307" s="5"/>
      <c r="TG307" s="5"/>
      <c r="TH307" s="5"/>
      <c r="TI307" s="5"/>
      <c r="TJ307" s="5"/>
      <c r="TK307" s="5"/>
      <c r="TL307" s="5"/>
      <c r="TM307" s="5"/>
      <c r="TN307" s="5"/>
      <c r="TO307" s="5"/>
      <c r="TP307" s="5"/>
      <c r="TQ307" s="5"/>
      <c r="TR307" s="5"/>
      <c r="TS307" s="5"/>
      <c r="TT307" s="5"/>
      <c r="TU307" s="5"/>
      <c r="TV307" s="5"/>
      <c r="TW307" s="5"/>
      <c r="TX307" s="5"/>
      <c r="TY307" s="5"/>
      <c r="TZ307" s="5"/>
      <c r="UA307" s="5"/>
      <c r="UB307" s="5"/>
      <c r="UC307" s="5"/>
      <c r="UD307" s="5"/>
      <c r="UE307" s="5"/>
      <c r="UF307" s="5"/>
      <c r="UG307" s="5"/>
      <c r="UH307" s="5"/>
      <c r="UI307" s="5"/>
      <c r="UJ307" s="5"/>
      <c r="UK307" s="5"/>
      <c r="UL307" s="5"/>
      <c r="UM307" s="5"/>
      <c r="UN307" s="5"/>
      <c r="UO307" s="5"/>
      <c r="UP307" s="5"/>
      <c r="UQ307" s="5"/>
      <c r="UR307" s="5"/>
      <c r="US307" s="5"/>
      <c r="UT307" s="5"/>
      <c r="UU307" s="5"/>
      <c r="UV307" s="5"/>
      <c r="UW307" s="5"/>
      <c r="UX307" s="5"/>
      <c r="UY307" s="5"/>
      <c r="UZ307" s="5"/>
      <c r="VA307" s="5"/>
      <c r="VB307" s="5"/>
      <c r="VC307" s="5"/>
      <c r="VD307" s="5"/>
      <c r="VE307" s="5"/>
      <c r="VF307" s="5"/>
      <c r="VG307" s="5"/>
      <c r="VH307" s="5"/>
      <c r="VI307" s="5"/>
      <c r="VJ307" s="5"/>
      <c r="VK307" s="5"/>
      <c r="VL307" s="5"/>
      <c r="VM307" s="5"/>
      <c r="VN307" s="5"/>
      <c r="VO307" s="5"/>
      <c r="VP307" s="5"/>
      <c r="VQ307" s="5"/>
      <c r="VR307" s="5"/>
      <c r="VS307" s="5"/>
      <c r="VT307" s="5"/>
      <c r="VU307" s="5"/>
      <c r="VV307" s="5"/>
      <c r="VW307" s="5"/>
      <c r="VX307" s="5"/>
      <c r="VY307" s="5"/>
      <c r="VZ307" s="5"/>
      <c r="WA307" s="5"/>
      <c r="WB307" s="5"/>
      <c r="WC307" s="5"/>
      <c r="WD307" s="5"/>
      <c r="WE307" s="5"/>
      <c r="WF307" s="5"/>
      <c r="WG307" s="5"/>
      <c r="WH307" s="5"/>
      <c r="WI307" s="5"/>
      <c r="WJ307" s="5"/>
      <c r="WK307" s="5"/>
      <c r="WL307" s="5"/>
      <c r="WM307" s="5"/>
      <c r="WN307" s="5"/>
      <c r="WO307" s="5"/>
      <c r="WP307" s="5"/>
      <c r="WQ307" s="5"/>
      <c r="WR307" s="5"/>
      <c r="WS307" s="5"/>
      <c r="WT307" s="5"/>
      <c r="WU307" s="5"/>
      <c r="WV307" s="5"/>
      <c r="WW307" s="5"/>
      <c r="WX307" s="5"/>
      <c r="WY307" s="5"/>
      <c r="WZ307" s="5"/>
      <c r="XA307" s="5"/>
      <c r="XB307" s="5"/>
      <c r="XC307" s="5"/>
      <c r="XD307" s="5"/>
      <c r="XE307" s="5"/>
      <c r="XF307" s="5"/>
      <c r="XG307" s="5"/>
      <c r="XH307" s="5"/>
      <c r="XI307" s="5"/>
      <c r="XJ307" s="5"/>
      <c r="XK307" s="5"/>
      <c r="XL307" s="5"/>
      <c r="XM307" s="5"/>
      <c r="XN307" s="5"/>
      <c r="XO307" s="5"/>
      <c r="XP307" s="5"/>
      <c r="XQ307" s="5"/>
      <c r="XR307" s="5"/>
      <c r="XS307" s="5"/>
      <c r="XT307" s="5"/>
      <c r="XU307" s="5"/>
      <c r="XV307" s="5"/>
      <c r="XW307" s="5"/>
      <c r="XX307" s="5"/>
      <c r="XY307" s="5"/>
      <c r="XZ307" s="5"/>
      <c r="YA307" s="5"/>
      <c r="YB307" s="5"/>
      <c r="YC307" s="5"/>
      <c r="YD307" s="5"/>
      <c r="YE307" s="5"/>
      <c r="YF307" s="5"/>
      <c r="YG307" s="5"/>
      <c r="YH307" s="5"/>
      <c r="YI307" s="5"/>
      <c r="YJ307" s="5"/>
      <c r="YK307" s="5"/>
      <c r="YL307" s="5"/>
      <c r="YM307" s="5"/>
      <c r="YN307" s="5"/>
      <c r="YO307" s="5"/>
      <c r="YP307" s="5"/>
      <c r="YQ307" s="5"/>
      <c r="YR307" s="5"/>
      <c r="YS307" s="5"/>
      <c r="YT307" s="5"/>
      <c r="YU307" s="5"/>
      <c r="YV307" s="5"/>
      <c r="YW307" s="5"/>
      <c r="YX307" s="5"/>
      <c r="YY307" s="5"/>
      <c r="YZ307" s="5"/>
      <c r="ZA307" s="5"/>
      <c r="ZB307" s="5"/>
      <c r="ZC307" s="5"/>
      <c r="ZD307" s="5"/>
      <c r="ZE307" s="5"/>
      <c r="ZF307" s="5"/>
      <c r="ZG307" s="5"/>
      <c r="ZH307" s="5"/>
      <c r="ZI307" s="5"/>
      <c r="ZJ307" s="5"/>
      <c r="ZK307" s="5"/>
      <c r="ZL307" s="5"/>
      <c r="ZM307" s="5"/>
      <c r="ZN307" s="5"/>
      <c r="ZO307" s="5"/>
      <c r="ZP307" s="5"/>
      <c r="ZQ307" s="5"/>
      <c r="ZR307" s="5"/>
      <c r="ZS307" s="5"/>
      <c r="ZT307" s="5"/>
      <c r="ZU307" s="5"/>
      <c r="ZV307" s="5"/>
      <c r="ZW307" s="5"/>
      <c r="ZX307" s="5"/>
      <c r="ZY307" s="5"/>
      <c r="ZZ307" s="5"/>
      <c r="AAA307" s="5"/>
      <c r="AAB307" s="5"/>
      <c r="AAC307" s="5"/>
      <c r="AAD307" s="5"/>
      <c r="AAE307" s="5"/>
      <c r="AAF307" s="5"/>
      <c r="AAG307" s="5"/>
      <c r="AAH307" s="5"/>
      <c r="AAI307" s="5"/>
      <c r="AAJ307" s="5"/>
      <c r="AAK307" s="5"/>
      <c r="AAL307" s="5"/>
      <c r="AAM307" s="5"/>
      <c r="AAN307" s="5"/>
      <c r="AAO307" s="5"/>
      <c r="AAP307" s="5"/>
      <c r="AAQ307" s="5"/>
      <c r="AAR307" s="5"/>
      <c r="AAS307" s="5"/>
      <c r="AAT307" s="5"/>
      <c r="AAU307" s="5"/>
      <c r="AAV307" s="5"/>
      <c r="AAW307" s="5"/>
      <c r="AAX307" s="5"/>
      <c r="AAY307" s="5"/>
      <c r="AAZ307" s="5"/>
      <c r="ABA307" s="5"/>
      <c r="ABB307" s="5"/>
      <c r="ABC307" s="5"/>
      <c r="ABD307" s="5"/>
      <c r="ABE307" s="5"/>
      <c r="ABF307" s="5"/>
      <c r="ABG307" s="5"/>
      <c r="ABH307" s="5"/>
      <c r="ABI307" s="5"/>
      <c r="ABJ307" s="5"/>
      <c r="ABK307" s="5"/>
      <c r="ABL307" s="5"/>
      <c r="ABM307" s="5"/>
      <c r="ABN307" s="5"/>
      <c r="ABO307" s="5"/>
      <c r="ABP307" s="5"/>
      <c r="ABQ307" s="5"/>
      <c r="ABR307" s="5"/>
      <c r="ABS307" s="5"/>
      <c r="ABT307" s="5"/>
      <c r="ABU307" s="5"/>
      <c r="ABV307" s="5"/>
      <c r="ABW307" s="5"/>
      <c r="ABX307" s="5"/>
      <c r="ABY307" s="5"/>
      <c r="ABZ307" s="5"/>
      <c r="ACA307" s="5"/>
      <c r="ACB307" s="5"/>
      <c r="ACC307" s="5"/>
      <c r="ACD307" s="5"/>
      <c r="ACE307" s="5"/>
      <c r="ACF307" s="5"/>
      <c r="ACG307" s="5"/>
      <c r="ACH307" s="5"/>
      <c r="ACI307" s="5"/>
      <c r="ACJ307" s="5"/>
      <c r="ACK307" s="5"/>
      <c r="ACL307" s="5"/>
      <c r="ACM307" s="5"/>
      <c r="ACN307" s="5"/>
      <c r="ACO307" s="5"/>
      <c r="ACP307" s="5"/>
      <c r="ACQ307" s="5"/>
      <c r="ACR307" s="5"/>
      <c r="ACS307" s="5"/>
      <c r="ACT307" s="5"/>
      <c r="ACU307" s="5"/>
      <c r="ACV307" s="5"/>
      <c r="ACW307" s="5"/>
      <c r="ACX307" s="5"/>
      <c r="ACY307" s="5"/>
      <c r="ACZ307" s="5"/>
      <c r="ADA307" s="5"/>
      <c r="ADB307" s="5"/>
      <c r="ADC307" s="5"/>
      <c r="ADD307" s="5"/>
      <c r="ADE307" s="5"/>
      <c r="ADF307" s="5"/>
      <c r="ADG307" s="5"/>
      <c r="ADH307" s="5"/>
      <c r="ADI307" s="5"/>
      <c r="ADJ307" s="5"/>
      <c r="ADK307" s="5"/>
      <c r="ADL307" s="5"/>
      <c r="ADM307" s="5"/>
      <c r="ADN307" s="5"/>
      <c r="ADO307" s="5"/>
      <c r="ADP307" s="5"/>
      <c r="ADQ307" s="5"/>
      <c r="ADR307" s="5"/>
      <c r="ADS307" s="5"/>
      <c r="ADT307" s="5"/>
      <c r="ADU307" s="5"/>
      <c r="ADV307" s="5"/>
      <c r="ADW307" s="5"/>
      <c r="ADX307" s="5"/>
      <c r="ADY307" s="5"/>
      <c r="ADZ307" s="5"/>
      <c r="AEA307" s="5"/>
      <c r="AEB307" s="5"/>
      <c r="AEC307" s="5"/>
      <c r="AED307" s="5"/>
      <c r="AEE307" s="5"/>
      <c r="AEF307" s="5"/>
      <c r="AEG307" s="5"/>
      <c r="AEH307" s="5"/>
      <c r="AEI307" s="5"/>
      <c r="AEJ307" s="5"/>
      <c r="AEK307" s="5"/>
      <c r="AEL307" s="5"/>
      <c r="AEM307" s="5"/>
      <c r="AEN307" s="5"/>
      <c r="AEO307" s="5"/>
      <c r="AEP307" s="5"/>
      <c r="AEQ307" s="5"/>
      <c r="AER307" s="5"/>
      <c r="AES307" s="5"/>
      <c r="AET307" s="5"/>
      <c r="AEU307" s="5"/>
      <c r="AEV307" s="5"/>
      <c r="AEW307" s="5"/>
      <c r="AEX307" s="5"/>
      <c r="AEY307" s="5"/>
      <c r="AEZ307" s="5"/>
      <c r="AFA307" s="5"/>
      <c r="AFB307" s="5"/>
      <c r="AFC307" s="5"/>
      <c r="AFD307" s="5"/>
      <c r="AFE307" s="5"/>
      <c r="AFF307" s="5"/>
      <c r="AFG307" s="5"/>
      <c r="AFH307" s="5"/>
      <c r="AFI307" s="5"/>
      <c r="AFJ307" s="5"/>
      <c r="AFK307" s="5"/>
      <c r="AFL307" s="5"/>
      <c r="AFM307" s="5"/>
      <c r="AFN307" s="5"/>
      <c r="AFO307" s="5"/>
      <c r="AFP307" s="5"/>
      <c r="AFQ307" s="5"/>
      <c r="AFR307" s="5"/>
      <c r="AFS307" s="5"/>
      <c r="AFT307" s="5"/>
      <c r="AFU307" s="5"/>
      <c r="AFV307" s="5"/>
      <c r="AFW307" s="5"/>
      <c r="AFX307" s="5"/>
      <c r="AFY307" s="5"/>
      <c r="AFZ307" s="5"/>
      <c r="AGA307" s="5"/>
      <c r="AGB307" s="5"/>
      <c r="AGC307" s="5"/>
      <c r="AGD307" s="5"/>
      <c r="AGE307" s="5"/>
      <c r="AGF307" s="5"/>
      <c r="AGG307" s="5"/>
      <c r="AGH307" s="5"/>
      <c r="AGI307" s="5"/>
      <c r="AGJ307" s="5"/>
      <c r="AGK307" s="5"/>
      <c r="AGL307" s="5"/>
      <c r="AGM307" s="5"/>
      <c r="AGN307" s="5"/>
      <c r="AGO307" s="5"/>
      <c r="AGP307" s="5"/>
      <c r="AGQ307" s="5"/>
      <c r="AGR307" s="5"/>
      <c r="AGS307" s="5"/>
      <c r="AGT307" s="5"/>
      <c r="AGU307" s="5"/>
      <c r="AGV307" s="5"/>
      <c r="AGW307" s="5"/>
      <c r="AGX307" s="5"/>
      <c r="AGY307" s="5"/>
      <c r="AGZ307" s="5"/>
      <c r="AHA307" s="5"/>
      <c r="AHB307" s="5"/>
      <c r="AHC307" s="5"/>
      <c r="AHD307" s="5"/>
      <c r="AHE307" s="5"/>
      <c r="AHF307" s="5"/>
      <c r="AHG307" s="5"/>
      <c r="AHH307" s="5"/>
      <c r="AHI307" s="5"/>
      <c r="AHJ307" s="5"/>
      <c r="AHK307" s="5"/>
      <c r="AHL307" s="5"/>
      <c r="AHM307" s="5"/>
      <c r="AHN307" s="5"/>
      <c r="AHO307" s="5"/>
      <c r="AHP307" s="5"/>
      <c r="AHQ307" s="5"/>
      <c r="AHR307" s="5"/>
      <c r="AHS307" s="5"/>
      <c r="AHT307" s="5"/>
      <c r="AHU307" s="5"/>
      <c r="AHV307" s="5"/>
      <c r="AHW307" s="5"/>
      <c r="AHX307" s="5"/>
      <c r="AHY307" s="5"/>
      <c r="AHZ307" s="5"/>
      <c r="AIA307" s="5"/>
      <c r="AIB307" s="5"/>
      <c r="AIC307" s="5"/>
      <c r="AID307" s="5"/>
      <c r="AIE307" s="5"/>
      <c r="AIF307" s="5"/>
      <c r="AIG307" s="5"/>
      <c r="AIH307" s="5"/>
      <c r="AII307" s="5"/>
      <c r="AIJ307" s="5"/>
      <c r="AIK307" s="5"/>
      <c r="AIL307" s="5"/>
      <c r="AIM307" s="5"/>
      <c r="AIN307" s="5"/>
      <c r="AIO307" s="5"/>
      <c r="AIP307" s="5"/>
      <c r="AIQ307" s="5"/>
      <c r="AIR307" s="5"/>
      <c r="AIS307" s="5"/>
      <c r="AIT307" s="5"/>
      <c r="AIU307" s="5"/>
      <c r="AIV307" s="5"/>
      <c r="AIW307" s="5"/>
      <c r="AIX307" s="5"/>
      <c r="AIY307" s="5"/>
      <c r="AIZ307" s="5"/>
      <c r="AJA307" s="5"/>
      <c r="AJB307" s="5"/>
      <c r="AJC307" s="5"/>
      <c r="AJD307" s="5"/>
      <c r="AJE307" s="5"/>
      <c r="AJF307" s="5"/>
      <c r="AJG307" s="5"/>
      <c r="AJH307" s="5"/>
      <c r="AJI307" s="5"/>
      <c r="AJJ307" s="5"/>
      <c r="AJK307" s="5"/>
      <c r="AJL307" s="5"/>
      <c r="AJM307" s="5"/>
      <c r="AJN307" s="5"/>
      <c r="AJO307" s="5"/>
      <c r="AJP307" s="5"/>
      <c r="AJQ307" s="5"/>
      <c r="AJR307" s="5"/>
      <c r="AJS307" s="5"/>
      <c r="AJT307" s="5"/>
      <c r="AJU307" s="5"/>
      <c r="AJV307" s="5"/>
      <c r="AJW307" s="5"/>
      <c r="AJX307" s="5"/>
      <c r="AJY307" s="5"/>
      <c r="AJZ307" s="5"/>
      <c r="AKA307" s="5"/>
      <c r="AKB307" s="5"/>
      <c r="AKC307" s="5"/>
      <c r="AKD307" s="5"/>
      <c r="AKE307" s="5"/>
      <c r="AKF307" s="5"/>
      <c r="AKG307" s="5"/>
      <c r="AKH307" s="5"/>
      <c r="AKI307" s="5"/>
      <c r="AKJ307" s="5"/>
      <c r="AKK307" s="5"/>
      <c r="AKL307" s="5"/>
      <c r="AKM307" s="5"/>
      <c r="AKN307" s="5"/>
      <c r="AKO307" s="5"/>
      <c r="AKP307" s="5"/>
      <c r="AKQ307" s="5"/>
      <c r="AKR307" s="5"/>
      <c r="AKS307" s="5"/>
      <c r="AKT307" s="5"/>
      <c r="AKU307" s="5"/>
      <c r="AKV307" s="5"/>
      <c r="AKW307" s="5"/>
      <c r="AKX307" s="5"/>
      <c r="AKY307" s="5"/>
      <c r="AKZ307" s="5"/>
      <c r="ALA307" s="5"/>
      <c r="ALB307" s="5"/>
      <c r="ALC307" s="5"/>
      <c r="ALD307" s="5"/>
      <c r="ALE307" s="5"/>
      <c r="ALF307" s="5"/>
      <c r="ALG307" s="5"/>
      <c r="ALH307" s="5"/>
      <c r="ALI307" s="5"/>
      <c r="ALJ307" s="5"/>
      <c r="ALK307" s="5"/>
      <c r="ALL307" s="5"/>
      <c r="ALM307" s="5"/>
      <c r="ALN307" s="5"/>
      <c r="ALO307" s="5"/>
      <c r="ALP307" s="5"/>
      <c r="ALQ307" s="5"/>
      <c r="ALR307" s="5"/>
      <c r="ALS307" s="5"/>
      <c r="ALT307" s="5"/>
      <c r="ALU307" s="5"/>
      <c r="ALV307" s="5"/>
      <c r="ALW307" s="5"/>
      <c r="ALX307" s="5"/>
      <c r="ALY307" s="5"/>
      <c r="ALZ307" s="5"/>
      <c r="AMA307" s="5"/>
      <c r="AMB307" s="5"/>
      <c r="AMC307" s="5"/>
      <c r="AMD307" s="5"/>
      <c r="AME307" s="5"/>
      <c r="AMF307" s="5"/>
      <c r="AMG307" s="5"/>
      <c r="AMH307" s="5"/>
      <c r="AMI307" s="5"/>
      <c r="AMJ307" s="5"/>
      <c r="AMK307" s="5"/>
      <c r="AML307" s="5"/>
      <c r="AMM307" s="5"/>
      <c r="AMN307" s="5"/>
      <c r="AMO307" s="5"/>
      <c r="AMP307" s="5"/>
      <c r="AMQ307" s="5"/>
      <c r="AMR307" s="5"/>
      <c r="AMS307" s="5"/>
      <c r="AMT307" s="5"/>
      <c r="AMU307" s="5"/>
      <c r="AMV307" s="5"/>
      <c r="AMW307" s="5"/>
      <c r="AMX307" s="5"/>
      <c r="AMY307" s="5"/>
      <c r="AMZ307" s="5"/>
      <c r="ANA307" s="5"/>
      <c r="ANB307" s="5"/>
      <c r="ANC307" s="5"/>
      <c r="AND307" s="5"/>
      <c r="ANE307" s="5"/>
      <c r="ANF307" s="5"/>
      <c r="ANG307" s="5"/>
      <c r="ANH307" s="5"/>
      <c r="ANI307" s="5"/>
      <c r="ANJ307" s="5"/>
      <c r="ANK307" s="5"/>
      <c r="ANL307" s="5"/>
      <c r="ANM307" s="5"/>
      <c r="ANN307" s="5"/>
      <c r="ANO307" s="5"/>
      <c r="ANP307" s="5"/>
      <c r="ANQ307" s="5"/>
      <c r="ANR307" s="5"/>
      <c r="ANS307" s="5"/>
      <c r="ANT307" s="5"/>
      <c r="ANU307" s="5"/>
      <c r="ANV307" s="5"/>
      <c r="ANW307" s="5"/>
      <c r="ANX307" s="5"/>
      <c r="ANY307" s="5"/>
      <c r="ANZ307" s="5"/>
      <c r="AOA307" s="5"/>
      <c r="AOB307" s="5"/>
      <c r="AOC307" s="5"/>
      <c r="AOD307" s="5"/>
      <c r="AOE307" s="5"/>
      <c r="AOF307" s="5"/>
      <c r="AOG307" s="5"/>
      <c r="AOH307" s="5"/>
      <c r="AOI307" s="5"/>
      <c r="AOJ307" s="5"/>
      <c r="AOK307" s="5"/>
      <c r="AOL307" s="5"/>
      <c r="AOM307" s="5"/>
      <c r="AON307" s="5"/>
      <c r="AOO307" s="5"/>
      <c r="AOP307" s="5"/>
      <c r="AOQ307" s="5"/>
      <c r="AOR307" s="5"/>
      <c r="AOS307" s="5"/>
      <c r="AOT307" s="5"/>
      <c r="AOU307" s="5"/>
      <c r="AOV307" s="5"/>
      <c r="AOW307" s="5"/>
      <c r="AOX307" s="5"/>
      <c r="AOY307" s="5"/>
      <c r="AOZ307" s="5"/>
      <c r="APA307" s="5"/>
      <c r="APB307" s="5"/>
      <c r="APC307" s="5"/>
      <c r="APD307" s="5"/>
      <c r="APE307" s="5"/>
      <c r="APF307" s="5"/>
      <c r="APG307" s="5"/>
      <c r="APH307" s="5"/>
      <c r="API307" s="5"/>
      <c r="APJ307" s="5"/>
      <c r="APK307" s="5"/>
      <c r="APL307" s="5"/>
      <c r="APM307" s="5"/>
      <c r="APN307" s="5"/>
      <c r="APO307" s="5"/>
      <c r="APP307" s="5"/>
      <c r="APQ307" s="5"/>
      <c r="APR307" s="5"/>
      <c r="APS307" s="5"/>
      <c r="APT307" s="5"/>
      <c r="APU307" s="5"/>
      <c r="APV307" s="5"/>
      <c r="APW307" s="5"/>
      <c r="APX307" s="5"/>
      <c r="APY307" s="5"/>
      <c r="APZ307" s="5"/>
      <c r="AQA307" s="5"/>
      <c r="AQB307" s="5"/>
      <c r="AQC307" s="5"/>
      <c r="AQD307" s="5"/>
      <c r="AQE307" s="5"/>
      <c r="AQF307" s="5"/>
      <c r="AQG307" s="5"/>
      <c r="AQH307" s="5"/>
      <c r="AQI307" s="5"/>
      <c r="AQJ307" s="5"/>
      <c r="AQK307" s="5"/>
      <c r="AQL307" s="5"/>
      <c r="AQM307" s="5"/>
      <c r="AQN307" s="5"/>
      <c r="AQO307" s="5"/>
      <c r="AQP307" s="5"/>
      <c r="AQQ307" s="5"/>
      <c r="AQR307" s="5"/>
      <c r="AQS307" s="5"/>
      <c r="AQT307" s="5"/>
      <c r="AQU307" s="5"/>
      <c r="AQV307" s="5"/>
      <c r="AQW307" s="5"/>
      <c r="AQX307" s="5"/>
      <c r="AQY307" s="5"/>
      <c r="AQZ307" s="5"/>
      <c r="ARA307" s="5"/>
      <c r="ARB307" s="5"/>
      <c r="ARC307" s="5"/>
      <c r="ARD307" s="5"/>
      <c r="ARE307" s="5"/>
      <c r="ARF307" s="5"/>
      <c r="ARG307" s="5"/>
      <c r="ARH307" s="5"/>
      <c r="ARI307" s="5"/>
      <c r="ARJ307" s="5"/>
      <c r="ARK307" s="5"/>
      <c r="ARL307" s="5"/>
      <c r="ARM307" s="5"/>
      <c r="ARN307" s="5"/>
      <c r="ARO307" s="5"/>
      <c r="ARP307" s="5"/>
      <c r="ARQ307" s="5"/>
      <c r="ARR307" s="5"/>
      <c r="ARS307" s="5"/>
      <c r="ART307" s="5"/>
      <c r="ARU307" s="5"/>
      <c r="ARV307" s="5"/>
      <c r="ARW307" s="5"/>
      <c r="ARX307" s="5"/>
      <c r="ARY307" s="5"/>
      <c r="ARZ307" s="5"/>
      <c r="ASA307" s="5"/>
      <c r="ASB307" s="5"/>
      <c r="ASC307" s="5"/>
      <c r="ASD307" s="5"/>
      <c r="ASE307" s="5"/>
      <c r="ASF307" s="5"/>
      <c r="ASG307" s="5"/>
      <c r="ASH307" s="5"/>
      <c r="ASI307" s="5"/>
      <c r="ASJ307" s="5"/>
      <c r="ASK307" s="5"/>
      <c r="ASL307" s="5"/>
      <c r="ASM307" s="5"/>
      <c r="ASN307" s="5"/>
      <c r="ASO307" s="5"/>
      <c r="ASP307" s="5"/>
      <c r="ASQ307" s="5"/>
      <c r="ASR307" s="5"/>
      <c r="ASS307" s="5"/>
      <c r="AST307" s="5"/>
      <c r="ASU307" s="5"/>
      <c r="ASV307" s="5"/>
      <c r="ASW307" s="5"/>
      <c r="ASX307" s="5"/>
      <c r="ASY307" s="5"/>
      <c r="ASZ307" s="5"/>
      <c r="ATA307" s="5"/>
      <c r="ATB307" s="5"/>
      <c r="ATC307" s="5"/>
    </row>
    <row r="308" spans="1:1199" s="4" customFormat="1" ht="45" customHeight="1">
      <c r="A308" s="13">
        <f t="shared" si="28"/>
        <v>282</v>
      </c>
      <c r="B308" s="14" t="s">
        <v>1297</v>
      </c>
      <c r="C308" s="13" t="s">
        <v>1298</v>
      </c>
      <c r="D308" s="13" t="s">
        <v>1237</v>
      </c>
      <c r="E308" s="13" t="s">
        <v>1299</v>
      </c>
      <c r="F308" s="13" t="s">
        <v>1300</v>
      </c>
      <c r="G308" s="13" t="s">
        <v>1301</v>
      </c>
      <c r="H308" s="13" t="s">
        <v>90</v>
      </c>
      <c r="I308" s="13" t="s">
        <v>91</v>
      </c>
    </row>
    <row r="309" spans="1:1199" s="4" customFormat="1" ht="45" customHeight="1">
      <c r="A309" s="13">
        <f t="shared" si="28"/>
        <v>283</v>
      </c>
      <c r="B309" s="14" t="s">
        <v>1302</v>
      </c>
      <c r="C309" s="13" t="s">
        <v>1293</v>
      </c>
      <c r="D309" s="13" t="s">
        <v>1237</v>
      </c>
      <c r="E309" s="13" t="s">
        <v>1303</v>
      </c>
      <c r="F309" s="13" t="s">
        <v>1304</v>
      </c>
      <c r="G309" s="13" t="s">
        <v>1305</v>
      </c>
      <c r="H309" s="13" t="s">
        <v>90</v>
      </c>
      <c r="I309" s="13" t="s">
        <v>91</v>
      </c>
    </row>
    <row r="310" spans="1:1199" s="4" customFormat="1" ht="45" customHeight="1">
      <c r="A310" s="13">
        <f t="shared" si="28"/>
        <v>284</v>
      </c>
      <c r="B310" s="14" t="s">
        <v>1306</v>
      </c>
      <c r="C310" s="13" t="s">
        <v>1261</v>
      </c>
      <c r="D310" s="13" t="s">
        <v>1237</v>
      </c>
      <c r="E310" s="15" t="s">
        <v>1307</v>
      </c>
      <c r="F310" s="13" t="s">
        <v>1308</v>
      </c>
      <c r="G310" s="13" t="s">
        <v>1309</v>
      </c>
      <c r="H310" s="13" t="s">
        <v>90</v>
      </c>
      <c r="I310" s="13" t="s">
        <v>91</v>
      </c>
    </row>
    <row r="311" spans="1:1199" s="4" customFormat="1" ht="75" customHeight="1">
      <c r="A311" s="13">
        <f t="shared" si="28"/>
        <v>285</v>
      </c>
      <c r="B311" s="14" t="s">
        <v>1310</v>
      </c>
      <c r="C311" s="13" t="s">
        <v>1311</v>
      </c>
      <c r="D311" s="13" t="s">
        <v>1237</v>
      </c>
      <c r="E311" s="13" t="s">
        <v>1312</v>
      </c>
      <c r="F311" s="13" t="s">
        <v>1313</v>
      </c>
      <c r="G311" s="13" t="s">
        <v>1314</v>
      </c>
      <c r="H311" s="13" t="s">
        <v>90</v>
      </c>
      <c r="I311" s="13" t="s">
        <v>530</v>
      </c>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c r="GU311" s="5"/>
      <c r="GV311" s="5"/>
      <c r="GW311" s="5"/>
      <c r="GX311" s="5"/>
      <c r="GY311" s="5"/>
      <c r="GZ311" s="5"/>
      <c r="HA311" s="5"/>
      <c r="HB311" s="5"/>
      <c r="HC311" s="5"/>
      <c r="HD311" s="5"/>
      <c r="HE311" s="5"/>
      <c r="HF311" s="5"/>
      <c r="HG311" s="5"/>
      <c r="HH311" s="5"/>
      <c r="HI311" s="5"/>
      <c r="HJ311" s="5"/>
      <c r="HK311" s="5"/>
      <c r="HL311" s="5"/>
      <c r="HM311" s="5"/>
      <c r="HN311" s="5"/>
      <c r="HO311" s="5"/>
      <c r="HP311" s="5"/>
      <c r="HQ311" s="5"/>
      <c r="HR311" s="5"/>
      <c r="HS311" s="5"/>
      <c r="HT311" s="5"/>
      <c r="HU311" s="5"/>
      <c r="HV311" s="5"/>
      <c r="HW311" s="5"/>
      <c r="HX311" s="5"/>
      <c r="HY311" s="5"/>
      <c r="HZ311" s="5"/>
      <c r="IA311" s="5"/>
      <c r="IB311" s="5"/>
      <c r="IC311" s="5"/>
      <c r="ID311" s="5"/>
      <c r="IE311" s="5"/>
      <c r="IF311" s="5"/>
      <c r="IG311" s="5"/>
      <c r="IH311" s="5"/>
      <c r="II311" s="5"/>
      <c r="IJ311" s="5"/>
      <c r="IK311" s="5"/>
      <c r="IL311" s="5"/>
      <c r="IM311" s="5"/>
      <c r="IN311" s="5"/>
      <c r="IO311" s="5"/>
      <c r="IP311" s="5"/>
      <c r="IQ311" s="5"/>
      <c r="IR311" s="5"/>
      <c r="IS311" s="5"/>
      <c r="IT311" s="5"/>
      <c r="IU311" s="5"/>
      <c r="IV311" s="5"/>
      <c r="IW311" s="5"/>
      <c r="IX311" s="5"/>
      <c r="IY311" s="5"/>
      <c r="IZ311" s="5"/>
      <c r="JA311" s="5"/>
      <c r="JB311" s="5"/>
      <c r="JC311" s="5"/>
      <c r="JD311" s="5"/>
      <c r="JE311" s="5"/>
      <c r="JF311" s="5"/>
      <c r="JG311" s="5"/>
      <c r="JH311" s="5"/>
      <c r="JI311" s="5"/>
      <c r="JJ311" s="5"/>
      <c r="JK311" s="5"/>
      <c r="JL311" s="5"/>
      <c r="JM311" s="5"/>
      <c r="JN311" s="5"/>
      <c r="JO311" s="5"/>
      <c r="JP311" s="5"/>
      <c r="JQ311" s="5"/>
      <c r="JR311" s="5"/>
      <c r="JS311" s="5"/>
      <c r="JT311" s="5"/>
      <c r="JU311" s="5"/>
      <c r="JV311" s="5"/>
      <c r="JW311" s="5"/>
      <c r="JX311" s="5"/>
      <c r="JY311" s="5"/>
      <c r="JZ311" s="5"/>
      <c r="KA311" s="5"/>
      <c r="KB311" s="5"/>
      <c r="KC311" s="5"/>
      <c r="KD311" s="5"/>
      <c r="KE311" s="5"/>
      <c r="KF311" s="5"/>
      <c r="KG311" s="5"/>
      <c r="KH311" s="5"/>
      <c r="KI311" s="5"/>
      <c r="KJ311" s="5"/>
      <c r="KK311" s="5"/>
      <c r="KL311" s="5"/>
      <c r="KM311" s="5"/>
      <c r="KN311" s="5"/>
      <c r="KO311" s="5"/>
      <c r="KP311" s="5"/>
      <c r="KQ311" s="5"/>
      <c r="KR311" s="5"/>
      <c r="KS311" s="5"/>
      <c r="KT311" s="5"/>
      <c r="KU311" s="5"/>
      <c r="KV311" s="5"/>
      <c r="KW311" s="5"/>
      <c r="KX311" s="5"/>
      <c r="KY311" s="5"/>
      <c r="KZ311" s="5"/>
      <c r="LA311" s="5"/>
      <c r="LB311" s="5"/>
      <c r="LC311" s="5"/>
      <c r="LD311" s="5"/>
      <c r="LE311" s="5"/>
      <c r="LF311" s="5"/>
      <c r="LG311" s="5"/>
      <c r="LH311" s="5"/>
      <c r="LI311" s="5"/>
      <c r="LJ311" s="5"/>
      <c r="LK311" s="5"/>
      <c r="LL311" s="5"/>
      <c r="LM311" s="5"/>
      <c r="LN311" s="5"/>
      <c r="LO311" s="5"/>
      <c r="LP311" s="5"/>
      <c r="LQ311" s="5"/>
      <c r="LR311" s="5"/>
      <c r="LS311" s="5"/>
      <c r="LT311" s="5"/>
      <c r="LU311" s="5"/>
      <c r="LV311" s="5"/>
      <c r="LW311" s="5"/>
      <c r="LX311" s="5"/>
      <c r="LY311" s="5"/>
      <c r="LZ311" s="5"/>
      <c r="MA311" s="5"/>
      <c r="MB311" s="5"/>
      <c r="MC311" s="5"/>
      <c r="MD311" s="5"/>
      <c r="ME311" s="5"/>
      <c r="MF311" s="5"/>
      <c r="MG311" s="5"/>
      <c r="MH311" s="5"/>
      <c r="MI311" s="5"/>
      <c r="MJ311" s="5"/>
      <c r="MK311" s="5"/>
      <c r="ML311" s="5"/>
      <c r="MM311" s="5"/>
      <c r="MN311" s="5"/>
      <c r="MO311" s="5"/>
      <c r="MP311" s="5"/>
      <c r="MQ311" s="5"/>
      <c r="MR311" s="5"/>
      <c r="MS311" s="5"/>
      <c r="MT311" s="5"/>
      <c r="MU311" s="5"/>
      <c r="MV311" s="5"/>
      <c r="MW311" s="5"/>
      <c r="MX311" s="5"/>
      <c r="MY311" s="5"/>
      <c r="MZ311" s="5"/>
      <c r="NA311" s="5"/>
      <c r="NB311" s="5"/>
      <c r="NC311" s="5"/>
      <c r="ND311" s="5"/>
      <c r="NE311" s="5"/>
      <c r="NF311" s="5"/>
      <c r="NG311" s="5"/>
      <c r="NH311" s="5"/>
      <c r="NI311" s="5"/>
      <c r="NJ311" s="5"/>
      <c r="NK311" s="5"/>
      <c r="NL311" s="5"/>
      <c r="NM311" s="5"/>
      <c r="NN311" s="5"/>
      <c r="NO311" s="5"/>
      <c r="NP311" s="5"/>
      <c r="NQ311" s="5"/>
      <c r="NR311" s="5"/>
      <c r="NS311" s="5"/>
      <c r="NT311" s="5"/>
      <c r="NU311" s="5"/>
      <c r="NV311" s="5"/>
      <c r="NW311" s="5"/>
      <c r="NX311" s="5"/>
      <c r="NY311" s="5"/>
      <c r="NZ311" s="5"/>
      <c r="OA311" s="5"/>
      <c r="OB311" s="5"/>
      <c r="OC311" s="5"/>
      <c r="OD311" s="5"/>
      <c r="OE311" s="5"/>
      <c r="OF311" s="5"/>
      <c r="OG311" s="5"/>
      <c r="OH311" s="5"/>
      <c r="OI311" s="5"/>
      <c r="OJ311" s="5"/>
      <c r="OK311" s="5"/>
      <c r="OL311" s="5"/>
      <c r="OM311" s="5"/>
      <c r="ON311" s="5"/>
      <c r="OO311" s="5"/>
      <c r="OP311" s="5"/>
      <c r="OQ311" s="5"/>
      <c r="OR311" s="5"/>
      <c r="OS311" s="5"/>
      <c r="OT311" s="5"/>
      <c r="OU311" s="5"/>
      <c r="OV311" s="5"/>
      <c r="OW311" s="5"/>
      <c r="OX311" s="5"/>
      <c r="OY311" s="5"/>
      <c r="OZ311" s="5"/>
      <c r="PA311" s="5"/>
      <c r="PB311" s="5"/>
      <c r="PC311" s="5"/>
      <c r="PD311" s="5"/>
      <c r="PE311" s="5"/>
      <c r="PF311" s="5"/>
      <c r="PG311" s="5"/>
      <c r="PH311" s="5"/>
      <c r="PI311" s="5"/>
      <c r="PJ311" s="5"/>
      <c r="PK311" s="5"/>
      <c r="PL311" s="5"/>
      <c r="PM311" s="5"/>
      <c r="PN311" s="5"/>
      <c r="PO311" s="5"/>
      <c r="PP311" s="5"/>
      <c r="PQ311" s="5"/>
      <c r="PR311" s="5"/>
      <c r="PS311" s="5"/>
      <c r="PT311" s="5"/>
      <c r="PU311" s="5"/>
      <c r="PV311" s="5"/>
      <c r="PW311" s="5"/>
      <c r="PX311" s="5"/>
      <c r="PY311" s="5"/>
      <c r="PZ311" s="5"/>
      <c r="QA311" s="5"/>
      <c r="QB311" s="5"/>
      <c r="QC311" s="5"/>
      <c r="QD311" s="5"/>
      <c r="QE311" s="5"/>
      <c r="QF311" s="5"/>
      <c r="QG311" s="5"/>
      <c r="QH311" s="5"/>
      <c r="QI311" s="5"/>
      <c r="QJ311" s="5"/>
      <c r="QK311" s="5"/>
      <c r="QL311" s="5"/>
      <c r="QM311" s="5"/>
      <c r="QN311" s="5"/>
      <c r="QO311" s="5"/>
      <c r="QP311" s="5"/>
      <c r="QQ311" s="5"/>
      <c r="QR311" s="5"/>
      <c r="QS311" s="5"/>
      <c r="QT311" s="5"/>
      <c r="QU311" s="5"/>
      <c r="QV311" s="5"/>
      <c r="QW311" s="5"/>
      <c r="QX311" s="5"/>
      <c r="QY311" s="5"/>
      <c r="QZ311" s="5"/>
      <c r="RA311" s="5"/>
      <c r="RB311" s="5"/>
      <c r="RC311" s="5"/>
      <c r="RD311" s="5"/>
      <c r="RE311" s="5"/>
      <c r="RF311" s="5"/>
      <c r="RG311" s="5"/>
      <c r="RH311" s="5"/>
      <c r="RI311" s="5"/>
      <c r="RJ311" s="5"/>
      <c r="RK311" s="5"/>
      <c r="RL311" s="5"/>
      <c r="RM311" s="5"/>
      <c r="RN311" s="5"/>
      <c r="RO311" s="5"/>
      <c r="RP311" s="5"/>
      <c r="RQ311" s="5"/>
      <c r="RR311" s="5"/>
      <c r="RS311" s="5"/>
      <c r="RT311" s="5"/>
      <c r="RU311" s="5"/>
      <c r="RV311" s="5"/>
      <c r="RW311" s="5"/>
      <c r="RX311" s="5"/>
      <c r="RY311" s="5"/>
      <c r="RZ311" s="5"/>
      <c r="SA311" s="5"/>
      <c r="SB311" s="5"/>
      <c r="SC311" s="5"/>
      <c r="SD311" s="5"/>
      <c r="SE311" s="5"/>
      <c r="SF311" s="5"/>
      <c r="SG311" s="5"/>
      <c r="SH311" s="5"/>
      <c r="SI311" s="5"/>
      <c r="SJ311" s="5"/>
      <c r="SK311" s="5"/>
      <c r="SL311" s="5"/>
      <c r="SM311" s="5"/>
      <c r="SN311" s="5"/>
      <c r="SO311" s="5"/>
      <c r="SP311" s="5"/>
      <c r="SQ311" s="5"/>
      <c r="SR311" s="5"/>
      <c r="SS311" s="5"/>
      <c r="ST311" s="5"/>
      <c r="SU311" s="5"/>
      <c r="SV311" s="5"/>
      <c r="SW311" s="5"/>
      <c r="SX311" s="5"/>
      <c r="SY311" s="5"/>
      <c r="SZ311" s="5"/>
      <c r="TA311" s="5"/>
      <c r="TB311" s="5"/>
      <c r="TC311" s="5"/>
      <c r="TD311" s="5"/>
      <c r="TE311" s="5"/>
      <c r="TF311" s="5"/>
      <c r="TG311" s="5"/>
      <c r="TH311" s="5"/>
      <c r="TI311" s="5"/>
      <c r="TJ311" s="5"/>
      <c r="TK311" s="5"/>
      <c r="TL311" s="5"/>
      <c r="TM311" s="5"/>
      <c r="TN311" s="5"/>
      <c r="TO311" s="5"/>
      <c r="TP311" s="5"/>
      <c r="TQ311" s="5"/>
      <c r="TR311" s="5"/>
      <c r="TS311" s="5"/>
      <c r="TT311" s="5"/>
      <c r="TU311" s="5"/>
      <c r="TV311" s="5"/>
      <c r="TW311" s="5"/>
      <c r="TX311" s="5"/>
      <c r="TY311" s="5"/>
      <c r="TZ311" s="5"/>
      <c r="UA311" s="5"/>
      <c r="UB311" s="5"/>
      <c r="UC311" s="5"/>
      <c r="UD311" s="5"/>
      <c r="UE311" s="5"/>
      <c r="UF311" s="5"/>
      <c r="UG311" s="5"/>
      <c r="UH311" s="5"/>
      <c r="UI311" s="5"/>
      <c r="UJ311" s="5"/>
      <c r="UK311" s="5"/>
      <c r="UL311" s="5"/>
      <c r="UM311" s="5"/>
      <c r="UN311" s="5"/>
      <c r="UO311" s="5"/>
      <c r="UP311" s="5"/>
      <c r="UQ311" s="5"/>
      <c r="UR311" s="5"/>
      <c r="US311" s="5"/>
      <c r="UT311" s="5"/>
      <c r="UU311" s="5"/>
      <c r="UV311" s="5"/>
      <c r="UW311" s="5"/>
      <c r="UX311" s="5"/>
      <c r="UY311" s="5"/>
      <c r="UZ311" s="5"/>
      <c r="VA311" s="5"/>
      <c r="VB311" s="5"/>
      <c r="VC311" s="5"/>
      <c r="VD311" s="5"/>
      <c r="VE311" s="5"/>
      <c r="VF311" s="5"/>
      <c r="VG311" s="5"/>
      <c r="VH311" s="5"/>
      <c r="VI311" s="5"/>
      <c r="VJ311" s="5"/>
      <c r="VK311" s="5"/>
      <c r="VL311" s="5"/>
      <c r="VM311" s="5"/>
      <c r="VN311" s="5"/>
      <c r="VO311" s="5"/>
      <c r="VP311" s="5"/>
      <c r="VQ311" s="5"/>
      <c r="VR311" s="5"/>
      <c r="VS311" s="5"/>
      <c r="VT311" s="5"/>
      <c r="VU311" s="5"/>
      <c r="VV311" s="5"/>
      <c r="VW311" s="5"/>
      <c r="VX311" s="5"/>
      <c r="VY311" s="5"/>
      <c r="VZ311" s="5"/>
      <c r="WA311" s="5"/>
      <c r="WB311" s="5"/>
      <c r="WC311" s="5"/>
      <c r="WD311" s="5"/>
      <c r="WE311" s="5"/>
      <c r="WF311" s="5"/>
      <c r="WG311" s="5"/>
      <c r="WH311" s="5"/>
      <c r="WI311" s="5"/>
      <c r="WJ311" s="5"/>
      <c r="WK311" s="5"/>
      <c r="WL311" s="5"/>
      <c r="WM311" s="5"/>
      <c r="WN311" s="5"/>
      <c r="WO311" s="5"/>
      <c r="WP311" s="5"/>
      <c r="WQ311" s="5"/>
      <c r="WR311" s="5"/>
      <c r="WS311" s="5"/>
      <c r="WT311" s="5"/>
      <c r="WU311" s="5"/>
      <c r="WV311" s="5"/>
      <c r="WW311" s="5"/>
      <c r="WX311" s="5"/>
      <c r="WY311" s="5"/>
      <c r="WZ311" s="5"/>
      <c r="XA311" s="5"/>
      <c r="XB311" s="5"/>
      <c r="XC311" s="5"/>
      <c r="XD311" s="5"/>
      <c r="XE311" s="5"/>
      <c r="XF311" s="5"/>
      <c r="XG311" s="5"/>
      <c r="XH311" s="5"/>
      <c r="XI311" s="5"/>
      <c r="XJ311" s="5"/>
      <c r="XK311" s="5"/>
      <c r="XL311" s="5"/>
      <c r="XM311" s="5"/>
      <c r="XN311" s="5"/>
      <c r="XO311" s="5"/>
      <c r="XP311" s="5"/>
      <c r="XQ311" s="5"/>
      <c r="XR311" s="5"/>
      <c r="XS311" s="5"/>
      <c r="XT311" s="5"/>
      <c r="XU311" s="5"/>
      <c r="XV311" s="5"/>
      <c r="XW311" s="5"/>
      <c r="XX311" s="5"/>
      <c r="XY311" s="5"/>
      <c r="XZ311" s="5"/>
      <c r="YA311" s="5"/>
      <c r="YB311" s="5"/>
      <c r="YC311" s="5"/>
      <c r="YD311" s="5"/>
      <c r="YE311" s="5"/>
      <c r="YF311" s="5"/>
      <c r="YG311" s="5"/>
      <c r="YH311" s="5"/>
      <c r="YI311" s="5"/>
      <c r="YJ311" s="5"/>
      <c r="YK311" s="5"/>
      <c r="YL311" s="5"/>
      <c r="YM311" s="5"/>
      <c r="YN311" s="5"/>
      <c r="YO311" s="5"/>
      <c r="YP311" s="5"/>
      <c r="YQ311" s="5"/>
      <c r="YR311" s="5"/>
      <c r="YS311" s="5"/>
      <c r="YT311" s="5"/>
      <c r="YU311" s="5"/>
      <c r="YV311" s="5"/>
      <c r="YW311" s="5"/>
      <c r="YX311" s="5"/>
      <c r="YY311" s="5"/>
      <c r="YZ311" s="5"/>
      <c r="ZA311" s="5"/>
      <c r="ZB311" s="5"/>
      <c r="ZC311" s="5"/>
      <c r="ZD311" s="5"/>
      <c r="ZE311" s="5"/>
      <c r="ZF311" s="5"/>
      <c r="ZG311" s="5"/>
      <c r="ZH311" s="5"/>
      <c r="ZI311" s="5"/>
      <c r="ZJ311" s="5"/>
      <c r="ZK311" s="5"/>
      <c r="ZL311" s="5"/>
      <c r="ZM311" s="5"/>
      <c r="ZN311" s="5"/>
      <c r="ZO311" s="5"/>
      <c r="ZP311" s="5"/>
      <c r="ZQ311" s="5"/>
      <c r="ZR311" s="5"/>
      <c r="ZS311" s="5"/>
      <c r="ZT311" s="5"/>
      <c r="ZU311" s="5"/>
      <c r="ZV311" s="5"/>
      <c r="ZW311" s="5"/>
      <c r="ZX311" s="5"/>
      <c r="ZY311" s="5"/>
      <c r="ZZ311" s="5"/>
      <c r="AAA311" s="5"/>
      <c r="AAB311" s="5"/>
      <c r="AAC311" s="5"/>
      <c r="AAD311" s="5"/>
      <c r="AAE311" s="5"/>
      <c r="AAF311" s="5"/>
      <c r="AAG311" s="5"/>
      <c r="AAH311" s="5"/>
      <c r="AAI311" s="5"/>
      <c r="AAJ311" s="5"/>
      <c r="AAK311" s="5"/>
      <c r="AAL311" s="5"/>
      <c r="AAM311" s="5"/>
      <c r="AAN311" s="5"/>
      <c r="AAO311" s="5"/>
      <c r="AAP311" s="5"/>
      <c r="AAQ311" s="5"/>
      <c r="AAR311" s="5"/>
      <c r="AAS311" s="5"/>
      <c r="AAT311" s="5"/>
      <c r="AAU311" s="5"/>
      <c r="AAV311" s="5"/>
      <c r="AAW311" s="5"/>
      <c r="AAX311" s="5"/>
      <c r="AAY311" s="5"/>
      <c r="AAZ311" s="5"/>
      <c r="ABA311" s="5"/>
      <c r="ABB311" s="5"/>
      <c r="ABC311" s="5"/>
      <c r="ABD311" s="5"/>
      <c r="ABE311" s="5"/>
      <c r="ABF311" s="5"/>
      <c r="ABG311" s="5"/>
      <c r="ABH311" s="5"/>
      <c r="ABI311" s="5"/>
      <c r="ABJ311" s="5"/>
      <c r="ABK311" s="5"/>
      <c r="ABL311" s="5"/>
      <c r="ABM311" s="5"/>
      <c r="ABN311" s="5"/>
      <c r="ABO311" s="5"/>
      <c r="ABP311" s="5"/>
      <c r="ABQ311" s="5"/>
      <c r="ABR311" s="5"/>
      <c r="ABS311" s="5"/>
      <c r="ABT311" s="5"/>
      <c r="ABU311" s="5"/>
      <c r="ABV311" s="5"/>
      <c r="ABW311" s="5"/>
      <c r="ABX311" s="5"/>
      <c r="ABY311" s="5"/>
      <c r="ABZ311" s="5"/>
      <c r="ACA311" s="5"/>
      <c r="ACB311" s="5"/>
      <c r="ACC311" s="5"/>
      <c r="ACD311" s="5"/>
      <c r="ACE311" s="5"/>
      <c r="ACF311" s="5"/>
      <c r="ACG311" s="5"/>
      <c r="ACH311" s="5"/>
      <c r="ACI311" s="5"/>
      <c r="ACJ311" s="5"/>
      <c r="ACK311" s="5"/>
      <c r="ACL311" s="5"/>
      <c r="ACM311" s="5"/>
      <c r="ACN311" s="5"/>
      <c r="ACO311" s="5"/>
      <c r="ACP311" s="5"/>
      <c r="ACQ311" s="5"/>
      <c r="ACR311" s="5"/>
      <c r="ACS311" s="5"/>
      <c r="ACT311" s="5"/>
      <c r="ACU311" s="5"/>
      <c r="ACV311" s="5"/>
      <c r="ACW311" s="5"/>
      <c r="ACX311" s="5"/>
      <c r="ACY311" s="5"/>
      <c r="ACZ311" s="5"/>
      <c r="ADA311" s="5"/>
      <c r="ADB311" s="5"/>
      <c r="ADC311" s="5"/>
      <c r="ADD311" s="5"/>
      <c r="ADE311" s="5"/>
      <c r="ADF311" s="5"/>
      <c r="ADG311" s="5"/>
      <c r="ADH311" s="5"/>
      <c r="ADI311" s="5"/>
      <c r="ADJ311" s="5"/>
      <c r="ADK311" s="5"/>
      <c r="ADL311" s="5"/>
      <c r="ADM311" s="5"/>
      <c r="ADN311" s="5"/>
      <c r="ADO311" s="5"/>
      <c r="ADP311" s="5"/>
      <c r="ADQ311" s="5"/>
      <c r="ADR311" s="5"/>
      <c r="ADS311" s="5"/>
      <c r="ADT311" s="5"/>
      <c r="ADU311" s="5"/>
      <c r="ADV311" s="5"/>
      <c r="ADW311" s="5"/>
      <c r="ADX311" s="5"/>
      <c r="ADY311" s="5"/>
      <c r="ADZ311" s="5"/>
      <c r="AEA311" s="5"/>
      <c r="AEB311" s="5"/>
      <c r="AEC311" s="5"/>
      <c r="AED311" s="5"/>
      <c r="AEE311" s="5"/>
      <c r="AEF311" s="5"/>
      <c r="AEG311" s="5"/>
      <c r="AEH311" s="5"/>
      <c r="AEI311" s="5"/>
      <c r="AEJ311" s="5"/>
      <c r="AEK311" s="5"/>
      <c r="AEL311" s="5"/>
      <c r="AEM311" s="5"/>
      <c r="AEN311" s="5"/>
      <c r="AEO311" s="5"/>
      <c r="AEP311" s="5"/>
      <c r="AEQ311" s="5"/>
      <c r="AER311" s="5"/>
      <c r="AES311" s="5"/>
      <c r="AET311" s="5"/>
      <c r="AEU311" s="5"/>
      <c r="AEV311" s="5"/>
      <c r="AEW311" s="5"/>
      <c r="AEX311" s="5"/>
      <c r="AEY311" s="5"/>
      <c r="AEZ311" s="5"/>
      <c r="AFA311" s="5"/>
      <c r="AFB311" s="5"/>
      <c r="AFC311" s="5"/>
      <c r="AFD311" s="5"/>
      <c r="AFE311" s="5"/>
      <c r="AFF311" s="5"/>
      <c r="AFG311" s="5"/>
      <c r="AFH311" s="5"/>
      <c r="AFI311" s="5"/>
      <c r="AFJ311" s="5"/>
      <c r="AFK311" s="5"/>
      <c r="AFL311" s="5"/>
      <c r="AFM311" s="5"/>
      <c r="AFN311" s="5"/>
      <c r="AFO311" s="5"/>
      <c r="AFP311" s="5"/>
      <c r="AFQ311" s="5"/>
      <c r="AFR311" s="5"/>
      <c r="AFS311" s="5"/>
      <c r="AFT311" s="5"/>
      <c r="AFU311" s="5"/>
      <c r="AFV311" s="5"/>
      <c r="AFW311" s="5"/>
      <c r="AFX311" s="5"/>
      <c r="AFY311" s="5"/>
      <c r="AFZ311" s="5"/>
      <c r="AGA311" s="5"/>
      <c r="AGB311" s="5"/>
      <c r="AGC311" s="5"/>
      <c r="AGD311" s="5"/>
      <c r="AGE311" s="5"/>
      <c r="AGF311" s="5"/>
      <c r="AGG311" s="5"/>
      <c r="AGH311" s="5"/>
      <c r="AGI311" s="5"/>
      <c r="AGJ311" s="5"/>
      <c r="AGK311" s="5"/>
      <c r="AGL311" s="5"/>
      <c r="AGM311" s="5"/>
      <c r="AGN311" s="5"/>
      <c r="AGO311" s="5"/>
      <c r="AGP311" s="5"/>
      <c r="AGQ311" s="5"/>
      <c r="AGR311" s="5"/>
      <c r="AGS311" s="5"/>
      <c r="AGT311" s="5"/>
      <c r="AGU311" s="5"/>
      <c r="AGV311" s="5"/>
      <c r="AGW311" s="5"/>
      <c r="AGX311" s="5"/>
      <c r="AGY311" s="5"/>
      <c r="AGZ311" s="5"/>
      <c r="AHA311" s="5"/>
      <c r="AHB311" s="5"/>
      <c r="AHC311" s="5"/>
      <c r="AHD311" s="5"/>
      <c r="AHE311" s="5"/>
      <c r="AHF311" s="5"/>
      <c r="AHG311" s="5"/>
      <c r="AHH311" s="5"/>
      <c r="AHI311" s="5"/>
      <c r="AHJ311" s="5"/>
      <c r="AHK311" s="5"/>
      <c r="AHL311" s="5"/>
      <c r="AHM311" s="5"/>
      <c r="AHN311" s="5"/>
      <c r="AHO311" s="5"/>
      <c r="AHP311" s="5"/>
      <c r="AHQ311" s="5"/>
      <c r="AHR311" s="5"/>
      <c r="AHS311" s="5"/>
      <c r="AHT311" s="5"/>
      <c r="AHU311" s="5"/>
      <c r="AHV311" s="5"/>
      <c r="AHW311" s="5"/>
      <c r="AHX311" s="5"/>
      <c r="AHY311" s="5"/>
      <c r="AHZ311" s="5"/>
      <c r="AIA311" s="5"/>
      <c r="AIB311" s="5"/>
      <c r="AIC311" s="5"/>
      <c r="AID311" s="5"/>
      <c r="AIE311" s="5"/>
      <c r="AIF311" s="5"/>
      <c r="AIG311" s="5"/>
      <c r="AIH311" s="5"/>
      <c r="AII311" s="5"/>
      <c r="AIJ311" s="5"/>
      <c r="AIK311" s="5"/>
      <c r="AIL311" s="5"/>
      <c r="AIM311" s="5"/>
      <c r="AIN311" s="5"/>
      <c r="AIO311" s="5"/>
      <c r="AIP311" s="5"/>
      <c r="AIQ311" s="5"/>
      <c r="AIR311" s="5"/>
      <c r="AIS311" s="5"/>
      <c r="AIT311" s="5"/>
      <c r="AIU311" s="5"/>
      <c r="AIV311" s="5"/>
      <c r="AIW311" s="5"/>
      <c r="AIX311" s="5"/>
      <c r="AIY311" s="5"/>
      <c r="AIZ311" s="5"/>
      <c r="AJA311" s="5"/>
      <c r="AJB311" s="5"/>
      <c r="AJC311" s="5"/>
      <c r="AJD311" s="5"/>
      <c r="AJE311" s="5"/>
      <c r="AJF311" s="5"/>
      <c r="AJG311" s="5"/>
      <c r="AJH311" s="5"/>
      <c r="AJI311" s="5"/>
      <c r="AJJ311" s="5"/>
      <c r="AJK311" s="5"/>
      <c r="AJL311" s="5"/>
      <c r="AJM311" s="5"/>
      <c r="AJN311" s="5"/>
      <c r="AJO311" s="5"/>
      <c r="AJP311" s="5"/>
      <c r="AJQ311" s="5"/>
      <c r="AJR311" s="5"/>
      <c r="AJS311" s="5"/>
      <c r="AJT311" s="5"/>
      <c r="AJU311" s="5"/>
      <c r="AJV311" s="5"/>
      <c r="AJW311" s="5"/>
      <c r="AJX311" s="5"/>
      <c r="AJY311" s="5"/>
      <c r="AJZ311" s="5"/>
      <c r="AKA311" s="5"/>
      <c r="AKB311" s="5"/>
      <c r="AKC311" s="5"/>
      <c r="AKD311" s="5"/>
      <c r="AKE311" s="5"/>
      <c r="AKF311" s="5"/>
      <c r="AKG311" s="5"/>
      <c r="AKH311" s="5"/>
      <c r="AKI311" s="5"/>
      <c r="AKJ311" s="5"/>
      <c r="AKK311" s="5"/>
      <c r="AKL311" s="5"/>
      <c r="AKM311" s="5"/>
      <c r="AKN311" s="5"/>
      <c r="AKO311" s="5"/>
      <c r="AKP311" s="5"/>
      <c r="AKQ311" s="5"/>
      <c r="AKR311" s="5"/>
      <c r="AKS311" s="5"/>
      <c r="AKT311" s="5"/>
      <c r="AKU311" s="5"/>
      <c r="AKV311" s="5"/>
      <c r="AKW311" s="5"/>
      <c r="AKX311" s="5"/>
      <c r="AKY311" s="5"/>
      <c r="AKZ311" s="5"/>
      <c r="ALA311" s="5"/>
      <c r="ALB311" s="5"/>
      <c r="ALC311" s="5"/>
      <c r="ALD311" s="5"/>
      <c r="ALE311" s="5"/>
      <c r="ALF311" s="5"/>
      <c r="ALG311" s="5"/>
      <c r="ALH311" s="5"/>
      <c r="ALI311" s="5"/>
      <c r="ALJ311" s="5"/>
      <c r="ALK311" s="5"/>
      <c r="ALL311" s="5"/>
      <c r="ALM311" s="5"/>
      <c r="ALN311" s="5"/>
      <c r="ALO311" s="5"/>
      <c r="ALP311" s="5"/>
      <c r="ALQ311" s="5"/>
      <c r="ALR311" s="5"/>
      <c r="ALS311" s="5"/>
      <c r="ALT311" s="5"/>
      <c r="ALU311" s="5"/>
      <c r="ALV311" s="5"/>
      <c r="ALW311" s="5"/>
      <c r="ALX311" s="5"/>
      <c r="ALY311" s="5"/>
      <c r="ALZ311" s="5"/>
      <c r="AMA311" s="5"/>
      <c r="AMB311" s="5"/>
      <c r="AMC311" s="5"/>
      <c r="AMD311" s="5"/>
      <c r="AME311" s="5"/>
      <c r="AMF311" s="5"/>
      <c r="AMG311" s="5"/>
      <c r="AMH311" s="5"/>
      <c r="AMI311" s="5"/>
      <c r="AMJ311" s="5"/>
      <c r="AMK311" s="5"/>
      <c r="AML311" s="5"/>
      <c r="AMM311" s="5"/>
      <c r="AMN311" s="5"/>
      <c r="AMO311" s="5"/>
      <c r="AMP311" s="5"/>
      <c r="AMQ311" s="5"/>
      <c r="AMR311" s="5"/>
      <c r="AMS311" s="5"/>
      <c r="AMT311" s="5"/>
      <c r="AMU311" s="5"/>
      <c r="AMV311" s="5"/>
      <c r="AMW311" s="5"/>
      <c r="AMX311" s="5"/>
      <c r="AMY311" s="5"/>
      <c r="AMZ311" s="5"/>
      <c r="ANA311" s="5"/>
      <c r="ANB311" s="5"/>
      <c r="ANC311" s="5"/>
      <c r="AND311" s="5"/>
      <c r="ANE311" s="5"/>
      <c r="ANF311" s="5"/>
      <c r="ANG311" s="5"/>
      <c r="ANH311" s="5"/>
      <c r="ANI311" s="5"/>
      <c r="ANJ311" s="5"/>
      <c r="ANK311" s="5"/>
      <c r="ANL311" s="5"/>
      <c r="ANM311" s="5"/>
      <c r="ANN311" s="5"/>
      <c r="ANO311" s="5"/>
      <c r="ANP311" s="5"/>
      <c r="ANQ311" s="5"/>
      <c r="ANR311" s="5"/>
      <c r="ANS311" s="5"/>
      <c r="ANT311" s="5"/>
      <c r="ANU311" s="5"/>
      <c r="ANV311" s="5"/>
      <c r="ANW311" s="5"/>
      <c r="ANX311" s="5"/>
      <c r="ANY311" s="5"/>
      <c r="ANZ311" s="5"/>
      <c r="AOA311" s="5"/>
      <c r="AOB311" s="5"/>
      <c r="AOC311" s="5"/>
      <c r="AOD311" s="5"/>
      <c r="AOE311" s="5"/>
      <c r="AOF311" s="5"/>
      <c r="AOG311" s="5"/>
      <c r="AOH311" s="5"/>
      <c r="AOI311" s="5"/>
      <c r="AOJ311" s="5"/>
      <c r="AOK311" s="5"/>
      <c r="AOL311" s="5"/>
      <c r="AOM311" s="5"/>
      <c r="AON311" s="5"/>
      <c r="AOO311" s="5"/>
      <c r="AOP311" s="5"/>
      <c r="AOQ311" s="5"/>
      <c r="AOR311" s="5"/>
      <c r="AOS311" s="5"/>
      <c r="AOT311" s="5"/>
      <c r="AOU311" s="5"/>
      <c r="AOV311" s="5"/>
      <c r="AOW311" s="5"/>
      <c r="AOX311" s="5"/>
      <c r="AOY311" s="5"/>
      <c r="AOZ311" s="5"/>
      <c r="APA311" s="5"/>
      <c r="APB311" s="5"/>
      <c r="APC311" s="5"/>
      <c r="APD311" s="5"/>
      <c r="APE311" s="5"/>
      <c r="APF311" s="5"/>
      <c r="APG311" s="5"/>
      <c r="APH311" s="5"/>
      <c r="API311" s="5"/>
      <c r="APJ311" s="5"/>
      <c r="APK311" s="5"/>
      <c r="APL311" s="5"/>
      <c r="APM311" s="5"/>
      <c r="APN311" s="5"/>
      <c r="APO311" s="5"/>
      <c r="APP311" s="5"/>
      <c r="APQ311" s="5"/>
      <c r="APR311" s="5"/>
      <c r="APS311" s="5"/>
      <c r="APT311" s="5"/>
      <c r="APU311" s="5"/>
      <c r="APV311" s="5"/>
      <c r="APW311" s="5"/>
      <c r="APX311" s="5"/>
      <c r="APY311" s="5"/>
      <c r="APZ311" s="5"/>
      <c r="AQA311" s="5"/>
      <c r="AQB311" s="5"/>
      <c r="AQC311" s="5"/>
      <c r="AQD311" s="5"/>
      <c r="AQE311" s="5"/>
      <c r="AQF311" s="5"/>
      <c r="AQG311" s="5"/>
      <c r="AQH311" s="5"/>
      <c r="AQI311" s="5"/>
      <c r="AQJ311" s="5"/>
      <c r="AQK311" s="5"/>
      <c r="AQL311" s="5"/>
      <c r="AQM311" s="5"/>
      <c r="AQN311" s="5"/>
      <c r="AQO311" s="5"/>
      <c r="AQP311" s="5"/>
      <c r="AQQ311" s="5"/>
      <c r="AQR311" s="5"/>
      <c r="AQS311" s="5"/>
      <c r="AQT311" s="5"/>
      <c r="AQU311" s="5"/>
      <c r="AQV311" s="5"/>
      <c r="AQW311" s="5"/>
      <c r="AQX311" s="5"/>
      <c r="AQY311" s="5"/>
      <c r="AQZ311" s="5"/>
      <c r="ARA311" s="5"/>
      <c r="ARB311" s="5"/>
      <c r="ARC311" s="5"/>
      <c r="ARD311" s="5"/>
      <c r="ARE311" s="5"/>
      <c r="ARF311" s="5"/>
      <c r="ARG311" s="5"/>
      <c r="ARH311" s="5"/>
      <c r="ARI311" s="5"/>
      <c r="ARJ311" s="5"/>
      <c r="ARK311" s="5"/>
      <c r="ARL311" s="5"/>
      <c r="ARM311" s="5"/>
      <c r="ARN311" s="5"/>
      <c r="ARO311" s="5"/>
      <c r="ARP311" s="5"/>
      <c r="ARQ311" s="5"/>
      <c r="ARR311" s="5"/>
      <c r="ARS311" s="5"/>
      <c r="ART311" s="5"/>
      <c r="ARU311" s="5"/>
      <c r="ARV311" s="5"/>
      <c r="ARW311" s="5"/>
      <c r="ARX311" s="5"/>
      <c r="ARY311" s="5"/>
      <c r="ARZ311" s="5"/>
      <c r="ASA311" s="5"/>
      <c r="ASB311" s="5"/>
      <c r="ASC311" s="5"/>
      <c r="ASD311" s="5"/>
      <c r="ASE311" s="5"/>
      <c r="ASF311" s="5"/>
      <c r="ASG311" s="5"/>
      <c r="ASH311" s="5"/>
      <c r="ASI311" s="5"/>
      <c r="ASJ311" s="5"/>
      <c r="ASK311" s="5"/>
      <c r="ASL311" s="5"/>
      <c r="ASM311" s="5"/>
      <c r="ASN311" s="5"/>
      <c r="ASO311" s="5"/>
      <c r="ASP311" s="5"/>
      <c r="ASQ311" s="5"/>
      <c r="ASR311" s="5"/>
      <c r="ASS311" s="5"/>
      <c r="AST311" s="5"/>
      <c r="ASU311" s="5"/>
      <c r="ASV311" s="5"/>
      <c r="ASW311" s="5"/>
      <c r="ASX311" s="5"/>
      <c r="ASY311" s="5"/>
      <c r="ASZ311" s="5"/>
      <c r="ATA311" s="5"/>
      <c r="ATB311" s="5"/>
      <c r="ATC311" s="5"/>
    </row>
    <row r="312" spans="1:1199" s="4" customFormat="1" ht="45" customHeight="1">
      <c r="A312" s="13">
        <f t="shared" si="28"/>
        <v>286</v>
      </c>
      <c r="B312" s="14" t="s">
        <v>1315</v>
      </c>
      <c r="C312" s="13" t="s">
        <v>1316</v>
      </c>
      <c r="D312" s="13" t="s">
        <v>1237</v>
      </c>
      <c r="E312" s="13" t="s">
        <v>1317</v>
      </c>
      <c r="F312" s="13" t="s">
        <v>1318</v>
      </c>
      <c r="G312" s="13" t="s">
        <v>1319</v>
      </c>
      <c r="H312" s="13" t="s">
        <v>90</v>
      </c>
      <c r="I312" s="13" t="s">
        <v>530</v>
      </c>
    </row>
    <row r="313" spans="1:1199" s="4" customFormat="1" ht="45" customHeight="1">
      <c r="A313" s="13">
        <f t="shared" si="28"/>
        <v>287</v>
      </c>
      <c r="B313" s="14" t="s">
        <v>1320</v>
      </c>
      <c r="C313" s="13" t="s">
        <v>1321</v>
      </c>
      <c r="D313" s="13" t="s">
        <v>1237</v>
      </c>
      <c r="E313" s="13" t="s">
        <v>1322</v>
      </c>
      <c r="F313" s="13" t="s">
        <v>1323</v>
      </c>
      <c r="G313" s="13" t="s">
        <v>1324</v>
      </c>
      <c r="H313" s="13" t="s">
        <v>90</v>
      </c>
      <c r="I313" s="13" t="s">
        <v>530</v>
      </c>
    </row>
    <row r="314" spans="1:1199" s="4" customFormat="1" ht="45" customHeight="1">
      <c r="A314" s="13">
        <f t="shared" si="28"/>
        <v>288</v>
      </c>
      <c r="B314" s="13" t="s">
        <v>1325</v>
      </c>
      <c r="C314" s="13" t="s">
        <v>1326</v>
      </c>
      <c r="D314" s="13" t="s">
        <v>1237</v>
      </c>
      <c r="E314" s="13" t="s">
        <v>1222</v>
      </c>
      <c r="F314" s="13" t="s">
        <v>1327</v>
      </c>
      <c r="G314" s="13" t="s">
        <v>1328</v>
      </c>
      <c r="H314" s="13" t="s">
        <v>90</v>
      </c>
      <c r="I314" s="13" t="s">
        <v>530</v>
      </c>
    </row>
    <row r="315" spans="1:1199" s="4" customFormat="1" ht="45" customHeight="1">
      <c r="A315" s="13">
        <f t="shared" si="28"/>
        <v>289</v>
      </c>
      <c r="B315" s="14" t="s">
        <v>1329</v>
      </c>
      <c r="C315" s="13" t="s">
        <v>1330</v>
      </c>
      <c r="D315" s="13" t="s">
        <v>1237</v>
      </c>
      <c r="E315" s="13" t="s">
        <v>1331</v>
      </c>
      <c r="F315" s="13" t="s">
        <v>1332</v>
      </c>
      <c r="G315" s="13" t="s">
        <v>1333</v>
      </c>
      <c r="H315" s="13" t="s">
        <v>90</v>
      </c>
      <c r="I315" s="13" t="s">
        <v>530</v>
      </c>
    </row>
    <row r="316" spans="1:1199" s="4" customFormat="1" ht="54.95" customHeight="1">
      <c r="A316" s="13">
        <f t="shared" ref="A316:A325" si="29">ROW()-26</f>
        <v>290</v>
      </c>
      <c r="B316" s="14" t="s">
        <v>1334</v>
      </c>
      <c r="C316" s="13" t="s">
        <v>1335</v>
      </c>
      <c r="D316" s="13" t="s">
        <v>1237</v>
      </c>
      <c r="E316" s="13" t="s">
        <v>1336</v>
      </c>
      <c r="F316" s="13" t="s">
        <v>1337</v>
      </c>
      <c r="G316" s="13" t="s">
        <v>1338</v>
      </c>
      <c r="H316" s="13" t="s">
        <v>90</v>
      </c>
      <c r="I316" s="13" t="s">
        <v>530</v>
      </c>
    </row>
    <row r="317" spans="1:1199" s="4" customFormat="1" ht="45" customHeight="1">
      <c r="A317" s="13">
        <f t="shared" si="29"/>
        <v>291</v>
      </c>
      <c r="B317" s="14" t="s">
        <v>1339</v>
      </c>
      <c r="C317" s="13" t="s">
        <v>1340</v>
      </c>
      <c r="D317" s="13" t="s">
        <v>1237</v>
      </c>
      <c r="E317" s="15" t="s">
        <v>1341</v>
      </c>
      <c r="F317" s="13" t="s">
        <v>1342</v>
      </c>
      <c r="G317" s="13" t="s">
        <v>1343</v>
      </c>
      <c r="H317" s="13" t="s">
        <v>90</v>
      </c>
      <c r="I317" s="13" t="s">
        <v>530</v>
      </c>
    </row>
    <row r="318" spans="1:1199" s="4" customFormat="1" ht="54.95" customHeight="1">
      <c r="A318" s="13">
        <f t="shared" si="29"/>
        <v>292</v>
      </c>
      <c r="B318" s="14" t="s">
        <v>1344</v>
      </c>
      <c r="C318" s="13" t="s">
        <v>1345</v>
      </c>
      <c r="D318" s="13" t="s">
        <v>1237</v>
      </c>
      <c r="E318" s="13" t="s">
        <v>1346</v>
      </c>
      <c r="F318" s="13" t="s">
        <v>1347</v>
      </c>
      <c r="G318" s="13" t="s">
        <v>1348</v>
      </c>
      <c r="H318" s="13" t="s">
        <v>90</v>
      </c>
      <c r="I318" s="13" t="s">
        <v>530</v>
      </c>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c r="HJ318" s="5"/>
      <c r="HK318" s="5"/>
      <c r="HL318" s="5"/>
      <c r="HM318" s="5"/>
      <c r="HN318" s="5"/>
      <c r="HO318" s="5"/>
      <c r="HP318" s="5"/>
      <c r="HQ318" s="5"/>
      <c r="HR318" s="5"/>
      <c r="HS318" s="5"/>
      <c r="HT318" s="5"/>
      <c r="HU318" s="5"/>
      <c r="HV318" s="5"/>
      <c r="HW318" s="5"/>
      <c r="HX318" s="5"/>
      <c r="HY318" s="5"/>
      <c r="HZ318" s="5"/>
      <c r="IA318" s="5"/>
      <c r="IB318" s="5"/>
      <c r="IC318" s="5"/>
      <c r="ID318" s="5"/>
      <c r="IE318" s="5"/>
      <c r="IF318" s="5"/>
      <c r="IG318" s="5"/>
      <c r="IH318" s="5"/>
      <c r="II318" s="5"/>
      <c r="IJ318" s="5"/>
      <c r="IK318" s="5"/>
      <c r="IL318" s="5"/>
      <c r="IM318" s="5"/>
      <c r="IN318" s="5"/>
      <c r="IO318" s="5"/>
      <c r="IP318" s="5"/>
      <c r="IQ318" s="5"/>
      <c r="IR318" s="5"/>
      <c r="IS318" s="5"/>
      <c r="IT318" s="5"/>
      <c r="IU318" s="5"/>
      <c r="IV318" s="5"/>
      <c r="IW318" s="5"/>
      <c r="IX318" s="5"/>
      <c r="IY318" s="5"/>
      <c r="IZ318" s="5"/>
      <c r="JA318" s="5"/>
      <c r="JB318" s="5"/>
      <c r="JC318" s="5"/>
      <c r="JD318" s="5"/>
      <c r="JE318" s="5"/>
      <c r="JF318" s="5"/>
      <c r="JG318" s="5"/>
      <c r="JH318" s="5"/>
      <c r="JI318" s="5"/>
      <c r="JJ318" s="5"/>
      <c r="JK318" s="5"/>
      <c r="JL318" s="5"/>
      <c r="JM318" s="5"/>
      <c r="JN318" s="5"/>
      <c r="JO318" s="5"/>
      <c r="JP318" s="5"/>
      <c r="JQ318" s="5"/>
      <c r="JR318" s="5"/>
      <c r="JS318" s="5"/>
      <c r="JT318" s="5"/>
      <c r="JU318" s="5"/>
      <c r="JV318" s="5"/>
      <c r="JW318" s="5"/>
      <c r="JX318" s="5"/>
      <c r="JY318" s="5"/>
      <c r="JZ318" s="5"/>
      <c r="KA318" s="5"/>
      <c r="KB318" s="5"/>
      <c r="KC318" s="5"/>
      <c r="KD318" s="5"/>
      <c r="KE318" s="5"/>
      <c r="KF318" s="5"/>
      <c r="KG318" s="5"/>
      <c r="KH318" s="5"/>
      <c r="KI318" s="5"/>
      <c r="KJ318" s="5"/>
      <c r="KK318" s="5"/>
      <c r="KL318" s="5"/>
      <c r="KM318" s="5"/>
      <c r="KN318" s="5"/>
      <c r="KO318" s="5"/>
      <c r="KP318" s="5"/>
      <c r="KQ318" s="5"/>
      <c r="KR318" s="5"/>
      <c r="KS318" s="5"/>
      <c r="KT318" s="5"/>
      <c r="KU318" s="5"/>
      <c r="KV318" s="5"/>
      <c r="KW318" s="5"/>
      <c r="KX318" s="5"/>
      <c r="KY318" s="5"/>
      <c r="KZ318" s="5"/>
      <c r="LA318" s="5"/>
      <c r="LB318" s="5"/>
      <c r="LC318" s="5"/>
      <c r="LD318" s="5"/>
      <c r="LE318" s="5"/>
      <c r="LF318" s="5"/>
      <c r="LG318" s="5"/>
      <c r="LH318" s="5"/>
      <c r="LI318" s="5"/>
      <c r="LJ318" s="5"/>
      <c r="LK318" s="5"/>
      <c r="LL318" s="5"/>
      <c r="LM318" s="5"/>
      <c r="LN318" s="5"/>
      <c r="LO318" s="5"/>
      <c r="LP318" s="5"/>
      <c r="LQ318" s="5"/>
      <c r="LR318" s="5"/>
      <c r="LS318" s="5"/>
      <c r="LT318" s="5"/>
      <c r="LU318" s="5"/>
      <c r="LV318" s="5"/>
      <c r="LW318" s="5"/>
      <c r="LX318" s="5"/>
      <c r="LY318" s="5"/>
      <c r="LZ318" s="5"/>
      <c r="MA318" s="5"/>
      <c r="MB318" s="5"/>
      <c r="MC318" s="5"/>
      <c r="MD318" s="5"/>
      <c r="ME318" s="5"/>
      <c r="MF318" s="5"/>
      <c r="MG318" s="5"/>
      <c r="MH318" s="5"/>
      <c r="MI318" s="5"/>
      <c r="MJ318" s="5"/>
      <c r="MK318" s="5"/>
      <c r="ML318" s="5"/>
      <c r="MM318" s="5"/>
      <c r="MN318" s="5"/>
      <c r="MO318" s="5"/>
      <c r="MP318" s="5"/>
      <c r="MQ318" s="5"/>
      <c r="MR318" s="5"/>
      <c r="MS318" s="5"/>
      <c r="MT318" s="5"/>
      <c r="MU318" s="5"/>
      <c r="MV318" s="5"/>
      <c r="MW318" s="5"/>
      <c r="MX318" s="5"/>
      <c r="MY318" s="5"/>
      <c r="MZ318" s="5"/>
      <c r="NA318" s="5"/>
      <c r="NB318" s="5"/>
      <c r="NC318" s="5"/>
      <c r="ND318" s="5"/>
      <c r="NE318" s="5"/>
      <c r="NF318" s="5"/>
      <c r="NG318" s="5"/>
      <c r="NH318" s="5"/>
      <c r="NI318" s="5"/>
      <c r="NJ318" s="5"/>
      <c r="NK318" s="5"/>
      <c r="NL318" s="5"/>
      <c r="NM318" s="5"/>
      <c r="NN318" s="5"/>
      <c r="NO318" s="5"/>
      <c r="NP318" s="5"/>
      <c r="NQ318" s="5"/>
      <c r="NR318" s="5"/>
      <c r="NS318" s="5"/>
      <c r="NT318" s="5"/>
      <c r="NU318" s="5"/>
      <c r="NV318" s="5"/>
      <c r="NW318" s="5"/>
      <c r="NX318" s="5"/>
      <c r="NY318" s="5"/>
      <c r="NZ318" s="5"/>
      <c r="OA318" s="5"/>
      <c r="OB318" s="5"/>
      <c r="OC318" s="5"/>
      <c r="OD318" s="5"/>
      <c r="OE318" s="5"/>
      <c r="OF318" s="5"/>
      <c r="OG318" s="5"/>
      <c r="OH318" s="5"/>
      <c r="OI318" s="5"/>
      <c r="OJ318" s="5"/>
      <c r="OK318" s="5"/>
      <c r="OL318" s="5"/>
      <c r="OM318" s="5"/>
      <c r="ON318" s="5"/>
      <c r="OO318" s="5"/>
      <c r="OP318" s="5"/>
      <c r="OQ318" s="5"/>
      <c r="OR318" s="5"/>
      <c r="OS318" s="5"/>
      <c r="OT318" s="5"/>
      <c r="OU318" s="5"/>
      <c r="OV318" s="5"/>
      <c r="OW318" s="5"/>
      <c r="OX318" s="5"/>
      <c r="OY318" s="5"/>
      <c r="OZ318" s="5"/>
      <c r="PA318" s="5"/>
      <c r="PB318" s="5"/>
      <c r="PC318" s="5"/>
      <c r="PD318" s="5"/>
      <c r="PE318" s="5"/>
      <c r="PF318" s="5"/>
      <c r="PG318" s="5"/>
      <c r="PH318" s="5"/>
      <c r="PI318" s="5"/>
      <c r="PJ318" s="5"/>
      <c r="PK318" s="5"/>
      <c r="PL318" s="5"/>
      <c r="PM318" s="5"/>
      <c r="PN318" s="5"/>
      <c r="PO318" s="5"/>
      <c r="PP318" s="5"/>
      <c r="PQ318" s="5"/>
      <c r="PR318" s="5"/>
      <c r="PS318" s="5"/>
      <c r="PT318" s="5"/>
      <c r="PU318" s="5"/>
      <c r="PV318" s="5"/>
      <c r="PW318" s="5"/>
      <c r="PX318" s="5"/>
      <c r="PY318" s="5"/>
      <c r="PZ318" s="5"/>
      <c r="QA318" s="5"/>
      <c r="QB318" s="5"/>
      <c r="QC318" s="5"/>
      <c r="QD318" s="5"/>
      <c r="QE318" s="5"/>
      <c r="QF318" s="5"/>
      <c r="QG318" s="5"/>
      <c r="QH318" s="5"/>
      <c r="QI318" s="5"/>
      <c r="QJ318" s="5"/>
      <c r="QK318" s="5"/>
      <c r="QL318" s="5"/>
      <c r="QM318" s="5"/>
      <c r="QN318" s="5"/>
      <c r="QO318" s="5"/>
      <c r="QP318" s="5"/>
      <c r="QQ318" s="5"/>
      <c r="QR318" s="5"/>
      <c r="QS318" s="5"/>
      <c r="QT318" s="5"/>
      <c r="QU318" s="5"/>
      <c r="QV318" s="5"/>
      <c r="QW318" s="5"/>
      <c r="QX318" s="5"/>
      <c r="QY318" s="5"/>
      <c r="QZ318" s="5"/>
      <c r="RA318" s="5"/>
      <c r="RB318" s="5"/>
      <c r="RC318" s="5"/>
      <c r="RD318" s="5"/>
      <c r="RE318" s="5"/>
      <c r="RF318" s="5"/>
      <c r="RG318" s="5"/>
      <c r="RH318" s="5"/>
      <c r="RI318" s="5"/>
      <c r="RJ318" s="5"/>
      <c r="RK318" s="5"/>
      <c r="RL318" s="5"/>
      <c r="RM318" s="5"/>
      <c r="RN318" s="5"/>
      <c r="RO318" s="5"/>
      <c r="RP318" s="5"/>
      <c r="RQ318" s="5"/>
      <c r="RR318" s="5"/>
      <c r="RS318" s="5"/>
      <c r="RT318" s="5"/>
      <c r="RU318" s="5"/>
      <c r="RV318" s="5"/>
      <c r="RW318" s="5"/>
      <c r="RX318" s="5"/>
      <c r="RY318" s="5"/>
      <c r="RZ318" s="5"/>
      <c r="SA318" s="5"/>
      <c r="SB318" s="5"/>
      <c r="SC318" s="5"/>
      <c r="SD318" s="5"/>
      <c r="SE318" s="5"/>
      <c r="SF318" s="5"/>
      <c r="SG318" s="5"/>
      <c r="SH318" s="5"/>
      <c r="SI318" s="5"/>
      <c r="SJ318" s="5"/>
      <c r="SK318" s="5"/>
      <c r="SL318" s="5"/>
      <c r="SM318" s="5"/>
      <c r="SN318" s="5"/>
      <c r="SO318" s="5"/>
      <c r="SP318" s="5"/>
      <c r="SQ318" s="5"/>
      <c r="SR318" s="5"/>
      <c r="SS318" s="5"/>
      <c r="ST318" s="5"/>
      <c r="SU318" s="5"/>
      <c r="SV318" s="5"/>
      <c r="SW318" s="5"/>
      <c r="SX318" s="5"/>
      <c r="SY318" s="5"/>
      <c r="SZ318" s="5"/>
      <c r="TA318" s="5"/>
      <c r="TB318" s="5"/>
      <c r="TC318" s="5"/>
      <c r="TD318" s="5"/>
      <c r="TE318" s="5"/>
      <c r="TF318" s="5"/>
      <c r="TG318" s="5"/>
      <c r="TH318" s="5"/>
      <c r="TI318" s="5"/>
      <c r="TJ318" s="5"/>
      <c r="TK318" s="5"/>
      <c r="TL318" s="5"/>
      <c r="TM318" s="5"/>
      <c r="TN318" s="5"/>
      <c r="TO318" s="5"/>
      <c r="TP318" s="5"/>
      <c r="TQ318" s="5"/>
      <c r="TR318" s="5"/>
      <c r="TS318" s="5"/>
      <c r="TT318" s="5"/>
      <c r="TU318" s="5"/>
      <c r="TV318" s="5"/>
      <c r="TW318" s="5"/>
      <c r="TX318" s="5"/>
      <c r="TY318" s="5"/>
      <c r="TZ318" s="5"/>
      <c r="UA318" s="5"/>
      <c r="UB318" s="5"/>
      <c r="UC318" s="5"/>
      <c r="UD318" s="5"/>
      <c r="UE318" s="5"/>
      <c r="UF318" s="5"/>
      <c r="UG318" s="5"/>
      <c r="UH318" s="5"/>
      <c r="UI318" s="5"/>
      <c r="UJ318" s="5"/>
      <c r="UK318" s="5"/>
      <c r="UL318" s="5"/>
      <c r="UM318" s="5"/>
      <c r="UN318" s="5"/>
      <c r="UO318" s="5"/>
      <c r="UP318" s="5"/>
      <c r="UQ318" s="5"/>
      <c r="UR318" s="5"/>
      <c r="US318" s="5"/>
      <c r="UT318" s="5"/>
      <c r="UU318" s="5"/>
      <c r="UV318" s="5"/>
      <c r="UW318" s="5"/>
      <c r="UX318" s="5"/>
      <c r="UY318" s="5"/>
      <c r="UZ318" s="5"/>
      <c r="VA318" s="5"/>
      <c r="VB318" s="5"/>
      <c r="VC318" s="5"/>
      <c r="VD318" s="5"/>
      <c r="VE318" s="5"/>
      <c r="VF318" s="5"/>
      <c r="VG318" s="5"/>
      <c r="VH318" s="5"/>
      <c r="VI318" s="5"/>
      <c r="VJ318" s="5"/>
      <c r="VK318" s="5"/>
      <c r="VL318" s="5"/>
      <c r="VM318" s="5"/>
      <c r="VN318" s="5"/>
      <c r="VO318" s="5"/>
      <c r="VP318" s="5"/>
      <c r="VQ318" s="5"/>
      <c r="VR318" s="5"/>
      <c r="VS318" s="5"/>
      <c r="VT318" s="5"/>
      <c r="VU318" s="5"/>
      <c r="VV318" s="5"/>
      <c r="VW318" s="5"/>
      <c r="VX318" s="5"/>
      <c r="VY318" s="5"/>
      <c r="VZ318" s="5"/>
      <c r="WA318" s="5"/>
      <c r="WB318" s="5"/>
      <c r="WC318" s="5"/>
      <c r="WD318" s="5"/>
      <c r="WE318" s="5"/>
      <c r="WF318" s="5"/>
      <c r="WG318" s="5"/>
      <c r="WH318" s="5"/>
      <c r="WI318" s="5"/>
      <c r="WJ318" s="5"/>
      <c r="WK318" s="5"/>
      <c r="WL318" s="5"/>
      <c r="WM318" s="5"/>
      <c r="WN318" s="5"/>
      <c r="WO318" s="5"/>
      <c r="WP318" s="5"/>
      <c r="WQ318" s="5"/>
      <c r="WR318" s="5"/>
      <c r="WS318" s="5"/>
      <c r="WT318" s="5"/>
      <c r="WU318" s="5"/>
      <c r="WV318" s="5"/>
      <c r="WW318" s="5"/>
      <c r="WX318" s="5"/>
      <c r="WY318" s="5"/>
      <c r="WZ318" s="5"/>
      <c r="XA318" s="5"/>
      <c r="XB318" s="5"/>
      <c r="XC318" s="5"/>
      <c r="XD318" s="5"/>
      <c r="XE318" s="5"/>
      <c r="XF318" s="5"/>
      <c r="XG318" s="5"/>
      <c r="XH318" s="5"/>
      <c r="XI318" s="5"/>
      <c r="XJ318" s="5"/>
      <c r="XK318" s="5"/>
      <c r="XL318" s="5"/>
      <c r="XM318" s="5"/>
      <c r="XN318" s="5"/>
      <c r="XO318" s="5"/>
      <c r="XP318" s="5"/>
      <c r="XQ318" s="5"/>
      <c r="XR318" s="5"/>
      <c r="XS318" s="5"/>
      <c r="XT318" s="5"/>
      <c r="XU318" s="5"/>
      <c r="XV318" s="5"/>
      <c r="XW318" s="5"/>
      <c r="XX318" s="5"/>
      <c r="XY318" s="5"/>
      <c r="XZ318" s="5"/>
      <c r="YA318" s="5"/>
      <c r="YB318" s="5"/>
      <c r="YC318" s="5"/>
      <c r="YD318" s="5"/>
      <c r="YE318" s="5"/>
      <c r="YF318" s="5"/>
      <c r="YG318" s="5"/>
      <c r="YH318" s="5"/>
      <c r="YI318" s="5"/>
      <c r="YJ318" s="5"/>
      <c r="YK318" s="5"/>
      <c r="YL318" s="5"/>
      <c r="YM318" s="5"/>
      <c r="YN318" s="5"/>
      <c r="YO318" s="5"/>
      <c r="YP318" s="5"/>
      <c r="YQ318" s="5"/>
      <c r="YR318" s="5"/>
      <c r="YS318" s="5"/>
      <c r="YT318" s="5"/>
      <c r="YU318" s="5"/>
      <c r="YV318" s="5"/>
      <c r="YW318" s="5"/>
      <c r="YX318" s="5"/>
      <c r="YY318" s="5"/>
      <c r="YZ318" s="5"/>
      <c r="ZA318" s="5"/>
      <c r="ZB318" s="5"/>
      <c r="ZC318" s="5"/>
      <c r="ZD318" s="5"/>
      <c r="ZE318" s="5"/>
      <c r="ZF318" s="5"/>
      <c r="ZG318" s="5"/>
      <c r="ZH318" s="5"/>
      <c r="ZI318" s="5"/>
      <c r="ZJ318" s="5"/>
      <c r="ZK318" s="5"/>
      <c r="ZL318" s="5"/>
      <c r="ZM318" s="5"/>
      <c r="ZN318" s="5"/>
      <c r="ZO318" s="5"/>
      <c r="ZP318" s="5"/>
      <c r="ZQ318" s="5"/>
      <c r="ZR318" s="5"/>
      <c r="ZS318" s="5"/>
      <c r="ZT318" s="5"/>
      <c r="ZU318" s="5"/>
      <c r="ZV318" s="5"/>
      <c r="ZW318" s="5"/>
      <c r="ZX318" s="5"/>
      <c r="ZY318" s="5"/>
      <c r="ZZ318" s="5"/>
      <c r="AAA318" s="5"/>
      <c r="AAB318" s="5"/>
      <c r="AAC318" s="5"/>
      <c r="AAD318" s="5"/>
      <c r="AAE318" s="5"/>
      <c r="AAF318" s="5"/>
      <c r="AAG318" s="5"/>
      <c r="AAH318" s="5"/>
      <c r="AAI318" s="5"/>
      <c r="AAJ318" s="5"/>
      <c r="AAK318" s="5"/>
      <c r="AAL318" s="5"/>
      <c r="AAM318" s="5"/>
      <c r="AAN318" s="5"/>
      <c r="AAO318" s="5"/>
      <c r="AAP318" s="5"/>
      <c r="AAQ318" s="5"/>
      <c r="AAR318" s="5"/>
      <c r="AAS318" s="5"/>
      <c r="AAT318" s="5"/>
      <c r="AAU318" s="5"/>
      <c r="AAV318" s="5"/>
      <c r="AAW318" s="5"/>
      <c r="AAX318" s="5"/>
      <c r="AAY318" s="5"/>
      <c r="AAZ318" s="5"/>
      <c r="ABA318" s="5"/>
      <c r="ABB318" s="5"/>
      <c r="ABC318" s="5"/>
      <c r="ABD318" s="5"/>
      <c r="ABE318" s="5"/>
      <c r="ABF318" s="5"/>
      <c r="ABG318" s="5"/>
      <c r="ABH318" s="5"/>
      <c r="ABI318" s="5"/>
      <c r="ABJ318" s="5"/>
      <c r="ABK318" s="5"/>
      <c r="ABL318" s="5"/>
      <c r="ABM318" s="5"/>
      <c r="ABN318" s="5"/>
      <c r="ABO318" s="5"/>
      <c r="ABP318" s="5"/>
      <c r="ABQ318" s="5"/>
      <c r="ABR318" s="5"/>
      <c r="ABS318" s="5"/>
      <c r="ABT318" s="5"/>
      <c r="ABU318" s="5"/>
      <c r="ABV318" s="5"/>
      <c r="ABW318" s="5"/>
      <c r="ABX318" s="5"/>
      <c r="ABY318" s="5"/>
      <c r="ABZ318" s="5"/>
      <c r="ACA318" s="5"/>
      <c r="ACB318" s="5"/>
      <c r="ACC318" s="5"/>
      <c r="ACD318" s="5"/>
      <c r="ACE318" s="5"/>
      <c r="ACF318" s="5"/>
      <c r="ACG318" s="5"/>
      <c r="ACH318" s="5"/>
      <c r="ACI318" s="5"/>
      <c r="ACJ318" s="5"/>
      <c r="ACK318" s="5"/>
      <c r="ACL318" s="5"/>
      <c r="ACM318" s="5"/>
      <c r="ACN318" s="5"/>
      <c r="ACO318" s="5"/>
      <c r="ACP318" s="5"/>
      <c r="ACQ318" s="5"/>
      <c r="ACR318" s="5"/>
      <c r="ACS318" s="5"/>
      <c r="ACT318" s="5"/>
      <c r="ACU318" s="5"/>
      <c r="ACV318" s="5"/>
      <c r="ACW318" s="5"/>
      <c r="ACX318" s="5"/>
      <c r="ACY318" s="5"/>
      <c r="ACZ318" s="5"/>
      <c r="ADA318" s="5"/>
      <c r="ADB318" s="5"/>
      <c r="ADC318" s="5"/>
      <c r="ADD318" s="5"/>
      <c r="ADE318" s="5"/>
      <c r="ADF318" s="5"/>
      <c r="ADG318" s="5"/>
      <c r="ADH318" s="5"/>
      <c r="ADI318" s="5"/>
      <c r="ADJ318" s="5"/>
      <c r="ADK318" s="5"/>
      <c r="ADL318" s="5"/>
      <c r="ADM318" s="5"/>
      <c r="ADN318" s="5"/>
      <c r="ADO318" s="5"/>
      <c r="ADP318" s="5"/>
      <c r="ADQ318" s="5"/>
      <c r="ADR318" s="5"/>
      <c r="ADS318" s="5"/>
      <c r="ADT318" s="5"/>
      <c r="ADU318" s="5"/>
      <c r="ADV318" s="5"/>
      <c r="ADW318" s="5"/>
      <c r="ADX318" s="5"/>
      <c r="ADY318" s="5"/>
      <c r="ADZ318" s="5"/>
      <c r="AEA318" s="5"/>
      <c r="AEB318" s="5"/>
      <c r="AEC318" s="5"/>
      <c r="AED318" s="5"/>
      <c r="AEE318" s="5"/>
      <c r="AEF318" s="5"/>
      <c r="AEG318" s="5"/>
      <c r="AEH318" s="5"/>
      <c r="AEI318" s="5"/>
      <c r="AEJ318" s="5"/>
      <c r="AEK318" s="5"/>
      <c r="AEL318" s="5"/>
      <c r="AEM318" s="5"/>
      <c r="AEN318" s="5"/>
      <c r="AEO318" s="5"/>
      <c r="AEP318" s="5"/>
      <c r="AEQ318" s="5"/>
      <c r="AER318" s="5"/>
      <c r="AES318" s="5"/>
      <c r="AET318" s="5"/>
      <c r="AEU318" s="5"/>
      <c r="AEV318" s="5"/>
      <c r="AEW318" s="5"/>
      <c r="AEX318" s="5"/>
      <c r="AEY318" s="5"/>
      <c r="AEZ318" s="5"/>
      <c r="AFA318" s="5"/>
      <c r="AFB318" s="5"/>
      <c r="AFC318" s="5"/>
      <c r="AFD318" s="5"/>
      <c r="AFE318" s="5"/>
      <c r="AFF318" s="5"/>
      <c r="AFG318" s="5"/>
      <c r="AFH318" s="5"/>
      <c r="AFI318" s="5"/>
      <c r="AFJ318" s="5"/>
      <c r="AFK318" s="5"/>
      <c r="AFL318" s="5"/>
      <c r="AFM318" s="5"/>
      <c r="AFN318" s="5"/>
      <c r="AFO318" s="5"/>
      <c r="AFP318" s="5"/>
      <c r="AFQ318" s="5"/>
      <c r="AFR318" s="5"/>
      <c r="AFS318" s="5"/>
      <c r="AFT318" s="5"/>
      <c r="AFU318" s="5"/>
      <c r="AFV318" s="5"/>
      <c r="AFW318" s="5"/>
      <c r="AFX318" s="5"/>
      <c r="AFY318" s="5"/>
      <c r="AFZ318" s="5"/>
      <c r="AGA318" s="5"/>
      <c r="AGB318" s="5"/>
      <c r="AGC318" s="5"/>
      <c r="AGD318" s="5"/>
      <c r="AGE318" s="5"/>
      <c r="AGF318" s="5"/>
      <c r="AGG318" s="5"/>
      <c r="AGH318" s="5"/>
      <c r="AGI318" s="5"/>
      <c r="AGJ318" s="5"/>
      <c r="AGK318" s="5"/>
      <c r="AGL318" s="5"/>
      <c r="AGM318" s="5"/>
      <c r="AGN318" s="5"/>
      <c r="AGO318" s="5"/>
      <c r="AGP318" s="5"/>
      <c r="AGQ318" s="5"/>
      <c r="AGR318" s="5"/>
      <c r="AGS318" s="5"/>
      <c r="AGT318" s="5"/>
      <c r="AGU318" s="5"/>
      <c r="AGV318" s="5"/>
      <c r="AGW318" s="5"/>
      <c r="AGX318" s="5"/>
      <c r="AGY318" s="5"/>
      <c r="AGZ318" s="5"/>
      <c r="AHA318" s="5"/>
      <c r="AHB318" s="5"/>
      <c r="AHC318" s="5"/>
      <c r="AHD318" s="5"/>
      <c r="AHE318" s="5"/>
      <c r="AHF318" s="5"/>
      <c r="AHG318" s="5"/>
      <c r="AHH318" s="5"/>
      <c r="AHI318" s="5"/>
      <c r="AHJ318" s="5"/>
      <c r="AHK318" s="5"/>
      <c r="AHL318" s="5"/>
      <c r="AHM318" s="5"/>
      <c r="AHN318" s="5"/>
      <c r="AHO318" s="5"/>
      <c r="AHP318" s="5"/>
      <c r="AHQ318" s="5"/>
      <c r="AHR318" s="5"/>
      <c r="AHS318" s="5"/>
      <c r="AHT318" s="5"/>
      <c r="AHU318" s="5"/>
      <c r="AHV318" s="5"/>
      <c r="AHW318" s="5"/>
      <c r="AHX318" s="5"/>
      <c r="AHY318" s="5"/>
      <c r="AHZ318" s="5"/>
      <c r="AIA318" s="5"/>
      <c r="AIB318" s="5"/>
      <c r="AIC318" s="5"/>
      <c r="AID318" s="5"/>
      <c r="AIE318" s="5"/>
      <c r="AIF318" s="5"/>
      <c r="AIG318" s="5"/>
      <c r="AIH318" s="5"/>
      <c r="AII318" s="5"/>
      <c r="AIJ318" s="5"/>
      <c r="AIK318" s="5"/>
      <c r="AIL318" s="5"/>
      <c r="AIM318" s="5"/>
      <c r="AIN318" s="5"/>
      <c r="AIO318" s="5"/>
      <c r="AIP318" s="5"/>
      <c r="AIQ318" s="5"/>
      <c r="AIR318" s="5"/>
      <c r="AIS318" s="5"/>
      <c r="AIT318" s="5"/>
      <c r="AIU318" s="5"/>
      <c r="AIV318" s="5"/>
      <c r="AIW318" s="5"/>
      <c r="AIX318" s="5"/>
      <c r="AIY318" s="5"/>
      <c r="AIZ318" s="5"/>
      <c r="AJA318" s="5"/>
      <c r="AJB318" s="5"/>
      <c r="AJC318" s="5"/>
      <c r="AJD318" s="5"/>
      <c r="AJE318" s="5"/>
      <c r="AJF318" s="5"/>
      <c r="AJG318" s="5"/>
      <c r="AJH318" s="5"/>
      <c r="AJI318" s="5"/>
      <c r="AJJ318" s="5"/>
      <c r="AJK318" s="5"/>
      <c r="AJL318" s="5"/>
      <c r="AJM318" s="5"/>
      <c r="AJN318" s="5"/>
      <c r="AJO318" s="5"/>
      <c r="AJP318" s="5"/>
      <c r="AJQ318" s="5"/>
      <c r="AJR318" s="5"/>
      <c r="AJS318" s="5"/>
      <c r="AJT318" s="5"/>
      <c r="AJU318" s="5"/>
      <c r="AJV318" s="5"/>
      <c r="AJW318" s="5"/>
      <c r="AJX318" s="5"/>
      <c r="AJY318" s="5"/>
      <c r="AJZ318" s="5"/>
      <c r="AKA318" s="5"/>
      <c r="AKB318" s="5"/>
      <c r="AKC318" s="5"/>
      <c r="AKD318" s="5"/>
      <c r="AKE318" s="5"/>
      <c r="AKF318" s="5"/>
      <c r="AKG318" s="5"/>
      <c r="AKH318" s="5"/>
      <c r="AKI318" s="5"/>
      <c r="AKJ318" s="5"/>
      <c r="AKK318" s="5"/>
      <c r="AKL318" s="5"/>
      <c r="AKM318" s="5"/>
      <c r="AKN318" s="5"/>
      <c r="AKO318" s="5"/>
      <c r="AKP318" s="5"/>
      <c r="AKQ318" s="5"/>
      <c r="AKR318" s="5"/>
      <c r="AKS318" s="5"/>
      <c r="AKT318" s="5"/>
      <c r="AKU318" s="5"/>
      <c r="AKV318" s="5"/>
      <c r="AKW318" s="5"/>
      <c r="AKX318" s="5"/>
      <c r="AKY318" s="5"/>
      <c r="AKZ318" s="5"/>
      <c r="ALA318" s="5"/>
      <c r="ALB318" s="5"/>
      <c r="ALC318" s="5"/>
      <c r="ALD318" s="5"/>
      <c r="ALE318" s="5"/>
      <c r="ALF318" s="5"/>
      <c r="ALG318" s="5"/>
      <c r="ALH318" s="5"/>
      <c r="ALI318" s="5"/>
      <c r="ALJ318" s="5"/>
      <c r="ALK318" s="5"/>
      <c r="ALL318" s="5"/>
      <c r="ALM318" s="5"/>
      <c r="ALN318" s="5"/>
      <c r="ALO318" s="5"/>
      <c r="ALP318" s="5"/>
      <c r="ALQ318" s="5"/>
      <c r="ALR318" s="5"/>
      <c r="ALS318" s="5"/>
      <c r="ALT318" s="5"/>
      <c r="ALU318" s="5"/>
      <c r="ALV318" s="5"/>
      <c r="ALW318" s="5"/>
      <c r="ALX318" s="5"/>
      <c r="ALY318" s="5"/>
      <c r="ALZ318" s="5"/>
      <c r="AMA318" s="5"/>
      <c r="AMB318" s="5"/>
      <c r="AMC318" s="5"/>
      <c r="AMD318" s="5"/>
      <c r="AME318" s="5"/>
      <c r="AMF318" s="5"/>
      <c r="AMG318" s="5"/>
      <c r="AMH318" s="5"/>
      <c r="AMI318" s="5"/>
      <c r="AMJ318" s="5"/>
      <c r="AMK318" s="5"/>
      <c r="AML318" s="5"/>
      <c r="AMM318" s="5"/>
      <c r="AMN318" s="5"/>
      <c r="AMO318" s="5"/>
      <c r="AMP318" s="5"/>
      <c r="AMQ318" s="5"/>
      <c r="AMR318" s="5"/>
      <c r="AMS318" s="5"/>
      <c r="AMT318" s="5"/>
      <c r="AMU318" s="5"/>
      <c r="AMV318" s="5"/>
      <c r="AMW318" s="5"/>
      <c r="AMX318" s="5"/>
      <c r="AMY318" s="5"/>
      <c r="AMZ318" s="5"/>
      <c r="ANA318" s="5"/>
      <c r="ANB318" s="5"/>
      <c r="ANC318" s="5"/>
      <c r="AND318" s="5"/>
      <c r="ANE318" s="5"/>
      <c r="ANF318" s="5"/>
      <c r="ANG318" s="5"/>
      <c r="ANH318" s="5"/>
      <c r="ANI318" s="5"/>
      <c r="ANJ318" s="5"/>
      <c r="ANK318" s="5"/>
      <c r="ANL318" s="5"/>
      <c r="ANM318" s="5"/>
      <c r="ANN318" s="5"/>
      <c r="ANO318" s="5"/>
      <c r="ANP318" s="5"/>
      <c r="ANQ318" s="5"/>
      <c r="ANR318" s="5"/>
      <c r="ANS318" s="5"/>
      <c r="ANT318" s="5"/>
      <c r="ANU318" s="5"/>
      <c r="ANV318" s="5"/>
      <c r="ANW318" s="5"/>
      <c r="ANX318" s="5"/>
      <c r="ANY318" s="5"/>
      <c r="ANZ318" s="5"/>
      <c r="AOA318" s="5"/>
      <c r="AOB318" s="5"/>
      <c r="AOC318" s="5"/>
      <c r="AOD318" s="5"/>
      <c r="AOE318" s="5"/>
      <c r="AOF318" s="5"/>
      <c r="AOG318" s="5"/>
      <c r="AOH318" s="5"/>
      <c r="AOI318" s="5"/>
      <c r="AOJ318" s="5"/>
      <c r="AOK318" s="5"/>
      <c r="AOL318" s="5"/>
      <c r="AOM318" s="5"/>
      <c r="AON318" s="5"/>
      <c r="AOO318" s="5"/>
      <c r="AOP318" s="5"/>
      <c r="AOQ318" s="5"/>
      <c r="AOR318" s="5"/>
      <c r="AOS318" s="5"/>
      <c r="AOT318" s="5"/>
      <c r="AOU318" s="5"/>
      <c r="AOV318" s="5"/>
      <c r="AOW318" s="5"/>
      <c r="AOX318" s="5"/>
      <c r="AOY318" s="5"/>
      <c r="AOZ318" s="5"/>
      <c r="APA318" s="5"/>
      <c r="APB318" s="5"/>
      <c r="APC318" s="5"/>
      <c r="APD318" s="5"/>
      <c r="APE318" s="5"/>
      <c r="APF318" s="5"/>
      <c r="APG318" s="5"/>
      <c r="APH318" s="5"/>
      <c r="API318" s="5"/>
      <c r="APJ318" s="5"/>
      <c r="APK318" s="5"/>
      <c r="APL318" s="5"/>
      <c r="APM318" s="5"/>
      <c r="APN318" s="5"/>
      <c r="APO318" s="5"/>
      <c r="APP318" s="5"/>
      <c r="APQ318" s="5"/>
      <c r="APR318" s="5"/>
      <c r="APS318" s="5"/>
      <c r="APT318" s="5"/>
      <c r="APU318" s="5"/>
      <c r="APV318" s="5"/>
      <c r="APW318" s="5"/>
      <c r="APX318" s="5"/>
      <c r="APY318" s="5"/>
      <c r="APZ318" s="5"/>
      <c r="AQA318" s="5"/>
      <c r="AQB318" s="5"/>
      <c r="AQC318" s="5"/>
      <c r="AQD318" s="5"/>
      <c r="AQE318" s="5"/>
      <c r="AQF318" s="5"/>
      <c r="AQG318" s="5"/>
      <c r="AQH318" s="5"/>
      <c r="AQI318" s="5"/>
      <c r="AQJ318" s="5"/>
      <c r="AQK318" s="5"/>
      <c r="AQL318" s="5"/>
      <c r="AQM318" s="5"/>
      <c r="AQN318" s="5"/>
      <c r="AQO318" s="5"/>
      <c r="AQP318" s="5"/>
      <c r="AQQ318" s="5"/>
      <c r="AQR318" s="5"/>
      <c r="AQS318" s="5"/>
      <c r="AQT318" s="5"/>
      <c r="AQU318" s="5"/>
      <c r="AQV318" s="5"/>
      <c r="AQW318" s="5"/>
      <c r="AQX318" s="5"/>
      <c r="AQY318" s="5"/>
      <c r="AQZ318" s="5"/>
      <c r="ARA318" s="5"/>
      <c r="ARB318" s="5"/>
      <c r="ARC318" s="5"/>
      <c r="ARD318" s="5"/>
      <c r="ARE318" s="5"/>
      <c r="ARF318" s="5"/>
      <c r="ARG318" s="5"/>
      <c r="ARH318" s="5"/>
      <c r="ARI318" s="5"/>
      <c r="ARJ318" s="5"/>
      <c r="ARK318" s="5"/>
      <c r="ARL318" s="5"/>
      <c r="ARM318" s="5"/>
      <c r="ARN318" s="5"/>
      <c r="ARO318" s="5"/>
      <c r="ARP318" s="5"/>
      <c r="ARQ318" s="5"/>
      <c r="ARR318" s="5"/>
      <c r="ARS318" s="5"/>
      <c r="ART318" s="5"/>
      <c r="ARU318" s="5"/>
      <c r="ARV318" s="5"/>
      <c r="ARW318" s="5"/>
      <c r="ARX318" s="5"/>
      <c r="ARY318" s="5"/>
      <c r="ARZ318" s="5"/>
      <c r="ASA318" s="5"/>
      <c r="ASB318" s="5"/>
      <c r="ASC318" s="5"/>
      <c r="ASD318" s="5"/>
      <c r="ASE318" s="5"/>
      <c r="ASF318" s="5"/>
      <c r="ASG318" s="5"/>
      <c r="ASH318" s="5"/>
      <c r="ASI318" s="5"/>
      <c r="ASJ318" s="5"/>
      <c r="ASK318" s="5"/>
      <c r="ASL318" s="5"/>
      <c r="ASM318" s="5"/>
      <c r="ASN318" s="5"/>
      <c r="ASO318" s="5"/>
      <c r="ASP318" s="5"/>
      <c r="ASQ318" s="5"/>
      <c r="ASR318" s="5"/>
      <c r="ASS318" s="5"/>
      <c r="AST318" s="5"/>
      <c r="ASU318" s="5"/>
      <c r="ASV318" s="5"/>
      <c r="ASW318" s="5"/>
      <c r="ASX318" s="5"/>
      <c r="ASY318" s="5"/>
      <c r="ASZ318" s="5"/>
      <c r="ATA318" s="5"/>
      <c r="ATB318" s="5"/>
      <c r="ATC318" s="5"/>
    </row>
    <row r="319" spans="1:1199" s="4" customFormat="1" ht="45" customHeight="1">
      <c r="A319" s="13">
        <f t="shared" si="29"/>
        <v>293</v>
      </c>
      <c r="B319" s="14" t="s">
        <v>1349</v>
      </c>
      <c r="C319" s="13" t="s">
        <v>1350</v>
      </c>
      <c r="D319" s="13" t="s">
        <v>1237</v>
      </c>
      <c r="E319" s="15" t="s">
        <v>1351</v>
      </c>
      <c r="F319" s="13" t="s">
        <v>1352</v>
      </c>
      <c r="G319" s="13" t="s">
        <v>1353</v>
      </c>
      <c r="H319" s="13" t="s">
        <v>90</v>
      </c>
      <c r="I319" s="13" t="s">
        <v>530</v>
      </c>
    </row>
    <row r="320" spans="1:1199" s="4" customFormat="1" ht="45" customHeight="1">
      <c r="A320" s="13">
        <f t="shared" si="29"/>
        <v>294</v>
      </c>
      <c r="B320" s="14" t="s">
        <v>1354</v>
      </c>
      <c r="C320" s="13" t="s">
        <v>1355</v>
      </c>
      <c r="D320" s="13" t="s">
        <v>1237</v>
      </c>
      <c r="E320" s="13" t="s">
        <v>1356</v>
      </c>
      <c r="F320" s="13" t="s">
        <v>1357</v>
      </c>
      <c r="G320" s="13" t="s">
        <v>1358</v>
      </c>
      <c r="H320" s="13" t="s">
        <v>90</v>
      </c>
      <c r="I320" s="13" t="s">
        <v>530</v>
      </c>
    </row>
    <row r="321" spans="1:1199" s="4" customFormat="1" ht="45" customHeight="1">
      <c r="A321" s="13">
        <f t="shared" si="29"/>
        <v>295</v>
      </c>
      <c r="B321" s="14" t="s">
        <v>1359</v>
      </c>
      <c r="C321" s="13" t="s">
        <v>1360</v>
      </c>
      <c r="D321" s="13" t="s">
        <v>1237</v>
      </c>
      <c r="E321" s="13" t="s">
        <v>1361</v>
      </c>
      <c r="F321" s="13" t="s">
        <v>1362</v>
      </c>
      <c r="G321" s="13" t="s">
        <v>1363</v>
      </c>
      <c r="H321" s="13" t="s">
        <v>90</v>
      </c>
      <c r="I321" s="13" t="s">
        <v>530</v>
      </c>
    </row>
    <row r="322" spans="1:1199" s="4" customFormat="1" ht="45" customHeight="1">
      <c r="A322" s="13">
        <f t="shared" si="29"/>
        <v>296</v>
      </c>
      <c r="B322" s="14" t="s">
        <v>1364</v>
      </c>
      <c r="C322" s="13" t="s">
        <v>1365</v>
      </c>
      <c r="D322" s="13" t="s">
        <v>1237</v>
      </c>
      <c r="E322" s="15" t="s">
        <v>1366</v>
      </c>
      <c r="F322" s="13" t="s">
        <v>1367</v>
      </c>
      <c r="G322" s="13" t="s">
        <v>1368</v>
      </c>
      <c r="H322" s="13" t="s">
        <v>90</v>
      </c>
      <c r="I322" s="13" t="s">
        <v>530</v>
      </c>
    </row>
    <row r="323" spans="1:1199" s="4" customFormat="1" ht="45" customHeight="1">
      <c r="A323" s="13">
        <f t="shared" si="29"/>
        <v>297</v>
      </c>
      <c r="B323" s="14" t="s">
        <v>1369</v>
      </c>
      <c r="C323" s="13" t="s">
        <v>1370</v>
      </c>
      <c r="D323" s="13" t="s">
        <v>1237</v>
      </c>
      <c r="E323" s="13" t="s">
        <v>1371</v>
      </c>
      <c r="F323" s="13" t="s">
        <v>1372</v>
      </c>
      <c r="G323" s="13" t="s">
        <v>1373</v>
      </c>
      <c r="H323" s="13" t="s">
        <v>90</v>
      </c>
      <c r="I323" s="13" t="s">
        <v>530</v>
      </c>
    </row>
    <row r="324" spans="1:1199" s="4" customFormat="1" ht="45" customHeight="1">
      <c r="A324" s="13">
        <f t="shared" si="29"/>
        <v>298</v>
      </c>
      <c r="B324" s="14" t="s">
        <v>1374</v>
      </c>
      <c r="C324" s="13" t="s">
        <v>1375</v>
      </c>
      <c r="D324" s="13" t="s">
        <v>1237</v>
      </c>
      <c r="E324" s="13" t="s">
        <v>1376</v>
      </c>
      <c r="F324" s="13" t="s">
        <v>1377</v>
      </c>
      <c r="G324" s="13" t="s">
        <v>1378</v>
      </c>
      <c r="H324" s="13" t="s">
        <v>90</v>
      </c>
      <c r="I324" s="13" t="s">
        <v>530</v>
      </c>
    </row>
    <row r="325" spans="1:1199" s="4" customFormat="1" ht="54.95" customHeight="1">
      <c r="A325" s="13">
        <f t="shared" si="29"/>
        <v>299</v>
      </c>
      <c r="B325" s="14" t="s">
        <v>1379</v>
      </c>
      <c r="C325" s="13" t="s">
        <v>1380</v>
      </c>
      <c r="D325" s="13" t="s">
        <v>1237</v>
      </c>
      <c r="E325" s="13" t="s">
        <v>1381</v>
      </c>
      <c r="F325" s="13" t="s">
        <v>1382</v>
      </c>
      <c r="G325" s="13" t="s">
        <v>1383</v>
      </c>
      <c r="H325" s="13" t="s">
        <v>90</v>
      </c>
      <c r="I325" s="13" t="s">
        <v>530</v>
      </c>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c r="HJ325" s="5"/>
      <c r="HK325" s="5"/>
      <c r="HL325" s="5"/>
      <c r="HM325" s="5"/>
      <c r="HN325" s="5"/>
      <c r="HO325" s="5"/>
      <c r="HP325" s="5"/>
      <c r="HQ325" s="5"/>
      <c r="HR325" s="5"/>
      <c r="HS325" s="5"/>
      <c r="HT325" s="5"/>
      <c r="HU325" s="5"/>
      <c r="HV325" s="5"/>
      <c r="HW325" s="5"/>
      <c r="HX325" s="5"/>
      <c r="HY325" s="5"/>
      <c r="HZ325" s="5"/>
      <c r="IA325" s="5"/>
      <c r="IB325" s="5"/>
      <c r="IC325" s="5"/>
      <c r="ID325" s="5"/>
      <c r="IE325" s="5"/>
      <c r="IF325" s="5"/>
      <c r="IG325" s="5"/>
      <c r="IH325" s="5"/>
      <c r="II325" s="5"/>
      <c r="IJ325" s="5"/>
      <c r="IK325" s="5"/>
      <c r="IL325" s="5"/>
      <c r="IM325" s="5"/>
      <c r="IN325" s="5"/>
      <c r="IO325" s="5"/>
      <c r="IP325" s="5"/>
      <c r="IQ325" s="5"/>
      <c r="IR325" s="5"/>
      <c r="IS325" s="5"/>
      <c r="IT325" s="5"/>
      <c r="IU325" s="5"/>
      <c r="IV325" s="5"/>
      <c r="IW325" s="5"/>
      <c r="IX325" s="5"/>
      <c r="IY325" s="5"/>
      <c r="IZ325" s="5"/>
      <c r="JA325" s="5"/>
      <c r="JB325" s="5"/>
      <c r="JC325" s="5"/>
      <c r="JD325" s="5"/>
      <c r="JE325" s="5"/>
      <c r="JF325" s="5"/>
      <c r="JG325" s="5"/>
      <c r="JH325" s="5"/>
      <c r="JI325" s="5"/>
      <c r="JJ325" s="5"/>
      <c r="JK325" s="5"/>
      <c r="JL325" s="5"/>
      <c r="JM325" s="5"/>
      <c r="JN325" s="5"/>
      <c r="JO325" s="5"/>
      <c r="JP325" s="5"/>
      <c r="JQ325" s="5"/>
      <c r="JR325" s="5"/>
      <c r="JS325" s="5"/>
      <c r="JT325" s="5"/>
      <c r="JU325" s="5"/>
      <c r="JV325" s="5"/>
      <c r="JW325" s="5"/>
      <c r="JX325" s="5"/>
      <c r="JY325" s="5"/>
      <c r="JZ325" s="5"/>
      <c r="KA325" s="5"/>
      <c r="KB325" s="5"/>
      <c r="KC325" s="5"/>
      <c r="KD325" s="5"/>
      <c r="KE325" s="5"/>
      <c r="KF325" s="5"/>
      <c r="KG325" s="5"/>
      <c r="KH325" s="5"/>
      <c r="KI325" s="5"/>
      <c r="KJ325" s="5"/>
      <c r="KK325" s="5"/>
      <c r="KL325" s="5"/>
      <c r="KM325" s="5"/>
      <c r="KN325" s="5"/>
      <c r="KO325" s="5"/>
      <c r="KP325" s="5"/>
      <c r="KQ325" s="5"/>
      <c r="KR325" s="5"/>
      <c r="KS325" s="5"/>
      <c r="KT325" s="5"/>
      <c r="KU325" s="5"/>
      <c r="KV325" s="5"/>
      <c r="KW325" s="5"/>
      <c r="KX325" s="5"/>
      <c r="KY325" s="5"/>
      <c r="KZ325" s="5"/>
      <c r="LA325" s="5"/>
      <c r="LB325" s="5"/>
      <c r="LC325" s="5"/>
      <c r="LD325" s="5"/>
      <c r="LE325" s="5"/>
      <c r="LF325" s="5"/>
      <c r="LG325" s="5"/>
      <c r="LH325" s="5"/>
      <c r="LI325" s="5"/>
      <c r="LJ325" s="5"/>
      <c r="LK325" s="5"/>
      <c r="LL325" s="5"/>
      <c r="LM325" s="5"/>
      <c r="LN325" s="5"/>
      <c r="LO325" s="5"/>
      <c r="LP325" s="5"/>
      <c r="LQ325" s="5"/>
      <c r="LR325" s="5"/>
      <c r="LS325" s="5"/>
      <c r="LT325" s="5"/>
      <c r="LU325" s="5"/>
      <c r="LV325" s="5"/>
      <c r="LW325" s="5"/>
      <c r="LX325" s="5"/>
      <c r="LY325" s="5"/>
      <c r="LZ325" s="5"/>
      <c r="MA325" s="5"/>
      <c r="MB325" s="5"/>
      <c r="MC325" s="5"/>
      <c r="MD325" s="5"/>
      <c r="ME325" s="5"/>
      <c r="MF325" s="5"/>
      <c r="MG325" s="5"/>
      <c r="MH325" s="5"/>
      <c r="MI325" s="5"/>
      <c r="MJ325" s="5"/>
      <c r="MK325" s="5"/>
      <c r="ML325" s="5"/>
      <c r="MM325" s="5"/>
      <c r="MN325" s="5"/>
      <c r="MO325" s="5"/>
      <c r="MP325" s="5"/>
      <c r="MQ325" s="5"/>
      <c r="MR325" s="5"/>
      <c r="MS325" s="5"/>
      <c r="MT325" s="5"/>
      <c r="MU325" s="5"/>
      <c r="MV325" s="5"/>
      <c r="MW325" s="5"/>
      <c r="MX325" s="5"/>
      <c r="MY325" s="5"/>
      <c r="MZ325" s="5"/>
      <c r="NA325" s="5"/>
      <c r="NB325" s="5"/>
      <c r="NC325" s="5"/>
      <c r="ND325" s="5"/>
      <c r="NE325" s="5"/>
      <c r="NF325" s="5"/>
      <c r="NG325" s="5"/>
      <c r="NH325" s="5"/>
      <c r="NI325" s="5"/>
      <c r="NJ325" s="5"/>
      <c r="NK325" s="5"/>
      <c r="NL325" s="5"/>
      <c r="NM325" s="5"/>
      <c r="NN325" s="5"/>
      <c r="NO325" s="5"/>
      <c r="NP325" s="5"/>
      <c r="NQ325" s="5"/>
      <c r="NR325" s="5"/>
      <c r="NS325" s="5"/>
      <c r="NT325" s="5"/>
      <c r="NU325" s="5"/>
      <c r="NV325" s="5"/>
      <c r="NW325" s="5"/>
      <c r="NX325" s="5"/>
      <c r="NY325" s="5"/>
      <c r="NZ325" s="5"/>
      <c r="OA325" s="5"/>
      <c r="OB325" s="5"/>
      <c r="OC325" s="5"/>
      <c r="OD325" s="5"/>
      <c r="OE325" s="5"/>
      <c r="OF325" s="5"/>
      <c r="OG325" s="5"/>
      <c r="OH325" s="5"/>
      <c r="OI325" s="5"/>
      <c r="OJ325" s="5"/>
      <c r="OK325" s="5"/>
      <c r="OL325" s="5"/>
      <c r="OM325" s="5"/>
      <c r="ON325" s="5"/>
      <c r="OO325" s="5"/>
      <c r="OP325" s="5"/>
      <c r="OQ325" s="5"/>
      <c r="OR325" s="5"/>
      <c r="OS325" s="5"/>
      <c r="OT325" s="5"/>
      <c r="OU325" s="5"/>
      <c r="OV325" s="5"/>
      <c r="OW325" s="5"/>
      <c r="OX325" s="5"/>
      <c r="OY325" s="5"/>
      <c r="OZ325" s="5"/>
      <c r="PA325" s="5"/>
      <c r="PB325" s="5"/>
      <c r="PC325" s="5"/>
      <c r="PD325" s="5"/>
      <c r="PE325" s="5"/>
      <c r="PF325" s="5"/>
      <c r="PG325" s="5"/>
      <c r="PH325" s="5"/>
      <c r="PI325" s="5"/>
      <c r="PJ325" s="5"/>
      <c r="PK325" s="5"/>
      <c r="PL325" s="5"/>
      <c r="PM325" s="5"/>
      <c r="PN325" s="5"/>
      <c r="PO325" s="5"/>
      <c r="PP325" s="5"/>
      <c r="PQ325" s="5"/>
      <c r="PR325" s="5"/>
      <c r="PS325" s="5"/>
      <c r="PT325" s="5"/>
      <c r="PU325" s="5"/>
      <c r="PV325" s="5"/>
      <c r="PW325" s="5"/>
      <c r="PX325" s="5"/>
      <c r="PY325" s="5"/>
      <c r="PZ325" s="5"/>
      <c r="QA325" s="5"/>
      <c r="QB325" s="5"/>
      <c r="QC325" s="5"/>
      <c r="QD325" s="5"/>
      <c r="QE325" s="5"/>
      <c r="QF325" s="5"/>
      <c r="QG325" s="5"/>
      <c r="QH325" s="5"/>
      <c r="QI325" s="5"/>
      <c r="QJ325" s="5"/>
      <c r="QK325" s="5"/>
      <c r="QL325" s="5"/>
      <c r="QM325" s="5"/>
      <c r="QN325" s="5"/>
      <c r="QO325" s="5"/>
      <c r="QP325" s="5"/>
      <c r="QQ325" s="5"/>
      <c r="QR325" s="5"/>
      <c r="QS325" s="5"/>
      <c r="QT325" s="5"/>
      <c r="QU325" s="5"/>
      <c r="QV325" s="5"/>
      <c r="QW325" s="5"/>
      <c r="QX325" s="5"/>
      <c r="QY325" s="5"/>
      <c r="QZ325" s="5"/>
      <c r="RA325" s="5"/>
      <c r="RB325" s="5"/>
      <c r="RC325" s="5"/>
      <c r="RD325" s="5"/>
      <c r="RE325" s="5"/>
      <c r="RF325" s="5"/>
      <c r="RG325" s="5"/>
      <c r="RH325" s="5"/>
      <c r="RI325" s="5"/>
      <c r="RJ325" s="5"/>
      <c r="RK325" s="5"/>
      <c r="RL325" s="5"/>
      <c r="RM325" s="5"/>
      <c r="RN325" s="5"/>
      <c r="RO325" s="5"/>
      <c r="RP325" s="5"/>
      <c r="RQ325" s="5"/>
      <c r="RR325" s="5"/>
      <c r="RS325" s="5"/>
      <c r="RT325" s="5"/>
      <c r="RU325" s="5"/>
      <c r="RV325" s="5"/>
      <c r="RW325" s="5"/>
      <c r="RX325" s="5"/>
      <c r="RY325" s="5"/>
      <c r="RZ325" s="5"/>
      <c r="SA325" s="5"/>
      <c r="SB325" s="5"/>
      <c r="SC325" s="5"/>
      <c r="SD325" s="5"/>
      <c r="SE325" s="5"/>
      <c r="SF325" s="5"/>
      <c r="SG325" s="5"/>
      <c r="SH325" s="5"/>
      <c r="SI325" s="5"/>
      <c r="SJ325" s="5"/>
      <c r="SK325" s="5"/>
      <c r="SL325" s="5"/>
      <c r="SM325" s="5"/>
      <c r="SN325" s="5"/>
      <c r="SO325" s="5"/>
      <c r="SP325" s="5"/>
      <c r="SQ325" s="5"/>
      <c r="SR325" s="5"/>
      <c r="SS325" s="5"/>
      <c r="ST325" s="5"/>
      <c r="SU325" s="5"/>
      <c r="SV325" s="5"/>
      <c r="SW325" s="5"/>
      <c r="SX325" s="5"/>
      <c r="SY325" s="5"/>
      <c r="SZ325" s="5"/>
      <c r="TA325" s="5"/>
      <c r="TB325" s="5"/>
      <c r="TC325" s="5"/>
      <c r="TD325" s="5"/>
      <c r="TE325" s="5"/>
      <c r="TF325" s="5"/>
      <c r="TG325" s="5"/>
      <c r="TH325" s="5"/>
      <c r="TI325" s="5"/>
      <c r="TJ325" s="5"/>
      <c r="TK325" s="5"/>
      <c r="TL325" s="5"/>
      <c r="TM325" s="5"/>
      <c r="TN325" s="5"/>
      <c r="TO325" s="5"/>
      <c r="TP325" s="5"/>
      <c r="TQ325" s="5"/>
      <c r="TR325" s="5"/>
      <c r="TS325" s="5"/>
      <c r="TT325" s="5"/>
      <c r="TU325" s="5"/>
      <c r="TV325" s="5"/>
      <c r="TW325" s="5"/>
      <c r="TX325" s="5"/>
      <c r="TY325" s="5"/>
      <c r="TZ325" s="5"/>
      <c r="UA325" s="5"/>
      <c r="UB325" s="5"/>
      <c r="UC325" s="5"/>
      <c r="UD325" s="5"/>
      <c r="UE325" s="5"/>
      <c r="UF325" s="5"/>
      <c r="UG325" s="5"/>
      <c r="UH325" s="5"/>
      <c r="UI325" s="5"/>
      <c r="UJ325" s="5"/>
      <c r="UK325" s="5"/>
      <c r="UL325" s="5"/>
      <c r="UM325" s="5"/>
      <c r="UN325" s="5"/>
      <c r="UO325" s="5"/>
      <c r="UP325" s="5"/>
      <c r="UQ325" s="5"/>
      <c r="UR325" s="5"/>
      <c r="US325" s="5"/>
      <c r="UT325" s="5"/>
      <c r="UU325" s="5"/>
      <c r="UV325" s="5"/>
      <c r="UW325" s="5"/>
      <c r="UX325" s="5"/>
      <c r="UY325" s="5"/>
      <c r="UZ325" s="5"/>
      <c r="VA325" s="5"/>
      <c r="VB325" s="5"/>
      <c r="VC325" s="5"/>
      <c r="VD325" s="5"/>
      <c r="VE325" s="5"/>
      <c r="VF325" s="5"/>
      <c r="VG325" s="5"/>
      <c r="VH325" s="5"/>
      <c r="VI325" s="5"/>
      <c r="VJ325" s="5"/>
      <c r="VK325" s="5"/>
      <c r="VL325" s="5"/>
      <c r="VM325" s="5"/>
      <c r="VN325" s="5"/>
      <c r="VO325" s="5"/>
      <c r="VP325" s="5"/>
      <c r="VQ325" s="5"/>
      <c r="VR325" s="5"/>
      <c r="VS325" s="5"/>
      <c r="VT325" s="5"/>
      <c r="VU325" s="5"/>
      <c r="VV325" s="5"/>
      <c r="VW325" s="5"/>
      <c r="VX325" s="5"/>
      <c r="VY325" s="5"/>
      <c r="VZ325" s="5"/>
      <c r="WA325" s="5"/>
      <c r="WB325" s="5"/>
      <c r="WC325" s="5"/>
      <c r="WD325" s="5"/>
      <c r="WE325" s="5"/>
      <c r="WF325" s="5"/>
      <c r="WG325" s="5"/>
      <c r="WH325" s="5"/>
      <c r="WI325" s="5"/>
      <c r="WJ325" s="5"/>
      <c r="WK325" s="5"/>
      <c r="WL325" s="5"/>
      <c r="WM325" s="5"/>
      <c r="WN325" s="5"/>
      <c r="WO325" s="5"/>
      <c r="WP325" s="5"/>
      <c r="WQ325" s="5"/>
      <c r="WR325" s="5"/>
      <c r="WS325" s="5"/>
      <c r="WT325" s="5"/>
      <c r="WU325" s="5"/>
      <c r="WV325" s="5"/>
      <c r="WW325" s="5"/>
      <c r="WX325" s="5"/>
      <c r="WY325" s="5"/>
      <c r="WZ325" s="5"/>
      <c r="XA325" s="5"/>
      <c r="XB325" s="5"/>
      <c r="XC325" s="5"/>
      <c r="XD325" s="5"/>
      <c r="XE325" s="5"/>
      <c r="XF325" s="5"/>
      <c r="XG325" s="5"/>
      <c r="XH325" s="5"/>
      <c r="XI325" s="5"/>
      <c r="XJ325" s="5"/>
      <c r="XK325" s="5"/>
      <c r="XL325" s="5"/>
      <c r="XM325" s="5"/>
      <c r="XN325" s="5"/>
      <c r="XO325" s="5"/>
      <c r="XP325" s="5"/>
      <c r="XQ325" s="5"/>
      <c r="XR325" s="5"/>
      <c r="XS325" s="5"/>
      <c r="XT325" s="5"/>
      <c r="XU325" s="5"/>
      <c r="XV325" s="5"/>
      <c r="XW325" s="5"/>
      <c r="XX325" s="5"/>
      <c r="XY325" s="5"/>
      <c r="XZ325" s="5"/>
      <c r="YA325" s="5"/>
      <c r="YB325" s="5"/>
      <c r="YC325" s="5"/>
      <c r="YD325" s="5"/>
      <c r="YE325" s="5"/>
      <c r="YF325" s="5"/>
      <c r="YG325" s="5"/>
      <c r="YH325" s="5"/>
      <c r="YI325" s="5"/>
      <c r="YJ325" s="5"/>
      <c r="YK325" s="5"/>
      <c r="YL325" s="5"/>
      <c r="YM325" s="5"/>
      <c r="YN325" s="5"/>
      <c r="YO325" s="5"/>
      <c r="YP325" s="5"/>
      <c r="YQ325" s="5"/>
      <c r="YR325" s="5"/>
      <c r="YS325" s="5"/>
      <c r="YT325" s="5"/>
      <c r="YU325" s="5"/>
      <c r="YV325" s="5"/>
      <c r="YW325" s="5"/>
      <c r="YX325" s="5"/>
      <c r="YY325" s="5"/>
      <c r="YZ325" s="5"/>
      <c r="ZA325" s="5"/>
      <c r="ZB325" s="5"/>
      <c r="ZC325" s="5"/>
      <c r="ZD325" s="5"/>
      <c r="ZE325" s="5"/>
      <c r="ZF325" s="5"/>
      <c r="ZG325" s="5"/>
      <c r="ZH325" s="5"/>
      <c r="ZI325" s="5"/>
      <c r="ZJ325" s="5"/>
      <c r="ZK325" s="5"/>
      <c r="ZL325" s="5"/>
      <c r="ZM325" s="5"/>
      <c r="ZN325" s="5"/>
      <c r="ZO325" s="5"/>
      <c r="ZP325" s="5"/>
      <c r="ZQ325" s="5"/>
      <c r="ZR325" s="5"/>
      <c r="ZS325" s="5"/>
      <c r="ZT325" s="5"/>
      <c r="ZU325" s="5"/>
      <c r="ZV325" s="5"/>
      <c r="ZW325" s="5"/>
      <c r="ZX325" s="5"/>
      <c r="ZY325" s="5"/>
      <c r="ZZ325" s="5"/>
      <c r="AAA325" s="5"/>
      <c r="AAB325" s="5"/>
      <c r="AAC325" s="5"/>
      <c r="AAD325" s="5"/>
      <c r="AAE325" s="5"/>
      <c r="AAF325" s="5"/>
      <c r="AAG325" s="5"/>
      <c r="AAH325" s="5"/>
      <c r="AAI325" s="5"/>
      <c r="AAJ325" s="5"/>
      <c r="AAK325" s="5"/>
      <c r="AAL325" s="5"/>
      <c r="AAM325" s="5"/>
      <c r="AAN325" s="5"/>
      <c r="AAO325" s="5"/>
      <c r="AAP325" s="5"/>
      <c r="AAQ325" s="5"/>
      <c r="AAR325" s="5"/>
      <c r="AAS325" s="5"/>
      <c r="AAT325" s="5"/>
      <c r="AAU325" s="5"/>
      <c r="AAV325" s="5"/>
      <c r="AAW325" s="5"/>
      <c r="AAX325" s="5"/>
      <c r="AAY325" s="5"/>
      <c r="AAZ325" s="5"/>
      <c r="ABA325" s="5"/>
      <c r="ABB325" s="5"/>
      <c r="ABC325" s="5"/>
      <c r="ABD325" s="5"/>
      <c r="ABE325" s="5"/>
      <c r="ABF325" s="5"/>
      <c r="ABG325" s="5"/>
      <c r="ABH325" s="5"/>
      <c r="ABI325" s="5"/>
      <c r="ABJ325" s="5"/>
      <c r="ABK325" s="5"/>
      <c r="ABL325" s="5"/>
      <c r="ABM325" s="5"/>
      <c r="ABN325" s="5"/>
      <c r="ABO325" s="5"/>
      <c r="ABP325" s="5"/>
      <c r="ABQ325" s="5"/>
      <c r="ABR325" s="5"/>
      <c r="ABS325" s="5"/>
      <c r="ABT325" s="5"/>
      <c r="ABU325" s="5"/>
      <c r="ABV325" s="5"/>
      <c r="ABW325" s="5"/>
      <c r="ABX325" s="5"/>
      <c r="ABY325" s="5"/>
      <c r="ABZ325" s="5"/>
      <c r="ACA325" s="5"/>
      <c r="ACB325" s="5"/>
      <c r="ACC325" s="5"/>
      <c r="ACD325" s="5"/>
      <c r="ACE325" s="5"/>
      <c r="ACF325" s="5"/>
      <c r="ACG325" s="5"/>
      <c r="ACH325" s="5"/>
      <c r="ACI325" s="5"/>
      <c r="ACJ325" s="5"/>
      <c r="ACK325" s="5"/>
      <c r="ACL325" s="5"/>
      <c r="ACM325" s="5"/>
      <c r="ACN325" s="5"/>
      <c r="ACO325" s="5"/>
      <c r="ACP325" s="5"/>
      <c r="ACQ325" s="5"/>
      <c r="ACR325" s="5"/>
      <c r="ACS325" s="5"/>
      <c r="ACT325" s="5"/>
      <c r="ACU325" s="5"/>
      <c r="ACV325" s="5"/>
      <c r="ACW325" s="5"/>
      <c r="ACX325" s="5"/>
      <c r="ACY325" s="5"/>
      <c r="ACZ325" s="5"/>
      <c r="ADA325" s="5"/>
      <c r="ADB325" s="5"/>
      <c r="ADC325" s="5"/>
      <c r="ADD325" s="5"/>
      <c r="ADE325" s="5"/>
      <c r="ADF325" s="5"/>
      <c r="ADG325" s="5"/>
      <c r="ADH325" s="5"/>
      <c r="ADI325" s="5"/>
      <c r="ADJ325" s="5"/>
      <c r="ADK325" s="5"/>
      <c r="ADL325" s="5"/>
      <c r="ADM325" s="5"/>
      <c r="ADN325" s="5"/>
      <c r="ADO325" s="5"/>
      <c r="ADP325" s="5"/>
      <c r="ADQ325" s="5"/>
      <c r="ADR325" s="5"/>
      <c r="ADS325" s="5"/>
      <c r="ADT325" s="5"/>
      <c r="ADU325" s="5"/>
      <c r="ADV325" s="5"/>
      <c r="ADW325" s="5"/>
      <c r="ADX325" s="5"/>
      <c r="ADY325" s="5"/>
      <c r="ADZ325" s="5"/>
      <c r="AEA325" s="5"/>
      <c r="AEB325" s="5"/>
      <c r="AEC325" s="5"/>
      <c r="AED325" s="5"/>
      <c r="AEE325" s="5"/>
      <c r="AEF325" s="5"/>
      <c r="AEG325" s="5"/>
      <c r="AEH325" s="5"/>
      <c r="AEI325" s="5"/>
      <c r="AEJ325" s="5"/>
      <c r="AEK325" s="5"/>
      <c r="AEL325" s="5"/>
      <c r="AEM325" s="5"/>
      <c r="AEN325" s="5"/>
      <c r="AEO325" s="5"/>
      <c r="AEP325" s="5"/>
      <c r="AEQ325" s="5"/>
      <c r="AER325" s="5"/>
      <c r="AES325" s="5"/>
      <c r="AET325" s="5"/>
      <c r="AEU325" s="5"/>
      <c r="AEV325" s="5"/>
      <c r="AEW325" s="5"/>
      <c r="AEX325" s="5"/>
      <c r="AEY325" s="5"/>
      <c r="AEZ325" s="5"/>
      <c r="AFA325" s="5"/>
      <c r="AFB325" s="5"/>
      <c r="AFC325" s="5"/>
      <c r="AFD325" s="5"/>
      <c r="AFE325" s="5"/>
      <c r="AFF325" s="5"/>
      <c r="AFG325" s="5"/>
      <c r="AFH325" s="5"/>
      <c r="AFI325" s="5"/>
      <c r="AFJ325" s="5"/>
      <c r="AFK325" s="5"/>
      <c r="AFL325" s="5"/>
      <c r="AFM325" s="5"/>
      <c r="AFN325" s="5"/>
      <c r="AFO325" s="5"/>
      <c r="AFP325" s="5"/>
      <c r="AFQ325" s="5"/>
      <c r="AFR325" s="5"/>
      <c r="AFS325" s="5"/>
      <c r="AFT325" s="5"/>
      <c r="AFU325" s="5"/>
      <c r="AFV325" s="5"/>
      <c r="AFW325" s="5"/>
      <c r="AFX325" s="5"/>
      <c r="AFY325" s="5"/>
      <c r="AFZ325" s="5"/>
      <c r="AGA325" s="5"/>
      <c r="AGB325" s="5"/>
      <c r="AGC325" s="5"/>
      <c r="AGD325" s="5"/>
      <c r="AGE325" s="5"/>
      <c r="AGF325" s="5"/>
      <c r="AGG325" s="5"/>
      <c r="AGH325" s="5"/>
      <c r="AGI325" s="5"/>
      <c r="AGJ325" s="5"/>
      <c r="AGK325" s="5"/>
      <c r="AGL325" s="5"/>
      <c r="AGM325" s="5"/>
      <c r="AGN325" s="5"/>
      <c r="AGO325" s="5"/>
      <c r="AGP325" s="5"/>
      <c r="AGQ325" s="5"/>
      <c r="AGR325" s="5"/>
      <c r="AGS325" s="5"/>
      <c r="AGT325" s="5"/>
      <c r="AGU325" s="5"/>
      <c r="AGV325" s="5"/>
      <c r="AGW325" s="5"/>
      <c r="AGX325" s="5"/>
      <c r="AGY325" s="5"/>
      <c r="AGZ325" s="5"/>
      <c r="AHA325" s="5"/>
      <c r="AHB325" s="5"/>
      <c r="AHC325" s="5"/>
      <c r="AHD325" s="5"/>
      <c r="AHE325" s="5"/>
      <c r="AHF325" s="5"/>
      <c r="AHG325" s="5"/>
      <c r="AHH325" s="5"/>
      <c r="AHI325" s="5"/>
      <c r="AHJ325" s="5"/>
      <c r="AHK325" s="5"/>
      <c r="AHL325" s="5"/>
      <c r="AHM325" s="5"/>
      <c r="AHN325" s="5"/>
      <c r="AHO325" s="5"/>
      <c r="AHP325" s="5"/>
      <c r="AHQ325" s="5"/>
      <c r="AHR325" s="5"/>
      <c r="AHS325" s="5"/>
      <c r="AHT325" s="5"/>
      <c r="AHU325" s="5"/>
      <c r="AHV325" s="5"/>
      <c r="AHW325" s="5"/>
      <c r="AHX325" s="5"/>
      <c r="AHY325" s="5"/>
      <c r="AHZ325" s="5"/>
      <c r="AIA325" s="5"/>
      <c r="AIB325" s="5"/>
      <c r="AIC325" s="5"/>
      <c r="AID325" s="5"/>
      <c r="AIE325" s="5"/>
      <c r="AIF325" s="5"/>
      <c r="AIG325" s="5"/>
      <c r="AIH325" s="5"/>
      <c r="AII325" s="5"/>
      <c r="AIJ325" s="5"/>
      <c r="AIK325" s="5"/>
      <c r="AIL325" s="5"/>
      <c r="AIM325" s="5"/>
      <c r="AIN325" s="5"/>
      <c r="AIO325" s="5"/>
      <c r="AIP325" s="5"/>
      <c r="AIQ325" s="5"/>
      <c r="AIR325" s="5"/>
      <c r="AIS325" s="5"/>
      <c r="AIT325" s="5"/>
      <c r="AIU325" s="5"/>
      <c r="AIV325" s="5"/>
      <c r="AIW325" s="5"/>
      <c r="AIX325" s="5"/>
      <c r="AIY325" s="5"/>
      <c r="AIZ325" s="5"/>
      <c r="AJA325" s="5"/>
      <c r="AJB325" s="5"/>
      <c r="AJC325" s="5"/>
      <c r="AJD325" s="5"/>
      <c r="AJE325" s="5"/>
      <c r="AJF325" s="5"/>
      <c r="AJG325" s="5"/>
      <c r="AJH325" s="5"/>
      <c r="AJI325" s="5"/>
      <c r="AJJ325" s="5"/>
      <c r="AJK325" s="5"/>
      <c r="AJL325" s="5"/>
      <c r="AJM325" s="5"/>
      <c r="AJN325" s="5"/>
      <c r="AJO325" s="5"/>
      <c r="AJP325" s="5"/>
      <c r="AJQ325" s="5"/>
      <c r="AJR325" s="5"/>
      <c r="AJS325" s="5"/>
      <c r="AJT325" s="5"/>
      <c r="AJU325" s="5"/>
      <c r="AJV325" s="5"/>
      <c r="AJW325" s="5"/>
      <c r="AJX325" s="5"/>
      <c r="AJY325" s="5"/>
      <c r="AJZ325" s="5"/>
      <c r="AKA325" s="5"/>
      <c r="AKB325" s="5"/>
      <c r="AKC325" s="5"/>
      <c r="AKD325" s="5"/>
      <c r="AKE325" s="5"/>
      <c r="AKF325" s="5"/>
      <c r="AKG325" s="5"/>
      <c r="AKH325" s="5"/>
      <c r="AKI325" s="5"/>
      <c r="AKJ325" s="5"/>
      <c r="AKK325" s="5"/>
      <c r="AKL325" s="5"/>
      <c r="AKM325" s="5"/>
      <c r="AKN325" s="5"/>
      <c r="AKO325" s="5"/>
      <c r="AKP325" s="5"/>
      <c r="AKQ325" s="5"/>
      <c r="AKR325" s="5"/>
      <c r="AKS325" s="5"/>
      <c r="AKT325" s="5"/>
      <c r="AKU325" s="5"/>
      <c r="AKV325" s="5"/>
      <c r="AKW325" s="5"/>
      <c r="AKX325" s="5"/>
      <c r="AKY325" s="5"/>
      <c r="AKZ325" s="5"/>
      <c r="ALA325" s="5"/>
      <c r="ALB325" s="5"/>
      <c r="ALC325" s="5"/>
      <c r="ALD325" s="5"/>
      <c r="ALE325" s="5"/>
      <c r="ALF325" s="5"/>
      <c r="ALG325" s="5"/>
      <c r="ALH325" s="5"/>
      <c r="ALI325" s="5"/>
      <c r="ALJ325" s="5"/>
      <c r="ALK325" s="5"/>
      <c r="ALL325" s="5"/>
      <c r="ALM325" s="5"/>
      <c r="ALN325" s="5"/>
      <c r="ALO325" s="5"/>
      <c r="ALP325" s="5"/>
      <c r="ALQ325" s="5"/>
      <c r="ALR325" s="5"/>
      <c r="ALS325" s="5"/>
      <c r="ALT325" s="5"/>
      <c r="ALU325" s="5"/>
      <c r="ALV325" s="5"/>
      <c r="ALW325" s="5"/>
      <c r="ALX325" s="5"/>
      <c r="ALY325" s="5"/>
      <c r="ALZ325" s="5"/>
      <c r="AMA325" s="5"/>
      <c r="AMB325" s="5"/>
      <c r="AMC325" s="5"/>
      <c r="AMD325" s="5"/>
      <c r="AME325" s="5"/>
      <c r="AMF325" s="5"/>
      <c r="AMG325" s="5"/>
      <c r="AMH325" s="5"/>
      <c r="AMI325" s="5"/>
      <c r="AMJ325" s="5"/>
      <c r="AMK325" s="5"/>
      <c r="AML325" s="5"/>
      <c r="AMM325" s="5"/>
      <c r="AMN325" s="5"/>
      <c r="AMO325" s="5"/>
      <c r="AMP325" s="5"/>
      <c r="AMQ325" s="5"/>
      <c r="AMR325" s="5"/>
      <c r="AMS325" s="5"/>
      <c r="AMT325" s="5"/>
      <c r="AMU325" s="5"/>
      <c r="AMV325" s="5"/>
      <c r="AMW325" s="5"/>
      <c r="AMX325" s="5"/>
      <c r="AMY325" s="5"/>
      <c r="AMZ325" s="5"/>
      <c r="ANA325" s="5"/>
      <c r="ANB325" s="5"/>
      <c r="ANC325" s="5"/>
      <c r="AND325" s="5"/>
      <c r="ANE325" s="5"/>
      <c r="ANF325" s="5"/>
      <c r="ANG325" s="5"/>
      <c r="ANH325" s="5"/>
      <c r="ANI325" s="5"/>
      <c r="ANJ325" s="5"/>
      <c r="ANK325" s="5"/>
      <c r="ANL325" s="5"/>
      <c r="ANM325" s="5"/>
      <c r="ANN325" s="5"/>
      <c r="ANO325" s="5"/>
      <c r="ANP325" s="5"/>
      <c r="ANQ325" s="5"/>
      <c r="ANR325" s="5"/>
      <c r="ANS325" s="5"/>
      <c r="ANT325" s="5"/>
      <c r="ANU325" s="5"/>
      <c r="ANV325" s="5"/>
      <c r="ANW325" s="5"/>
      <c r="ANX325" s="5"/>
      <c r="ANY325" s="5"/>
      <c r="ANZ325" s="5"/>
      <c r="AOA325" s="5"/>
      <c r="AOB325" s="5"/>
      <c r="AOC325" s="5"/>
      <c r="AOD325" s="5"/>
      <c r="AOE325" s="5"/>
      <c r="AOF325" s="5"/>
      <c r="AOG325" s="5"/>
      <c r="AOH325" s="5"/>
      <c r="AOI325" s="5"/>
      <c r="AOJ325" s="5"/>
      <c r="AOK325" s="5"/>
      <c r="AOL325" s="5"/>
      <c r="AOM325" s="5"/>
      <c r="AON325" s="5"/>
      <c r="AOO325" s="5"/>
      <c r="AOP325" s="5"/>
      <c r="AOQ325" s="5"/>
      <c r="AOR325" s="5"/>
      <c r="AOS325" s="5"/>
      <c r="AOT325" s="5"/>
      <c r="AOU325" s="5"/>
      <c r="AOV325" s="5"/>
      <c r="AOW325" s="5"/>
      <c r="AOX325" s="5"/>
      <c r="AOY325" s="5"/>
      <c r="AOZ325" s="5"/>
      <c r="APA325" s="5"/>
      <c r="APB325" s="5"/>
      <c r="APC325" s="5"/>
      <c r="APD325" s="5"/>
      <c r="APE325" s="5"/>
      <c r="APF325" s="5"/>
      <c r="APG325" s="5"/>
      <c r="APH325" s="5"/>
      <c r="API325" s="5"/>
      <c r="APJ325" s="5"/>
      <c r="APK325" s="5"/>
      <c r="APL325" s="5"/>
      <c r="APM325" s="5"/>
      <c r="APN325" s="5"/>
      <c r="APO325" s="5"/>
      <c r="APP325" s="5"/>
      <c r="APQ325" s="5"/>
      <c r="APR325" s="5"/>
      <c r="APS325" s="5"/>
      <c r="APT325" s="5"/>
      <c r="APU325" s="5"/>
      <c r="APV325" s="5"/>
      <c r="APW325" s="5"/>
      <c r="APX325" s="5"/>
      <c r="APY325" s="5"/>
      <c r="APZ325" s="5"/>
      <c r="AQA325" s="5"/>
      <c r="AQB325" s="5"/>
      <c r="AQC325" s="5"/>
      <c r="AQD325" s="5"/>
      <c r="AQE325" s="5"/>
      <c r="AQF325" s="5"/>
      <c r="AQG325" s="5"/>
      <c r="AQH325" s="5"/>
      <c r="AQI325" s="5"/>
      <c r="AQJ325" s="5"/>
      <c r="AQK325" s="5"/>
      <c r="AQL325" s="5"/>
      <c r="AQM325" s="5"/>
      <c r="AQN325" s="5"/>
      <c r="AQO325" s="5"/>
      <c r="AQP325" s="5"/>
      <c r="AQQ325" s="5"/>
      <c r="AQR325" s="5"/>
      <c r="AQS325" s="5"/>
      <c r="AQT325" s="5"/>
      <c r="AQU325" s="5"/>
      <c r="AQV325" s="5"/>
      <c r="AQW325" s="5"/>
      <c r="AQX325" s="5"/>
      <c r="AQY325" s="5"/>
      <c r="AQZ325" s="5"/>
      <c r="ARA325" s="5"/>
      <c r="ARB325" s="5"/>
      <c r="ARC325" s="5"/>
      <c r="ARD325" s="5"/>
      <c r="ARE325" s="5"/>
      <c r="ARF325" s="5"/>
      <c r="ARG325" s="5"/>
      <c r="ARH325" s="5"/>
      <c r="ARI325" s="5"/>
      <c r="ARJ325" s="5"/>
      <c r="ARK325" s="5"/>
      <c r="ARL325" s="5"/>
      <c r="ARM325" s="5"/>
      <c r="ARN325" s="5"/>
      <c r="ARO325" s="5"/>
      <c r="ARP325" s="5"/>
      <c r="ARQ325" s="5"/>
      <c r="ARR325" s="5"/>
      <c r="ARS325" s="5"/>
      <c r="ART325" s="5"/>
      <c r="ARU325" s="5"/>
      <c r="ARV325" s="5"/>
      <c r="ARW325" s="5"/>
      <c r="ARX325" s="5"/>
      <c r="ARY325" s="5"/>
      <c r="ARZ325" s="5"/>
      <c r="ASA325" s="5"/>
      <c r="ASB325" s="5"/>
      <c r="ASC325" s="5"/>
      <c r="ASD325" s="5"/>
      <c r="ASE325" s="5"/>
      <c r="ASF325" s="5"/>
      <c r="ASG325" s="5"/>
      <c r="ASH325" s="5"/>
      <c r="ASI325" s="5"/>
      <c r="ASJ325" s="5"/>
      <c r="ASK325" s="5"/>
      <c r="ASL325" s="5"/>
      <c r="ASM325" s="5"/>
      <c r="ASN325" s="5"/>
      <c r="ASO325" s="5"/>
      <c r="ASP325" s="5"/>
      <c r="ASQ325" s="5"/>
      <c r="ASR325" s="5"/>
      <c r="ASS325" s="5"/>
      <c r="AST325" s="5"/>
      <c r="ASU325" s="5"/>
      <c r="ASV325" s="5"/>
      <c r="ASW325" s="5"/>
      <c r="ASX325" s="5"/>
      <c r="ASY325" s="5"/>
      <c r="ASZ325" s="5"/>
      <c r="ATA325" s="5"/>
      <c r="ATB325" s="5"/>
      <c r="ATC325" s="5"/>
    </row>
    <row r="326" spans="1:1199" s="4" customFormat="1" ht="45" customHeight="1">
      <c r="A326" s="13">
        <f t="shared" ref="A326:A333" si="30">ROW()-26</f>
        <v>300</v>
      </c>
      <c r="B326" s="14" t="s">
        <v>1384</v>
      </c>
      <c r="C326" s="13" t="s">
        <v>1385</v>
      </c>
      <c r="D326" s="13" t="s">
        <v>1237</v>
      </c>
      <c r="E326" s="15" t="s">
        <v>1386</v>
      </c>
      <c r="F326" s="13" t="s">
        <v>1387</v>
      </c>
      <c r="G326" s="13" t="s">
        <v>1388</v>
      </c>
      <c r="H326" s="13" t="s">
        <v>90</v>
      </c>
      <c r="I326" s="13" t="s">
        <v>530</v>
      </c>
    </row>
    <row r="327" spans="1:1199" s="4" customFormat="1" ht="45" customHeight="1">
      <c r="A327" s="13">
        <f t="shared" si="30"/>
        <v>301</v>
      </c>
      <c r="B327" s="14" t="s">
        <v>1389</v>
      </c>
      <c r="C327" s="13" t="s">
        <v>1390</v>
      </c>
      <c r="D327" s="13" t="s">
        <v>1237</v>
      </c>
      <c r="E327" s="13" t="s">
        <v>1391</v>
      </c>
      <c r="F327" s="13" t="s">
        <v>1392</v>
      </c>
      <c r="G327" s="13" t="s">
        <v>1393</v>
      </c>
      <c r="H327" s="13" t="s">
        <v>589</v>
      </c>
      <c r="I327" s="13" t="s">
        <v>91</v>
      </c>
    </row>
    <row r="328" spans="1:1199" s="3" customFormat="1" ht="54.95" customHeight="1">
      <c r="A328" s="13">
        <f t="shared" si="30"/>
        <v>302</v>
      </c>
      <c r="B328" s="14" t="s">
        <v>1394</v>
      </c>
      <c r="C328" s="13" t="s">
        <v>1395</v>
      </c>
      <c r="D328" s="13" t="s">
        <v>1237</v>
      </c>
      <c r="E328" s="13" t="s">
        <v>1396</v>
      </c>
      <c r="F328" s="13" t="s">
        <v>1397</v>
      </c>
      <c r="G328" s="13" t="s">
        <v>1398</v>
      </c>
      <c r="H328" s="13" t="s">
        <v>589</v>
      </c>
      <c r="I328" s="13" t="s">
        <v>91</v>
      </c>
    </row>
    <row r="329" spans="1:1199" s="4" customFormat="1" ht="54.95" customHeight="1">
      <c r="A329" s="13">
        <f t="shared" si="30"/>
        <v>303</v>
      </c>
      <c r="B329" s="14" t="s">
        <v>1399</v>
      </c>
      <c r="C329" s="13" t="s">
        <v>1390</v>
      </c>
      <c r="D329" s="13" t="s">
        <v>1237</v>
      </c>
      <c r="E329" s="13" t="s">
        <v>1400</v>
      </c>
      <c r="F329" s="13" t="s">
        <v>1401</v>
      </c>
      <c r="G329" s="13" t="s">
        <v>1402</v>
      </c>
      <c r="H329" s="13" t="s">
        <v>589</v>
      </c>
      <c r="I329" s="13" t="s">
        <v>91</v>
      </c>
    </row>
    <row r="330" spans="1:1199" s="4" customFormat="1" ht="45" customHeight="1">
      <c r="A330" s="13">
        <f t="shared" si="30"/>
        <v>304</v>
      </c>
      <c r="B330" s="14" t="s">
        <v>1403</v>
      </c>
      <c r="C330" s="13" t="s">
        <v>1390</v>
      </c>
      <c r="D330" s="13" t="s">
        <v>1237</v>
      </c>
      <c r="E330" s="13" t="s">
        <v>1404</v>
      </c>
      <c r="F330" s="13" t="s">
        <v>1405</v>
      </c>
      <c r="G330" s="13" t="s">
        <v>1406</v>
      </c>
      <c r="H330" s="13" t="s">
        <v>589</v>
      </c>
      <c r="I330" s="13" t="s">
        <v>91</v>
      </c>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c r="HJ330" s="5"/>
      <c r="HK330" s="5"/>
      <c r="HL330" s="5"/>
      <c r="HM330" s="5"/>
      <c r="HN330" s="5"/>
      <c r="HO330" s="5"/>
      <c r="HP330" s="5"/>
      <c r="HQ330" s="5"/>
      <c r="HR330" s="5"/>
      <c r="HS330" s="5"/>
      <c r="HT330" s="5"/>
      <c r="HU330" s="5"/>
      <c r="HV330" s="5"/>
      <c r="HW330" s="5"/>
      <c r="HX330" s="5"/>
      <c r="HY330" s="5"/>
      <c r="HZ330" s="5"/>
      <c r="IA330" s="5"/>
      <c r="IB330" s="5"/>
      <c r="IC330" s="5"/>
      <c r="ID330" s="5"/>
      <c r="IE330" s="5"/>
      <c r="IF330" s="5"/>
      <c r="IG330" s="5"/>
      <c r="IH330" s="5"/>
      <c r="II330" s="5"/>
      <c r="IJ330" s="5"/>
      <c r="IK330" s="5"/>
      <c r="IL330" s="5"/>
      <c r="IM330" s="5"/>
      <c r="IN330" s="5"/>
      <c r="IO330" s="5"/>
      <c r="IP330" s="5"/>
      <c r="IQ330" s="5"/>
      <c r="IR330" s="5"/>
      <c r="IS330" s="5"/>
      <c r="IT330" s="5"/>
      <c r="IU330" s="5"/>
      <c r="IV330" s="5"/>
      <c r="IW330" s="5"/>
      <c r="IX330" s="5"/>
      <c r="IY330" s="5"/>
      <c r="IZ330" s="5"/>
      <c r="JA330" s="5"/>
      <c r="JB330" s="5"/>
      <c r="JC330" s="5"/>
      <c r="JD330" s="5"/>
      <c r="JE330" s="5"/>
      <c r="JF330" s="5"/>
      <c r="JG330" s="5"/>
      <c r="JH330" s="5"/>
      <c r="JI330" s="5"/>
      <c r="JJ330" s="5"/>
      <c r="JK330" s="5"/>
      <c r="JL330" s="5"/>
      <c r="JM330" s="5"/>
      <c r="JN330" s="5"/>
      <c r="JO330" s="5"/>
      <c r="JP330" s="5"/>
      <c r="JQ330" s="5"/>
      <c r="JR330" s="5"/>
      <c r="JS330" s="5"/>
      <c r="JT330" s="5"/>
      <c r="JU330" s="5"/>
      <c r="JV330" s="5"/>
      <c r="JW330" s="5"/>
      <c r="JX330" s="5"/>
      <c r="JY330" s="5"/>
      <c r="JZ330" s="5"/>
      <c r="KA330" s="5"/>
      <c r="KB330" s="5"/>
      <c r="KC330" s="5"/>
      <c r="KD330" s="5"/>
      <c r="KE330" s="5"/>
      <c r="KF330" s="5"/>
      <c r="KG330" s="5"/>
      <c r="KH330" s="5"/>
      <c r="KI330" s="5"/>
      <c r="KJ330" s="5"/>
      <c r="KK330" s="5"/>
      <c r="KL330" s="5"/>
      <c r="KM330" s="5"/>
      <c r="KN330" s="5"/>
      <c r="KO330" s="5"/>
      <c r="KP330" s="5"/>
      <c r="KQ330" s="5"/>
      <c r="KR330" s="5"/>
      <c r="KS330" s="5"/>
      <c r="KT330" s="5"/>
      <c r="KU330" s="5"/>
      <c r="KV330" s="5"/>
      <c r="KW330" s="5"/>
      <c r="KX330" s="5"/>
      <c r="KY330" s="5"/>
      <c r="KZ330" s="5"/>
      <c r="LA330" s="5"/>
      <c r="LB330" s="5"/>
      <c r="LC330" s="5"/>
      <c r="LD330" s="5"/>
      <c r="LE330" s="5"/>
      <c r="LF330" s="5"/>
      <c r="LG330" s="5"/>
      <c r="LH330" s="5"/>
      <c r="LI330" s="5"/>
      <c r="LJ330" s="5"/>
      <c r="LK330" s="5"/>
      <c r="LL330" s="5"/>
      <c r="LM330" s="5"/>
      <c r="LN330" s="5"/>
      <c r="LO330" s="5"/>
      <c r="LP330" s="5"/>
      <c r="LQ330" s="5"/>
      <c r="LR330" s="5"/>
      <c r="LS330" s="5"/>
      <c r="LT330" s="5"/>
      <c r="LU330" s="5"/>
      <c r="LV330" s="5"/>
      <c r="LW330" s="5"/>
      <c r="LX330" s="5"/>
      <c r="LY330" s="5"/>
      <c r="LZ330" s="5"/>
      <c r="MA330" s="5"/>
      <c r="MB330" s="5"/>
      <c r="MC330" s="5"/>
      <c r="MD330" s="5"/>
      <c r="ME330" s="5"/>
      <c r="MF330" s="5"/>
      <c r="MG330" s="5"/>
      <c r="MH330" s="5"/>
      <c r="MI330" s="5"/>
      <c r="MJ330" s="5"/>
      <c r="MK330" s="5"/>
      <c r="ML330" s="5"/>
      <c r="MM330" s="5"/>
      <c r="MN330" s="5"/>
      <c r="MO330" s="5"/>
      <c r="MP330" s="5"/>
      <c r="MQ330" s="5"/>
      <c r="MR330" s="5"/>
      <c r="MS330" s="5"/>
      <c r="MT330" s="5"/>
      <c r="MU330" s="5"/>
      <c r="MV330" s="5"/>
      <c r="MW330" s="5"/>
      <c r="MX330" s="5"/>
      <c r="MY330" s="5"/>
      <c r="MZ330" s="5"/>
      <c r="NA330" s="5"/>
      <c r="NB330" s="5"/>
      <c r="NC330" s="5"/>
      <c r="ND330" s="5"/>
      <c r="NE330" s="5"/>
      <c r="NF330" s="5"/>
      <c r="NG330" s="5"/>
      <c r="NH330" s="5"/>
      <c r="NI330" s="5"/>
      <c r="NJ330" s="5"/>
      <c r="NK330" s="5"/>
      <c r="NL330" s="5"/>
      <c r="NM330" s="5"/>
      <c r="NN330" s="5"/>
      <c r="NO330" s="5"/>
      <c r="NP330" s="5"/>
      <c r="NQ330" s="5"/>
      <c r="NR330" s="5"/>
      <c r="NS330" s="5"/>
      <c r="NT330" s="5"/>
      <c r="NU330" s="5"/>
      <c r="NV330" s="5"/>
      <c r="NW330" s="5"/>
      <c r="NX330" s="5"/>
      <c r="NY330" s="5"/>
      <c r="NZ330" s="5"/>
      <c r="OA330" s="5"/>
      <c r="OB330" s="5"/>
      <c r="OC330" s="5"/>
      <c r="OD330" s="5"/>
      <c r="OE330" s="5"/>
      <c r="OF330" s="5"/>
      <c r="OG330" s="5"/>
      <c r="OH330" s="5"/>
      <c r="OI330" s="5"/>
      <c r="OJ330" s="5"/>
      <c r="OK330" s="5"/>
      <c r="OL330" s="5"/>
      <c r="OM330" s="5"/>
      <c r="ON330" s="5"/>
      <c r="OO330" s="5"/>
      <c r="OP330" s="5"/>
      <c r="OQ330" s="5"/>
      <c r="OR330" s="5"/>
      <c r="OS330" s="5"/>
      <c r="OT330" s="5"/>
      <c r="OU330" s="5"/>
      <c r="OV330" s="5"/>
      <c r="OW330" s="5"/>
      <c r="OX330" s="5"/>
      <c r="OY330" s="5"/>
      <c r="OZ330" s="5"/>
      <c r="PA330" s="5"/>
      <c r="PB330" s="5"/>
      <c r="PC330" s="5"/>
      <c r="PD330" s="5"/>
      <c r="PE330" s="5"/>
      <c r="PF330" s="5"/>
      <c r="PG330" s="5"/>
      <c r="PH330" s="5"/>
      <c r="PI330" s="5"/>
      <c r="PJ330" s="5"/>
      <c r="PK330" s="5"/>
      <c r="PL330" s="5"/>
      <c r="PM330" s="5"/>
      <c r="PN330" s="5"/>
      <c r="PO330" s="5"/>
      <c r="PP330" s="5"/>
      <c r="PQ330" s="5"/>
      <c r="PR330" s="5"/>
      <c r="PS330" s="5"/>
      <c r="PT330" s="5"/>
      <c r="PU330" s="5"/>
      <c r="PV330" s="5"/>
      <c r="PW330" s="5"/>
      <c r="PX330" s="5"/>
      <c r="PY330" s="5"/>
      <c r="PZ330" s="5"/>
      <c r="QA330" s="5"/>
      <c r="QB330" s="5"/>
      <c r="QC330" s="5"/>
      <c r="QD330" s="5"/>
      <c r="QE330" s="5"/>
      <c r="QF330" s="5"/>
      <c r="QG330" s="5"/>
      <c r="QH330" s="5"/>
      <c r="QI330" s="5"/>
      <c r="QJ330" s="5"/>
      <c r="QK330" s="5"/>
      <c r="QL330" s="5"/>
      <c r="QM330" s="5"/>
      <c r="QN330" s="5"/>
      <c r="QO330" s="5"/>
      <c r="QP330" s="5"/>
      <c r="QQ330" s="5"/>
      <c r="QR330" s="5"/>
      <c r="QS330" s="5"/>
      <c r="QT330" s="5"/>
      <c r="QU330" s="5"/>
      <c r="QV330" s="5"/>
      <c r="QW330" s="5"/>
      <c r="QX330" s="5"/>
      <c r="QY330" s="5"/>
      <c r="QZ330" s="5"/>
      <c r="RA330" s="5"/>
      <c r="RB330" s="5"/>
      <c r="RC330" s="5"/>
      <c r="RD330" s="5"/>
      <c r="RE330" s="5"/>
      <c r="RF330" s="5"/>
      <c r="RG330" s="5"/>
      <c r="RH330" s="5"/>
      <c r="RI330" s="5"/>
      <c r="RJ330" s="5"/>
      <c r="RK330" s="5"/>
      <c r="RL330" s="5"/>
      <c r="RM330" s="5"/>
      <c r="RN330" s="5"/>
      <c r="RO330" s="5"/>
      <c r="RP330" s="5"/>
      <c r="RQ330" s="5"/>
      <c r="RR330" s="5"/>
      <c r="RS330" s="5"/>
      <c r="RT330" s="5"/>
      <c r="RU330" s="5"/>
      <c r="RV330" s="5"/>
      <c r="RW330" s="5"/>
      <c r="RX330" s="5"/>
      <c r="RY330" s="5"/>
      <c r="RZ330" s="5"/>
      <c r="SA330" s="5"/>
      <c r="SB330" s="5"/>
      <c r="SC330" s="5"/>
      <c r="SD330" s="5"/>
      <c r="SE330" s="5"/>
      <c r="SF330" s="5"/>
      <c r="SG330" s="5"/>
      <c r="SH330" s="5"/>
      <c r="SI330" s="5"/>
      <c r="SJ330" s="5"/>
      <c r="SK330" s="5"/>
      <c r="SL330" s="5"/>
      <c r="SM330" s="5"/>
      <c r="SN330" s="5"/>
      <c r="SO330" s="5"/>
      <c r="SP330" s="5"/>
      <c r="SQ330" s="5"/>
      <c r="SR330" s="5"/>
      <c r="SS330" s="5"/>
      <c r="ST330" s="5"/>
      <c r="SU330" s="5"/>
      <c r="SV330" s="5"/>
      <c r="SW330" s="5"/>
      <c r="SX330" s="5"/>
      <c r="SY330" s="5"/>
      <c r="SZ330" s="5"/>
      <c r="TA330" s="5"/>
      <c r="TB330" s="5"/>
      <c r="TC330" s="5"/>
      <c r="TD330" s="5"/>
      <c r="TE330" s="5"/>
      <c r="TF330" s="5"/>
      <c r="TG330" s="5"/>
      <c r="TH330" s="5"/>
      <c r="TI330" s="5"/>
      <c r="TJ330" s="5"/>
      <c r="TK330" s="5"/>
      <c r="TL330" s="5"/>
      <c r="TM330" s="5"/>
      <c r="TN330" s="5"/>
      <c r="TO330" s="5"/>
      <c r="TP330" s="5"/>
      <c r="TQ330" s="5"/>
      <c r="TR330" s="5"/>
      <c r="TS330" s="5"/>
      <c r="TT330" s="5"/>
      <c r="TU330" s="5"/>
      <c r="TV330" s="5"/>
      <c r="TW330" s="5"/>
      <c r="TX330" s="5"/>
      <c r="TY330" s="5"/>
      <c r="TZ330" s="5"/>
      <c r="UA330" s="5"/>
      <c r="UB330" s="5"/>
      <c r="UC330" s="5"/>
      <c r="UD330" s="5"/>
      <c r="UE330" s="5"/>
      <c r="UF330" s="5"/>
      <c r="UG330" s="5"/>
      <c r="UH330" s="5"/>
      <c r="UI330" s="5"/>
      <c r="UJ330" s="5"/>
      <c r="UK330" s="5"/>
      <c r="UL330" s="5"/>
      <c r="UM330" s="5"/>
      <c r="UN330" s="5"/>
      <c r="UO330" s="5"/>
      <c r="UP330" s="5"/>
      <c r="UQ330" s="5"/>
      <c r="UR330" s="5"/>
      <c r="US330" s="5"/>
      <c r="UT330" s="5"/>
      <c r="UU330" s="5"/>
      <c r="UV330" s="5"/>
      <c r="UW330" s="5"/>
      <c r="UX330" s="5"/>
      <c r="UY330" s="5"/>
      <c r="UZ330" s="5"/>
      <c r="VA330" s="5"/>
      <c r="VB330" s="5"/>
      <c r="VC330" s="5"/>
      <c r="VD330" s="5"/>
      <c r="VE330" s="5"/>
      <c r="VF330" s="5"/>
      <c r="VG330" s="5"/>
      <c r="VH330" s="5"/>
      <c r="VI330" s="5"/>
      <c r="VJ330" s="5"/>
      <c r="VK330" s="5"/>
      <c r="VL330" s="5"/>
      <c r="VM330" s="5"/>
      <c r="VN330" s="5"/>
      <c r="VO330" s="5"/>
      <c r="VP330" s="5"/>
      <c r="VQ330" s="5"/>
      <c r="VR330" s="5"/>
      <c r="VS330" s="5"/>
      <c r="VT330" s="5"/>
      <c r="VU330" s="5"/>
      <c r="VV330" s="5"/>
      <c r="VW330" s="5"/>
      <c r="VX330" s="5"/>
      <c r="VY330" s="5"/>
      <c r="VZ330" s="5"/>
      <c r="WA330" s="5"/>
      <c r="WB330" s="5"/>
      <c r="WC330" s="5"/>
      <c r="WD330" s="5"/>
      <c r="WE330" s="5"/>
      <c r="WF330" s="5"/>
      <c r="WG330" s="5"/>
      <c r="WH330" s="5"/>
      <c r="WI330" s="5"/>
      <c r="WJ330" s="5"/>
      <c r="WK330" s="5"/>
      <c r="WL330" s="5"/>
      <c r="WM330" s="5"/>
      <c r="WN330" s="5"/>
      <c r="WO330" s="5"/>
      <c r="WP330" s="5"/>
      <c r="WQ330" s="5"/>
      <c r="WR330" s="5"/>
      <c r="WS330" s="5"/>
      <c r="WT330" s="5"/>
      <c r="WU330" s="5"/>
      <c r="WV330" s="5"/>
      <c r="WW330" s="5"/>
      <c r="WX330" s="5"/>
      <c r="WY330" s="5"/>
      <c r="WZ330" s="5"/>
      <c r="XA330" s="5"/>
      <c r="XB330" s="5"/>
      <c r="XC330" s="5"/>
      <c r="XD330" s="5"/>
      <c r="XE330" s="5"/>
      <c r="XF330" s="5"/>
      <c r="XG330" s="5"/>
      <c r="XH330" s="5"/>
      <c r="XI330" s="5"/>
      <c r="XJ330" s="5"/>
      <c r="XK330" s="5"/>
      <c r="XL330" s="5"/>
      <c r="XM330" s="5"/>
      <c r="XN330" s="5"/>
      <c r="XO330" s="5"/>
      <c r="XP330" s="5"/>
      <c r="XQ330" s="5"/>
      <c r="XR330" s="5"/>
      <c r="XS330" s="5"/>
      <c r="XT330" s="5"/>
      <c r="XU330" s="5"/>
      <c r="XV330" s="5"/>
      <c r="XW330" s="5"/>
      <c r="XX330" s="5"/>
      <c r="XY330" s="5"/>
      <c r="XZ330" s="5"/>
      <c r="YA330" s="5"/>
      <c r="YB330" s="5"/>
      <c r="YC330" s="5"/>
      <c r="YD330" s="5"/>
      <c r="YE330" s="5"/>
      <c r="YF330" s="5"/>
      <c r="YG330" s="5"/>
      <c r="YH330" s="5"/>
      <c r="YI330" s="5"/>
      <c r="YJ330" s="5"/>
      <c r="YK330" s="5"/>
      <c r="YL330" s="5"/>
      <c r="YM330" s="5"/>
      <c r="YN330" s="5"/>
      <c r="YO330" s="5"/>
      <c r="YP330" s="5"/>
      <c r="YQ330" s="5"/>
      <c r="YR330" s="5"/>
      <c r="YS330" s="5"/>
      <c r="YT330" s="5"/>
      <c r="YU330" s="5"/>
      <c r="YV330" s="5"/>
      <c r="YW330" s="5"/>
      <c r="YX330" s="5"/>
      <c r="YY330" s="5"/>
      <c r="YZ330" s="5"/>
      <c r="ZA330" s="5"/>
      <c r="ZB330" s="5"/>
      <c r="ZC330" s="5"/>
      <c r="ZD330" s="5"/>
      <c r="ZE330" s="5"/>
      <c r="ZF330" s="5"/>
      <c r="ZG330" s="5"/>
      <c r="ZH330" s="5"/>
      <c r="ZI330" s="5"/>
      <c r="ZJ330" s="5"/>
      <c r="ZK330" s="5"/>
      <c r="ZL330" s="5"/>
      <c r="ZM330" s="5"/>
      <c r="ZN330" s="5"/>
      <c r="ZO330" s="5"/>
      <c r="ZP330" s="5"/>
      <c r="ZQ330" s="5"/>
      <c r="ZR330" s="5"/>
      <c r="ZS330" s="5"/>
      <c r="ZT330" s="5"/>
      <c r="ZU330" s="5"/>
      <c r="ZV330" s="5"/>
      <c r="ZW330" s="5"/>
      <c r="ZX330" s="5"/>
      <c r="ZY330" s="5"/>
      <c r="ZZ330" s="5"/>
      <c r="AAA330" s="5"/>
      <c r="AAB330" s="5"/>
      <c r="AAC330" s="5"/>
      <c r="AAD330" s="5"/>
      <c r="AAE330" s="5"/>
      <c r="AAF330" s="5"/>
      <c r="AAG330" s="5"/>
      <c r="AAH330" s="5"/>
      <c r="AAI330" s="5"/>
      <c r="AAJ330" s="5"/>
      <c r="AAK330" s="5"/>
      <c r="AAL330" s="5"/>
      <c r="AAM330" s="5"/>
      <c r="AAN330" s="5"/>
      <c r="AAO330" s="5"/>
      <c r="AAP330" s="5"/>
      <c r="AAQ330" s="5"/>
      <c r="AAR330" s="5"/>
      <c r="AAS330" s="5"/>
      <c r="AAT330" s="5"/>
      <c r="AAU330" s="5"/>
      <c r="AAV330" s="5"/>
      <c r="AAW330" s="5"/>
      <c r="AAX330" s="5"/>
      <c r="AAY330" s="5"/>
      <c r="AAZ330" s="5"/>
      <c r="ABA330" s="5"/>
      <c r="ABB330" s="5"/>
      <c r="ABC330" s="5"/>
      <c r="ABD330" s="5"/>
      <c r="ABE330" s="5"/>
      <c r="ABF330" s="5"/>
      <c r="ABG330" s="5"/>
      <c r="ABH330" s="5"/>
      <c r="ABI330" s="5"/>
      <c r="ABJ330" s="5"/>
      <c r="ABK330" s="5"/>
      <c r="ABL330" s="5"/>
      <c r="ABM330" s="5"/>
      <c r="ABN330" s="5"/>
      <c r="ABO330" s="5"/>
      <c r="ABP330" s="5"/>
      <c r="ABQ330" s="5"/>
      <c r="ABR330" s="5"/>
      <c r="ABS330" s="5"/>
      <c r="ABT330" s="5"/>
      <c r="ABU330" s="5"/>
      <c r="ABV330" s="5"/>
      <c r="ABW330" s="5"/>
      <c r="ABX330" s="5"/>
      <c r="ABY330" s="5"/>
      <c r="ABZ330" s="5"/>
      <c r="ACA330" s="5"/>
      <c r="ACB330" s="5"/>
      <c r="ACC330" s="5"/>
      <c r="ACD330" s="5"/>
      <c r="ACE330" s="5"/>
      <c r="ACF330" s="5"/>
      <c r="ACG330" s="5"/>
      <c r="ACH330" s="5"/>
      <c r="ACI330" s="5"/>
      <c r="ACJ330" s="5"/>
      <c r="ACK330" s="5"/>
      <c r="ACL330" s="5"/>
      <c r="ACM330" s="5"/>
      <c r="ACN330" s="5"/>
      <c r="ACO330" s="5"/>
      <c r="ACP330" s="5"/>
      <c r="ACQ330" s="5"/>
      <c r="ACR330" s="5"/>
      <c r="ACS330" s="5"/>
      <c r="ACT330" s="5"/>
      <c r="ACU330" s="5"/>
      <c r="ACV330" s="5"/>
      <c r="ACW330" s="5"/>
      <c r="ACX330" s="5"/>
      <c r="ACY330" s="5"/>
      <c r="ACZ330" s="5"/>
      <c r="ADA330" s="5"/>
      <c r="ADB330" s="5"/>
      <c r="ADC330" s="5"/>
      <c r="ADD330" s="5"/>
      <c r="ADE330" s="5"/>
      <c r="ADF330" s="5"/>
      <c r="ADG330" s="5"/>
      <c r="ADH330" s="5"/>
      <c r="ADI330" s="5"/>
      <c r="ADJ330" s="5"/>
      <c r="ADK330" s="5"/>
      <c r="ADL330" s="5"/>
      <c r="ADM330" s="5"/>
      <c r="ADN330" s="5"/>
      <c r="ADO330" s="5"/>
      <c r="ADP330" s="5"/>
      <c r="ADQ330" s="5"/>
      <c r="ADR330" s="5"/>
      <c r="ADS330" s="5"/>
      <c r="ADT330" s="5"/>
      <c r="ADU330" s="5"/>
      <c r="ADV330" s="5"/>
      <c r="ADW330" s="5"/>
      <c r="ADX330" s="5"/>
      <c r="ADY330" s="5"/>
      <c r="ADZ330" s="5"/>
      <c r="AEA330" s="5"/>
      <c r="AEB330" s="5"/>
      <c r="AEC330" s="5"/>
      <c r="AED330" s="5"/>
      <c r="AEE330" s="5"/>
      <c r="AEF330" s="5"/>
      <c r="AEG330" s="5"/>
      <c r="AEH330" s="5"/>
      <c r="AEI330" s="5"/>
      <c r="AEJ330" s="5"/>
      <c r="AEK330" s="5"/>
      <c r="AEL330" s="5"/>
      <c r="AEM330" s="5"/>
      <c r="AEN330" s="5"/>
      <c r="AEO330" s="5"/>
      <c r="AEP330" s="5"/>
      <c r="AEQ330" s="5"/>
      <c r="AER330" s="5"/>
      <c r="AES330" s="5"/>
      <c r="AET330" s="5"/>
      <c r="AEU330" s="5"/>
      <c r="AEV330" s="5"/>
      <c r="AEW330" s="5"/>
      <c r="AEX330" s="5"/>
      <c r="AEY330" s="5"/>
      <c r="AEZ330" s="5"/>
      <c r="AFA330" s="5"/>
      <c r="AFB330" s="5"/>
      <c r="AFC330" s="5"/>
      <c r="AFD330" s="5"/>
      <c r="AFE330" s="5"/>
      <c r="AFF330" s="5"/>
      <c r="AFG330" s="5"/>
      <c r="AFH330" s="5"/>
      <c r="AFI330" s="5"/>
      <c r="AFJ330" s="5"/>
      <c r="AFK330" s="5"/>
      <c r="AFL330" s="5"/>
      <c r="AFM330" s="5"/>
      <c r="AFN330" s="5"/>
      <c r="AFO330" s="5"/>
      <c r="AFP330" s="5"/>
      <c r="AFQ330" s="5"/>
      <c r="AFR330" s="5"/>
      <c r="AFS330" s="5"/>
      <c r="AFT330" s="5"/>
      <c r="AFU330" s="5"/>
      <c r="AFV330" s="5"/>
      <c r="AFW330" s="5"/>
      <c r="AFX330" s="5"/>
      <c r="AFY330" s="5"/>
      <c r="AFZ330" s="5"/>
      <c r="AGA330" s="5"/>
      <c r="AGB330" s="5"/>
      <c r="AGC330" s="5"/>
      <c r="AGD330" s="5"/>
      <c r="AGE330" s="5"/>
      <c r="AGF330" s="5"/>
      <c r="AGG330" s="5"/>
      <c r="AGH330" s="5"/>
      <c r="AGI330" s="5"/>
      <c r="AGJ330" s="5"/>
      <c r="AGK330" s="5"/>
      <c r="AGL330" s="5"/>
      <c r="AGM330" s="5"/>
      <c r="AGN330" s="5"/>
      <c r="AGO330" s="5"/>
      <c r="AGP330" s="5"/>
      <c r="AGQ330" s="5"/>
      <c r="AGR330" s="5"/>
      <c r="AGS330" s="5"/>
      <c r="AGT330" s="5"/>
      <c r="AGU330" s="5"/>
      <c r="AGV330" s="5"/>
      <c r="AGW330" s="5"/>
      <c r="AGX330" s="5"/>
      <c r="AGY330" s="5"/>
      <c r="AGZ330" s="5"/>
      <c r="AHA330" s="5"/>
      <c r="AHB330" s="5"/>
      <c r="AHC330" s="5"/>
      <c r="AHD330" s="5"/>
      <c r="AHE330" s="5"/>
      <c r="AHF330" s="5"/>
      <c r="AHG330" s="5"/>
      <c r="AHH330" s="5"/>
      <c r="AHI330" s="5"/>
      <c r="AHJ330" s="5"/>
      <c r="AHK330" s="5"/>
      <c r="AHL330" s="5"/>
      <c r="AHM330" s="5"/>
      <c r="AHN330" s="5"/>
      <c r="AHO330" s="5"/>
      <c r="AHP330" s="5"/>
      <c r="AHQ330" s="5"/>
      <c r="AHR330" s="5"/>
      <c r="AHS330" s="5"/>
      <c r="AHT330" s="5"/>
      <c r="AHU330" s="5"/>
      <c r="AHV330" s="5"/>
      <c r="AHW330" s="5"/>
      <c r="AHX330" s="5"/>
      <c r="AHY330" s="5"/>
      <c r="AHZ330" s="5"/>
      <c r="AIA330" s="5"/>
      <c r="AIB330" s="5"/>
      <c r="AIC330" s="5"/>
      <c r="AID330" s="5"/>
      <c r="AIE330" s="5"/>
      <c r="AIF330" s="5"/>
      <c r="AIG330" s="5"/>
      <c r="AIH330" s="5"/>
      <c r="AII330" s="5"/>
      <c r="AIJ330" s="5"/>
      <c r="AIK330" s="5"/>
      <c r="AIL330" s="5"/>
      <c r="AIM330" s="5"/>
      <c r="AIN330" s="5"/>
      <c r="AIO330" s="5"/>
      <c r="AIP330" s="5"/>
      <c r="AIQ330" s="5"/>
      <c r="AIR330" s="5"/>
      <c r="AIS330" s="5"/>
      <c r="AIT330" s="5"/>
      <c r="AIU330" s="5"/>
      <c r="AIV330" s="5"/>
      <c r="AIW330" s="5"/>
      <c r="AIX330" s="5"/>
      <c r="AIY330" s="5"/>
      <c r="AIZ330" s="5"/>
      <c r="AJA330" s="5"/>
      <c r="AJB330" s="5"/>
      <c r="AJC330" s="5"/>
      <c r="AJD330" s="5"/>
      <c r="AJE330" s="5"/>
      <c r="AJF330" s="5"/>
      <c r="AJG330" s="5"/>
      <c r="AJH330" s="5"/>
      <c r="AJI330" s="5"/>
      <c r="AJJ330" s="5"/>
      <c r="AJK330" s="5"/>
      <c r="AJL330" s="5"/>
      <c r="AJM330" s="5"/>
      <c r="AJN330" s="5"/>
      <c r="AJO330" s="5"/>
      <c r="AJP330" s="5"/>
      <c r="AJQ330" s="5"/>
      <c r="AJR330" s="5"/>
      <c r="AJS330" s="5"/>
      <c r="AJT330" s="5"/>
      <c r="AJU330" s="5"/>
      <c r="AJV330" s="5"/>
      <c r="AJW330" s="5"/>
      <c r="AJX330" s="5"/>
      <c r="AJY330" s="5"/>
      <c r="AJZ330" s="5"/>
      <c r="AKA330" s="5"/>
      <c r="AKB330" s="5"/>
      <c r="AKC330" s="5"/>
      <c r="AKD330" s="5"/>
      <c r="AKE330" s="5"/>
      <c r="AKF330" s="5"/>
      <c r="AKG330" s="5"/>
      <c r="AKH330" s="5"/>
      <c r="AKI330" s="5"/>
      <c r="AKJ330" s="5"/>
      <c r="AKK330" s="5"/>
      <c r="AKL330" s="5"/>
      <c r="AKM330" s="5"/>
      <c r="AKN330" s="5"/>
      <c r="AKO330" s="5"/>
      <c r="AKP330" s="5"/>
      <c r="AKQ330" s="5"/>
      <c r="AKR330" s="5"/>
      <c r="AKS330" s="5"/>
      <c r="AKT330" s="5"/>
      <c r="AKU330" s="5"/>
      <c r="AKV330" s="5"/>
      <c r="AKW330" s="5"/>
      <c r="AKX330" s="5"/>
      <c r="AKY330" s="5"/>
      <c r="AKZ330" s="5"/>
      <c r="ALA330" s="5"/>
      <c r="ALB330" s="5"/>
      <c r="ALC330" s="5"/>
      <c r="ALD330" s="5"/>
      <c r="ALE330" s="5"/>
      <c r="ALF330" s="5"/>
      <c r="ALG330" s="5"/>
      <c r="ALH330" s="5"/>
      <c r="ALI330" s="5"/>
      <c r="ALJ330" s="5"/>
      <c r="ALK330" s="5"/>
      <c r="ALL330" s="5"/>
      <c r="ALM330" s="5"/>
      <c r="ALN330" s="5"/>
      <c r="ALO330" s="5"/>
      <c r="ALP330" s="5"/>
      <c r="ALQ330" s="5"/>
      <c r="ALR330" s="5"/>
      <c r="ALS330" s="5"/>
      <c r="ALT330" s="5"/>
      <c r="ALU330" s="5"/>
      <c r="ALV330" s="5"/>
      <c r="ALW330" s="5"/>
      <c r="ALX330" s="5"/>
      <c r="ALY330" s="5"/>
      <c r="ALZ330" s="5"/>
      <c r="AMA330" s="5"/>
      <c r="AMB330" s="5"/>
      <c r="AMC330" s="5"/>
      <c r="AMD330" s="5"/>
      <c r="AME330" s="5"/>
      <c r="AMF330" s="5"/>
      <c r="AMG330" s="5"/>
      <c r="AMH330" s="5"/>
      <c r="AMI330" s="5"/>
      <c r="AMJ330" s="5"/>
      <c r="AMK330" s="5"/>
      <c r="AML330" s="5"/>
      <c r="AMM330" s="5"/>
      <c r="AMN330" s="5"/>
      <c r="AMO330" s="5"/>
      <c r="AMP330" s="5"/>
      <c r="AMQ330" s="5"/>
      <c r="AMR330" s="5"/>
      <c r="AMS330" s="5"/>
      <c r="AMT330" s="5"/>
      <c r="AMU330" s="5"/>
      <c r="AMV330" s="5"/>
      <c r="AMW330" s="5"/>
      <c r="AMX330" s="5"/>
      <c r="AMY330" s="5"/>
      <c r="AMZ330" s="5"/>
      <c r="ANA330" s="5"/>
      <c r="ANB330" s="5"/>
      <c r="ANC330" s="5"/>
      <c r="AND330" s="5"/>
      <c r="ANE330" s="5"/>
      <c r="ANF330" s="5"/>
      <c r="ANG330" s="5"/>
      <c r="ANH330" s="5"/>
      <c r="ANI330" s="5"/>
      <c r="ANJ330" s="5"/>
      <c r="ANK330" s="5"/>
      <c r="ANL330" s="5"/>
      <c r="ANM330" s="5"/>
      <c r="ANN330" s="5"/>
      <c r="ANO330" s="5"/>
      <c r="ANP330" s="5"/>
      <c r="ANQ330" s="5"/>
      <c r="ANR330" s="5"/>
      <c r="ANS330" s="5"/>
      <c r="ANT330" s="5"/>
      <c r="ANU330" s="5"/>
      <c r="ANV330" s="5"/>
      <c r="ANW330" s="5"/>
      <c r="ANX330" s="5"/>
      <c r="ANY330" s="5"/>
      <c r="ANZ330" s="5"/>
      <c r="AOA330" s="5"/>
      <c r="AOB330" s="5"/>
      <c r="AOC330" s="5"/>
      <c r="AOD330" s="5"/>
      <c r="AOE330" s="5"/>
      <c r="AOF330" s="5"/>
      <c r="AOG330" s="5"/>
      <c r="AOH330" s="5"/>
      <c r="AOI330" s="5"/>
      <c r="AOJ330" s="5"/>
      <c r="AOK330" s="5"/>
      <c r="AOL330" s="5"/>
      <c r="AOM330" s="5"/>
      <c r="AON330" s="5"/>
      <c r="AOO330" s="5"/>
      <c r="AOP330" s="5"/>
      <c r="AOQ330" s="5"/>
      <c r="AOR330" s="5"/>
      <c r="AOS330" s="5"/>
      <c r="AOT330" s="5"/>
      <c r="AOU330" s="5"/>
      <c r="AOV330" s="5"/>
      <c r="AOW330" s="5"/>
      <c r="AOX330" s="5"/>
      <c r="AOY330" s="5"/>
      <c r="AOZ330" s="5"/>
      <c r="APA330" s="5"/>
      <c r="APB330" s="5"/>
      <c r="APC330" s="5"/>
      <c r="APD330" s="5"/>
      <c r="APE330" s="5"/>
      <c r="APF330" s="5"/>
      <c r="APG330" s="5"/>
      <c r="APH330" s="5"/>
      <c r="API330" s="5"/>
      <c r="APJ330" s="5"/>
      <c r="APK330" s="5"/>
      <c r="APL330" s="5"/>
      <c r="APM330" s="5"/>
      <c r="APN330" s="5"/>
      <c r="APO330" s="5"/>
      <c r="APP330" s="5"/>
      <c r="APQ330" s="5"/>
      <c r="APR330" s="5"/>
      <c r="APS330" s="5"/>
      <c r="APT330" s="5"/>
      <c r="APU330" s="5"/>
      <c r="APV330" s="5"/>
      <c r="APW330" s="5"/>
      <c r="APX330" s="5"/>
      <c r="APY330" s="5"/>
      <c r="APZ330" s="5"/>
      <c r="AQA330" s="5"/>
      <c r="AQB330" s="5"/>
      <c r="AQC330" s="5"/>
      <c r="AQD330" s="5"/>
      <c r="AQE330" s="5"/>
      <c r="AQF330" s="5"/>
      <c r="AQG330" s="5"/>
      <c r="AQH330" s="5"/>
      <c r="AQI330" s="5"/>
      <c r="AQJ330" s="5"/>
      <c r="AQK330" s="5"/>
      <c r="AQL330" s="5"/>
      <c r="AQM330" s="5"/>
      <c r="AQN330" s="5"/>
      <c r="AQO330" s="5"/>
      <c r="AQP330" s="5"/>
      <c r="AQQ330" s="5"/>
      <c r="AQR330" s="5"/>
      <c r="AQS330" s="5"/>
      <c r="AQT330" s="5"/>
      <c r="AQU330" s="5"/>
      <c r="AQV330" s="5"/>
      <c r="AQW330" s="5"/>
      <c r="AQX330" s="5"/>
      <c r="AQY330" s="5"/>
      <c r="AQZ330" s="5"/>
      <c r="ARA330" s="5"/>
      <c r="ARB330" s="5"/>
      <c r="ARC330" s="5"/>
      <c r="ARD330" s="5"/>
      <c r="ARE330" s="5"/>
      <c r="ARF330" s="5"/>
      <c r="ARG330" s="5"/>
      <c r="ARH330" s="5"/>
      <c r="ARI330" s="5"/>
      <c r="ARJ330" s="5"/>
      <c r="ARK330" s="5"/>
      <c r="ARL330" s="5"/>
      <c r="ARM330" s="5"/>
      <c r="ARN330" s="5"/>
      <c r="ARO330" s="5"/>
      <c r="ARP330" s="5"/>
      <c r="ARQ330" s="5"/>
      <c r="ARR330" s="5"/>
      <c r="ARS330" s="5"/>
      <c r="ART330" s="5"/>
      <c r="ARU330" s="5"/>
      <c r="ARV330" s="5"/>
      <c r="ARW330" s="5"/>
      <c r="ARX330" s="5"/>
      <c r="ARY330" s="5"/>
      <c r="ARZ330" s="5"/>
      <c r="ASA330" s="5"/>
      <c r="ASB330" s="5"/>
      <c r="ASC330" s="5"/>
      <c r="ASD330" s="5"/>
      <c r="ASE330" s="5"/>
      <c r="ASF330" s="5"/>
      <c r="ASG330" s="5"/>
      <c r="ASH330" s="5"/>
      <c r="ASI330" s="5"/>
      <c r="ASJ330" s="5"/>
      <c r="ASK330" s="5"/>
      <c r="ASL330" s="5"/>
      <c r="ASM330" s="5"/>
      <c r="ASN330" s="5"/>
      <c r="ASO330" s="5"/>
      <c r="ASP330" s="5"/>
      <c r="ASQ330" s="5"/>
      <c r="ASR330" s="5"/>
      <c r="ASS330" s="5"/>
      <c r="AST330" s="5"/>
      <c r="ASU330" s="5"/>
      <c r="ASV330" s="5"/>
      <c r="ASW330" s="5"/>
      <c r="ASX330" s="5"/>
      <c r="ASY330" s="5"/>
      <c r="ASZ330" s="5"/>
      <c r="ATA330" s="5"/>
      <c r="ATB330" s="5"/>
      <c r="ATC330" s="5"/>
    </row>
    <row r="331" spans="1:1199" s="4" customFormat="1" ht="45" customHeight="1">
      <c r="A331" s="13">
        <f t="shared" si="30"/>
        <v>305</v>
      </c>
      <c r="B331" s="14" t="s">
        <v>1407</v>
      </c>
      <c r="C331" s="13" t="s">
        <v>1390</v>
      </c>
      <c r="D331" s="13" t="s">
        <v>1237</v>
      </c>
      <c r="E331" s="13" t="s">
        <v>1408</v>
      </c>
      <c r="F331" s="13" t="s">
        <v>1409</v>
      </c>
      <c r="G331" s="13" t="s">
        <v>1410</v>
      </c>
      <c r="H331" s="13" t="s">
        <v>589</v>
      </c>
      <c r="I331" s="13" t="s">
        <v>91</v>
      </c>
    </row>
    <row r="332" spans="1:1199" s="4" customFormat="1" ht="45" customHeight="1">
      <c r="A332" s="13">
        <f t="shared" si="30"/>
        <v>306</v>
      </c>
      <c r="B332" s="14" t="s">
        <v>1411</v>
      </c>
      <c r="C332" s="13" t="s">
        <v>1390</v>
      </c>
      <c r="D332" s="13" t="s">
        <v>1237</v>
      </c>
      <c r="E332" s="13" t="s">
        <v>1412</v>
      </c>
      <c r="F332" s="13" t="s">
        <v>1413</v>
      </c>
      <c r="G332" s="13" t="s">
        <v>1414</v>
      </c>
      <c r="H332" s="13" t="s">
        <v>589</v>
      </c>
      <c r="I332" s="13" t="s">
        <v>530</v>
      </c>
    </row>
    <row r="333" spans="1:1199" s="4" customFormat="1" ht="45" customHeight="1">
      <c r="A333" s="13">
        <f t="shared" si="30"/>
        <v>307</v>
      </c>
      <c r="B333" s="14" t="s">
        <v>1415</v>
      </c>
      <c r="C333" s="13" t="s">
        <v>1390</v>
      </c>
      <c r="D333" s="13" t="s">
        <v>1237</v>
      </c>
      <c r="E333" s="13" t="s">
        <v>1416</v>
      </c>
      <c r="F333" s="13" t="s">
        <v>1417</v>
      </c>
      <c r="G333" s="13" t="s">
        <v>1418</v>
      </c>
      <c r="H333" s="13" t="s">
        <v>589</v>
      </c>
      <c r="I333" s="13" t="s">
        <v>530</v>
      </c>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c r="HJ333" s="5"/>
      <c r="HK333" s="5"/>
      <c r="HL333" s="5"/>
      <c r="HM333" s="5"/>
      <c r="HN333" s="5"/>
      <c r="HO333" s="5"/>
      <c r="HP333" s="5"/>
      <c r="HQ333" s="5"/>
      <c r="HR333" s="5"/>
      <c r="HS333" s="5"/>
      <c r="HT333" s="5"/>
      <c r="HU333" s="5"/>
      <c r="HV333" s="5"/>
      <c r="HW333" s="5"/>
      <c r="HX333" s="5"/>
      <c r="HY333" s="5"/>
      <c r="HZ333" s="5"/>
      <c r="IA333" s="5"/>
      <c r="IB333" s="5"/>
      <c r="IC333" s="5"/>
      <c r="ID333" s="5"/>
      <c r="IE333" s="5"/>
      <c r="IF333" s="5"/>
      <c r="IG333" s="5"/>
      <c r="IH333" s="5"/>
      <c r="II333" s="5"/>
      <c r="IJ333" s="5"/>
      <c r="IK333" s="5"/>
      <c r="IL333" s="5"/>
      <c r="IM333" s="5"/>
      <c r="IN333" s="5"/>
      <c r="IO333" s="5"/>
      <c r="IP333" s="5"/>
      <c r="IQ333" s="5"/>
      <c r="IR333" s="5"/>
      <c r="IS333" s="5"/>
      <c r="IT333" s="5"/>
      <c r="IU333" s="5"/>
      <c r="IV333" s="5"/>
      <c r="IW333" s="5"/>
      <c r="IX333" s="5"/>
      <c r="IY333" s="5"/>
      <c r="IZ333" s="5"/>
      <c r="JA333" s="5"/>
      <c r="JB333" s="5"/>
      <c r="JC333" s="5"/>
      <c r="JD333" s="5"/>
      <c r="JE333" s="5"/>
      <c r="JF333" s="5"/>
      <c r="JG333" s="5"/>
      <c r="JH333" s="5"/>
      <c r="JI333" s="5"/>
      <c r="JJ333" s="5"/>
      <c r="JK333" s="5"/>
      <c r="JL333" s="5"/>
      <c r="JM333" s="5"/>
      <c r="JN333" s="5"/>
      <c r="JO333" s="5"/>
      <c r="JP333" s="5"/>
      <c r="JQ333" s="5"/>
      <c r="JR333" s="5"/>
      <c r="JS333" s="5"/>
      <c r="JT333" s="5"/>
      <c r="JU333" s="5"/>
      <c r="JV333" s="5"/>
      <c r="JW333" s="5"/>
      <c r="JX333" s="5"/>
      <c r="JY333" s="5"/>
      <c r="JZ333" s="5"/>
      <c r="KA333" s="5"/>
      <c r="KB333" s="5"/>
      <c r="KC333" s="5"/>
      <c r="KD333" s="5"/>
      <c r="KE333" s="5"/>
      <c r="KF333" s="5"/>
      <c r="KG333" s="5"/>
      <c r="KH333" s="5"/>
      <c r="KI333" s="5"/>
      <c r="KJ333" s="5"/>
      <c r="KK333" s="5"/>
      <c r="KL333" s="5"/>
      <c r="KM333" s="5"/>
      <c r="KN333" s="5"/>
      <c r="KO333" s="5"/>
      <c r="KP333" s="5"/>
      <c r="KQ333" s="5"/>
      <c r="KR333" s="5"/>
      <c r="KS333" s="5"/>
      <c r="KT333" s="5"/>
      <c r="KU333" s="5"/>
      <c r="KV333" s="5"/>
      <c r="KW333" s="5"/>
      <c r="KX333" s="5"/>
      <c r="KY333" s="5"/>
      <c r="KZ333" s="5"/>
      <c r="LA333" s="5"/>
      <c r="LB333" s="5"/>
      <c r="LC333" s="5"/>
      <c r="LD333" s="5"/>
      <c r="LE333" s="5"/>
      <c r="LF333" s="5"/>
      <c r="LG333" s="5"/>
      <c r="LH333" s="5"/>
      <c r="LI333" s="5"/>
      <c r="LJ333" s="5"/>
      <c r="LK333" s="5"/>
      <c r="LL333" s="5"/>
      <c r="LM333" s="5"/>
      <c r="LN333" s="5"/>
      <c r="LO333" s="5"/>
      <c r="LP333" s="5"/>
      <c r="LQ333" s="5"/>
      <c r="LR333" s="5"/>
      <c r="LS333" s="5"/>
      <c r="LT333" s="5"/>
      <c r="LU333" s="5"/>
      <c r="LV333" s="5"/>
      <c r="LW333" s="5"/>
      <c r="LX333" s="5"/>
      <c r="LY333" s="5"/>
      <c r="LZ333" s="5"/>
      <c r="MA333" s="5"/>
      <c r="MB333" s="5"/>
      <c r="MC333" s="5"/>
      <c r="MD333" s="5"/>
      <c r="ME333" s="5"/>
      <c r="MF333" s="5"/>
      <c r="MG333" s="5"/>
      <c r="MH333" s="5"/>
      <c r="MI333" s="5"/>
      <c r="MJ333" s="5"/>
      <c r="MK333" s="5"/>
      <c r="ML333" s="5"/>
      <c r="MM333" s="5"/>
      <c r="MN333" s="5"/>
      <c r="MO333" s="5"/>
      <c r="MP333" s="5"/>
      <c r="MQ333" s="5"/>
      <c r="MR333" s="5"/>
      <c r="MS333" s="5"/>
      <c r="MT333" s="5"/>
      <c r="MU333" s="5"/>
      <c r="MV333" s="5"/>
      <c r="MW333" s="5"/>
      <c r="MX333" s="5"/>
      <c r="MY333" s="5"/>
      <c r="MZ333" s="5"/>
      <c r="NA333" s="5"/>
      <c r="NB333" s="5"/>
      <c r="NC333" s="5"/>
      <c r="ND333" s="5"/>
      <c r="NE333" s="5"/>
      <c r="NF333" s="5"/>
      <c r="NG333" s="5"/>
      <c r="NH333" s="5"/>
      <c r="NI333" s="5"/>
      <c r="NJ333" s="5"/>
      <c r="NK333" s="5"/>
      <c r="NL333" s="5"/>
      <c r="NM333" s="5"/>
      <c r="NN333" s="5"/>
      <c r="NO333" s="5"/>
      <c r="NP333" s="5"/>
      <c r="NQ333" s="5"/>
      <c r="NR333" s="5"/>
      <c r="NS333" s="5"/>
      <c r="NT333" s="5"/>
      <c r="NU333" s="5"/>
      <c r="NV333" s="5"/>
      <c r="NW333" s="5"/>
      <c r="NX333" s="5"/>
      <c r="NY333" s="5"/>
      <c r="NZ333" s="5"/>
      <c r="OA333" s="5"/>
      <c r="OB333" s="5"/>
      <c r="OC333" s="5"/>
      <c r="OD333" s="5"/>
      <c r="OE333" s="5"/>
      <c r="OF333" s="5"/>
      <c r="OG333" s="5"/>
      <c r="OH333" s="5"/>
      <c r="OI333" s="5"/>
      <c r="OJ333" s="5"/>
      <c r="OK333" s="5"/>
      <c r="OL333" s="5"/>
      <c r="OM333" s="5"/>
      <c r="ON333" s="5"/>
      <c r="OO333" s="5"/>
      <c r="OP333" s="5"/>
      <c r="OQ333" s="5"/>
      <c r="OR333" s="5"/>
      <c r="OS333" s="5"/>
      <c r="OT333" s="5"/>
      <c r="OU333" s="5"/>
      <c r="OV333" s="5"/>
      <c r="OW333" s="5"/>
      <c r="OX333" s="5"/>
      <c r="OY333" s="5"/>
      <c r="OZ333" s="5"/>
      <c r="PA333" s="5"/>
      <c r="PB333" s="5"/>
      <c r="PC333" s="5"/>
      <c r="PD333" s="5"/>
      <c r="PE333" s="5"/>
      <c r="PF333" s="5"/>
      <c r="PG333" s="5"/>
      <c r="PH333" s="5"/>
      <c r="PI333" s="5"/>
      <c r="PJ333" s="5"/>
      <c r="PK333" s="5"/>
      <c r="PL333" s="5"/>
      <c r="PM333" s="5"/>
      <c r="PN333" s="5"/>
      <c r="PO333" s="5"/>
      <c r="PP333" s="5"/>
      <c r="PQ333" s="5"/>
      <c r="PR333" s="5"/>
      <c r="PS333" s="5"/>
      <c r="PT333" s="5"/>
      <c r="PU333" s="5"/>
      <c r="PV333" s="5"/>
      <c r="PW333" s="5"/>
      <c r="PX333" s="5"/>
      <c r="PY333" s="5"/>
      <c r="PZ333" s="5"/>
      <c r="QA333" s="5"/>
      <c r="QB333" s="5"/>
      <c r="QC333" s="5"/>
      <c r="QD333" s="5"/>
      <c r="QE333" s="5"/>
      <c r="QF333" s="5"/>
      <c r="QG333" s="5"/>
      <c r="QH333" s="5"/>
      <c r="QI333" s="5"/>
      <c r="QJ333" s="5"/>
      <c r="QK333" s="5"/>
      <c r="QL333" s="5"/>
      <c r="QM333" s="5"/>
      <c r="QN333" s="5"/>
      <c r="QO333" s="5"/>
      <c r="QP333" s="5"/>
      <c r="QQ333" s="5"/>
      <c r="QR333" s="5"/>
      <c r="QS333" s="5"/>
      <c r="QT333" s="5"/>
      <c r="QU333" s="5"/>
      <c r="QV333" s="5"/>
      <c r="QW333" s="5"/>
      <c r="QX333" s="5"/>
      <c r="QY333" s="5"/>
      <c r="QZ333" s="5"/>
      <c r="RA333" s="5"/>
      <c r="RB333" s="5"/>
      <c r="RC333" s="5"/>
      <c r="RD333" s="5"/>
      <c r="RE333" s="5"/>
      <c r="RF333" s="5"/>
      <c r="RG333" s="5"/>
      <c r="RH333" s="5"/>
      <c r="RI333" s="5"/>
      <c r="RJ333" s="5"/>
      <c r="RK333" s="5"/>
      <c r="RL333" s="5"/>
      <c r="RM333" s="5"/>
      <c r="RN333" s="5"/>
      <c r="RO333" s="5"/>
      <c r="RP333" s="5"/>
      <c r="RQ333" s="5"/>
      <c r="RR333" s="5"/>
      <c r="RS333" s="5"/>
      <c r="RT333" s="5"/>
      <c r="RU333" s="5"/>
      <c r="RV333" s="5"/>
      <c r="RW333" s="5"/>
      <c r="RX333" s="5"/>
      <c r="RY333" s="5"/>
      <c r="RZ333" s="5"/>
      <c r="SA333" s="5"/>
      <c r="SB333" s="5"/>
      <c r="SC333" s="5"/>
      <c r="SD333" s="5"/>
      <c r="SE333" s="5"/>
      <c r="SF333" s="5"/>
      <c r="SG333" s="5"/>
      <c r="SH333" s="5"/>
      <c r="SI333" s="5"/>
      <c r="SJ333" s="5"/>
      <c r="SK333" s="5"/>
      <c r="SL333" s="5"/>
      <c r="SM333" s="5"/>
      <c r="SN333" s="5"/>
      <c r="SO333" s="5"/>
      <c r="SP333" s="5"/>
      <c r="SQ333" s="5"/>
      <c r="SR333" s="5"/>
      <c r="SS333" s="5"/>
      <c r="ST333" s="5"/>
      <c r="SU333" s="5"/>
      <c r="SV333" s="5"/>
      <c r="SW333" s="5"/>
      <c r="SX333" s="5"/>
      <c r="SY333" s="5"/>
      <c r="SZ333" s="5"/>
      <c r="TA333" s="5"/>
      <c r="TB333" s="5"/>
      <c r="TC333" s="5"/>
      <c r="TD333" s="5"/>
      <c r="TE333" s="5"/>
      <c r="TF333" s="5"/>
      <c r="TG333" s="5"/>
      <c r="TH333" s="5"/>
      <c r="TI333" s="5"/>
      <c r="TJ333" s="5"/>
      <c r="TK333" s="5"/>
      <c r="TL333" s="5"/>
      <c r="TM333" s="5"/>
      <c r="TN333" s="5"/>
      <c r="TO333" s="5"/>
      <c r="TP333" s="5"/>
      <c r="TQ333" s="5"/>
      <c r="TR333" s="5"/>
      <c r="TS333" s="5"/>
      <c r="TT333" s="5"/>
      <c r="TU333" s="5"/>
      <c r="TV333" s="5"/>
      <c r="TW333" s="5"/>
      <c r="TX333" s="5"/>
      <c r="TY333" s="5"/>
      <c r="TZ333" s="5"/>
      <c r="UA333" s="5"/>
      <c r="UB333" s="5"/>
      <c r="UC333" s="5"/>
      <c r="UD333" s="5"/>
      <c r="UE333" s="5"/>
      <c r="UF333" s="5"/>
      <c r="UG333" s="5"/>
      <c r="UH333" s="5"/>
      <c r="UI333" s="5"/>
      <c r="UJ333" s="5"/>
      <c r="UK333" s="5"/>
      <c r="UL333" s="5"/>
      <c r="UM333" s="5"/>
      <c r="UN333" s="5"/>
      <c r="UO333" s="5"/>
      <c r="UP333" s="5"/>
      <c r="UQ333" s="5"/>
      <c r="UR333" s="5"/>
      <c r="US333" s="5"/>
      <c r="UT333" s="5"/>
      <c r="UU333" s="5"/>
      <c r="UV333" s="5"/>
      <c r="UW333" s="5"/>
      <c r="UX333" s="5"/>
      <c r="UY333" s="5"/>
      <c r="UZ333" s="5"/>
      <c r="VA333" s="5"/>
      <c r="VB333" s="5"/>
      <c r="VC333" s="5"/>
      <c r="VD333" s="5"/>
      <c r="VE333" s="5"/>
      <c r="VF333" s="5"/>
      <c r="VG333" s="5"/>
      <c r="VH333" s="5"/>
      <c r="VI333" s="5"/>
      <c r="VJ333" s="5"/>
      <c r="VK333" s="5"/>
      <c r="VL333" s="5"/>
      <c r="VM333" s="5"/>
      <c r="VN333" s="5"/>
      <c r="VO333" s="5"/>
      <c r="VP333" s="5"/>
      <c r="VQ333" s="5"/>
      <c r="VR333" s="5"/>
      <c r="VS333" s="5"/>
      <c r="VT333" s="5"/>
      <c r="VU333" s="5"/>
      <c r="VV333" s="5"/>
      <c r="VW333" s="5"/>
      <c r="VX333" s="5"/>
      <c r="VY333" s="5"/>
      <c r="VZ333" s="5"/>
      <c r="WA333" s="5"/>
      <c r="WB333" s="5"/>
      <c r="WC333" s="5"/>
      <c r="WD333" s="5"/>
      <c r="WE333" s="5"/>
      <c r="WF333" s="5"/>
      <c r="WG333" s="5"/>
      <c r="WH333" s="5"/>
      <c r="WI333" s="5"/>
      <c r="WJ333" s="5"/>
      <c r="WK333" s="5"/>
      <c r="WL333" s="5"/>
      <c r="WM333" s="5"/>
      <c r="WN333" s="5"/>
      <c r="WO333" s="5"/>
      <c r="WP333" s="5"/>
      <c r="WQ333" s="5"/>
      <c r="WR333" s="5"/>
      <c r="WS333" s="5"/>
      <c r="WT333" s="5"/>
      <c r="WU333" s="5"/>
      <c r="WV333" s="5"/>
      <c r="WW333" s="5"/>
      <c r="WX333" s="5"/>
      <c r="WY333" s="5"/>
      <c r="WZ333" s="5"/>
      <c r="XA333" s="5"/>
      <c r="XB333" s="5"/>
      <c r="XC333" s="5"/>
      <c r="XD333" s="5"/>
      <c r="XE333" s="5"/>
      <c r="XF333" s="5"/>
      <c r="XG333" s="5"/>
      <c r="XH333" s="5"/>
      <c r="XI333" s="5"/>
      <c r="XJ333" s="5"/>
      <c r="XK333" s="5"/>
      <c r="XL333" s="5"/>
      <c r="XM333" s="5"/>
      <c r="XN333" s="5"/>
      <c r="XO333" s="5"/>
      <c r="XP333" s="5"/>
      <c r="XQ333" s="5"/>
      <c r="XR333" s="5"/>
      <c r="XS333" s="5"/>
      <c r="XT333" s="5"/>
      <c r="XU333" s="5"/>
      <c r="XV333" s="5"/>
      <c r="XW333" s="5"/>
      <c r="XX333" s="5"/>
      <c r="XY333" s="5"/>
      <c r="XZ333" s="5"/>
      <c r="YA333" s="5"/>
      <c r="YB333" s="5"/>
      <c r="YC333" s="5"/>
      <c r="YD333" s="5"/>
      <c r="YE333" s="5"/>
      <c r="YF333" s="5"/>
      <c r="YG333" s="5"/>
      <c r="YH333" s="5"/>
      <c r="YI333" s="5"/>
      <c r="YJ333" s="5"/>
      <c r="YK333" s="5"/>
      <c r="YL333" s="5"/>
      <c r="YM333" s="5"/>
      <c r="YN333" s="5"/>
      <c r="YO333" s="5"/>
      <c r="YP333" s="5"/>
      <c r="YQ333" s="5"/>
      <c r="YR333" s="5"/>
      <c r="YS333" s="5"/>
      <c r="YT333" s="5"/>
      <c r="YU333" s="5"/>
      <c r="YV333" s="5"/>
      <c r="YW333" s="5"/>
      <c r="YX333" s="5"/>
      <c r="YY333" s="5"/>
      <c r="YZ333" s="5"/>
      <c r="ZA333" s="5"/>
      <c r="ZB333" s="5"/>
      <c r="ZC333" s="5"/>
      <c r="ZD333" s="5"/>
      <c r="ZE333" s="5"/>
      <c r="ZF333" s="5"/>
      <c r="ZG333" s="5"/>
      <c r="ZH333" s="5"/>
      <c r="ZI333" s="5"/>
      <c r="ZJ333" s="5"/>
      <c r="ZK333" s="5"/>
      <c r="ZL333" s="5"/>
      <c r="ZM333" s="5"/>
      <c r="ZN333" s="5"/>
      <c r="ZO333" s="5"/>
      <c r="ZP333" s="5"/>
      <c r="ZQ333" s="5"/>
      <c r="ZR333" s="5"/>
      <c r="ZS333" s="5"/>
      <c r="ZT333" s="5"/>
      <c r="ZU333" s="5"/>
      <c r="ZV333" s="5"/>
      <c r="ZW333" s="5"/>
      <c r="ZX333" s="5"/>
      <c r="ZY333" s="5"/>
      <c r="ZZ333" s="5"/>
      <c r="AAA333" s="5"/>
      <c r="AAB333" s="5"/>
      <c r="AAC333" s="5"/>
      <c r="AAD333" s="5"/>
      <c r="AAE333" s="5"/>
      <c r="AAF333" s="5"/>
      <c r="AAG333" s="5"/>
      <c r="AAH333" s="5"/>
      <c r="AAI333" s="5"/>
      <c r="AAJ333" s="5"/>
      <c r="AAK333" s="5"/>
      <c r="AAL333" s="5"/>
      <c r="AAM333" s="5"/>
      <c r="AAN333" s="5"/>
      <c r="AAO333" s="5"/>
      <c r="AAP333" s="5"/>
      <c r="AAQ333" s="5"/>
      <c r="AAR333" s="5"/>
      <c r="AAS333" s="5"/>
      <c r="AAT333" s="5"/>
      <c r="AAU333" s="5"/>
      <c r="AAV333" s="5"/>
      <c r="AAW333" s="5"/>
      <c r="AAX333" s="5"/>
      <c r="AAY333" s="5"/>
      <c r="AAZ333" s="5"/>
      <c r="ABA333" s="5"/>
      <c r="ABB333" s="5"/>
      <c r="ABC333" s="5"/>
      <c r="ABD333" s="5"/>
      <c r="ABE333" s="5"/>
      <c r="ABF333" s="5"/>
      <c r="ABG333" s="5"/>
      <c r="ABH333" s="5"/>
      <c r="ABI333" s="5"/>
      <c r="ABJ333" s="5"/>
      <c r="ABK333" s="5"/>
      <c r="ABL333" s="5"/>
      <c r="ABM333" s="5"/>
      <c r="ABN333" s="5"/>
      <c r="ABO333" s="5"/>
      <c r="ABP333" s="5"/>
      <c r="ABQ333" s="5"/>
      <c r="ABR333" s="5"/>
      <c r="ABS333" s="5"/>
      <c r="ABT333" s="5"/>
      <c r="ABU333" s="5"/>
      <c r="ABV333" s="5"/>
      <c r="ABW333" s="5"/>
      <c r="ABX333" s="5"/>
      <c r="ABY333" s="5"/>
      <c r="ABZ333" s="5"/>
      <c r="ACA333" s="5"/>
      <c r="ACB333" s="5"/>
      <c r="ACC333" s="5"/>
      <c r="ACD333" s="5"/>
      <c r="ACE333" s="5"/>
      <c r="ACF333" s="5"/>
      <c r="ACG333" s="5"/>
      <c r="ACH333" s="5"/>
      <c r="ACI333" s="5"/>
      <c r="ACJ333" s="5"/>
      <c r="ACK333" s="5"/>
      <c r="ACL333" s="5"/>
      <c r="ACM333" s="5"/>
      <c r="ACN333" s="5"/>
      <c r="ACO333" s="5"/>
      <c r="ACP333" s="5"/>
      <c r="ACQ333" s="5"/>
      <c r="ACR333" s="5"/>
      <c r="ACS333" s="5"/>
      <c r="ACT333" s="5"/>
      <c r="ACU333" s="5"/>
      <c r="ACV333" s="5"/>
      <c r="ACW333" s="5"/>
      <c r="ACX333" s="5"/>
      <c r="ACY333" s="5"/>
      <c r="ACZ333" s="5"/>
      <c r="ADA333" s="5"/>
      <c r="ADB333" s="5"/>
      <c r="ADC333" s="5"/>
      <c r="ADD333" s="5"/>
      <c r="ADE333" s="5"/>
      <c r="ADF333" s="5"/>
      <c r="ADG333" s="5"/>
      <c r="ADH333" s="5"/>
      <c r="ADI333" s="5"/>
      <c r="ADJ333" s="5"/>
      <c r="ADK333" s="5"/>
      <c r="ADL333" s="5"/>
      <c r="ADM333" s="5"/>
      <c r="ADN333" s="5"/>
      <c r="ADO333" s="5"/>
      <c r="ADP333" s="5"/>
      <c r="ADQ333" s="5"/>
      <c r="ADR333" s="5"/>
      <c r="ADS333" s="5"/>
      <c r="ADT333" s="5"/>
      <c r="ADU333" s="5"/>
      <c r="ADV333" s="5"/>
      <c r="ADW333" s="5"/>
      <c r="ADX333" s="5"/>
      <c r="ADY333" s="5"/>
      <c r="ADZ333" s="5"/>
      <c r="AEA333" s="5"/>
      <c r="AEB333" s="5"/>
      <c r="AEC333" s="5"/>
      <c r="AED333" s="5"/>
      <c r="AEE333" s="5"/>
      <c r="AEF333" s="5"/>
      <c r="AEG333" s="5"/>
      <c r="AEH333" s="5"/>
      <c r="AEI333" s="5"/>
      <c r="AEJ333" s="5"/>
      <c r="AEK333" s="5"/>
      <c r="AEL333" s="5"/>
      <c r="AEM333" s="5"/>
      <c r="AEN333" s="5"/>
      <c r="AEO333" s="5"/>
      <c r="AEP333" s="5"/>
      <c r="AEQ333" s="5"/>
      <c r="AER333" s="5"/>
      <c r="AES333" s="5"/>
      <c r="AET333" s="5"/>
      <c r="AEU333" s="5"/>
      <c r="AEV333" s="5"/>
      <c r="AEW333" s="5"/>
      <c r="AEX333" s="5"/>
      <c r="AEY333" s="5"/>
      <c r="AEZ333" s="5"/>
      <c r="AFA333" s="5"/>
      <c r="AFB333" s="5"/>
      <c r="AFC333" s="5"/>
      <c r="AFD333" s="5"/>
      <c r="AFE333" s="5"/>
      <c r="AFF333" s="5"/>
      <c r="AFG333" s="5"/>
      <c r="AFH333" s="5"/>
      <c r="AFI333" s="5"/>
      <c r="AFJ333" s="5"/>
      <c r="AFK333" s="5"/>
      <c r="AFL333" s="5"/>
      <c r="AFM333" s="5"/>
      <c r="AFN333" s="5"/>
      <c r="AFO333" s="5"/>
      <c r="AFP333" s="5"/>
      <c r="AFQ333" s="5"/>
      <c r="AFR333" s="5"/>
      <c r="AFS333" s="5"/>
      <c r="AFT333" s="5"/>
      <c r="AFU333" s="5"/>
      <c r="AFV333" s="5"/>
      <c r="AFW333" s="5"/>
      <c r="AFX333" s="5"/>
      <c r="AFY333" s="5"/>
      <c r="AFZ333" s="5"/>
      <c r="AGA333" s="5"/>
      <c r="AGB333" s="5"/>
      <c r="AGC333" s="5"/>
      <c r="AGD333" s="5"/>
      <c r="AGE333" s="5"/>
      <c r="AGF333" s="5"/>
      <c r="AGG333" s="5"/>
      <c r="AGH333" s="5"/>
      <c r="AGI333" s="5"/>
      <c r="AGJ333" s="5"/>
      <c r="AGK333" s="5"/>
      <c r="AGL333" s="5"/>
      <c r="AGM333" s="5"/>
      <c r="AGN333" s="5"/>
      <c r="AGO333" s="5"/>
      <c r="AGP333" s="5"/>
      <c r="AGQ333" s="5"/>
      <c r="AGR333" s="5"/>
      <c r="AGS333" s="5"/>
      <c r="AGT333" s="5"/>
      <c r="AGU333" s="5"/>
      <c r="AGV333" s="5"/>
      <c r="AGW333" s="5"/>
      <c r="AGX333" s="5"/>
      <c r="AGY333" s="5"/>
      <c r="AGZ333" s="5"/>
      <c r="AHA333" s="5"/>
      <c r="AHB333" s="5"/>
      <c r="AHC333" s="5"/>
      <c r="AHD333" s="5"/>
      <c r="AHE333" s="5"/>
      <c r="AHF333" s="5"/>
      <c r="AHG333" s="5"/>
      <c r="AHH333" s="5"/>
      <c r="AHI333" s="5"/>
      <c r="AHJ333" s="5"/>
      <c r="AHK333" s="5"/>
      <c r="AHL333" s="5"/>
      <c r="AHM333" s="5"/>
      <c r="AHN333" s="5"/>
      <c r="AHO333" s="5"/>
      <c r="AHP333" s="5"/>
      <c r="AHQ333" s="5"/>
      <c r="AHR333" s="5"/>
      <c r="AHS333" s="5"/>
      <c r="AHT333" s="5"/>
      <c r="AHU333" s="5"/>
      <c r="AHV333" s="5"/>
      <c r="AHW333" s="5"/>
      <c r="AHX333" s="5"/>
      <c r="AHY333" s="5"/>
      <c r="AHZ333" s="5"/>
      <c r="AIA333" s="5"/>
      <c r="AIB333" s="5"/>
      <c r="AIC333" s="5"/>
      <c r="AID333" s="5"/>
      <c r="AIE333" s="5"/>
      <c r="AIF333" s="5"/>
      <c r="AIG333" s="5"/>
      <c r="AIH333" s="5"/>
      <c r="AII333" s="5"/>
      <c r="AIJ333" s="5"/>
      <c r="AIK333" s="5"/>
      <c r="AIL333" s="5"/>
      <c r="AIM333" s="5"/>
      <c r="AIN333" s="5"/>
      <c r="AIO333" s="5"/>
      <c r="AIP333" s="5"/>
      <c r="AIQ333" s="5"/>
      <c r="AIR333" s="5"/>
      <c r="AIS333" s="5"/>
      <c r="AIT333" s="5"/>
      <c r="AIU333" s="5"/>
      <c r="AIV333" s="5"/>
      <c r="AIW333" s="5"/>
      <c r="AIX333" s="5"/>
      <c r="AIY333" s="5"/>
      <c r="AIZ333" s="5"/>
      <c r="AJA333" s="5"/>
      <c r="AJB333" s="5"/>
      <c r="AJC333" s="5"/>
      <c r="AJD333" s="5"/>
      <c r="AJE333" s="5"/>
      <c r="AJF333" s="5"/>
      <c r="AJG333" s="5"/>
      <c r="AJH333" s="5"/>
      <c r="AJI333" s="5"/>
      <c r="AJJ333" s="5"/>
      <c r="AJK333" s="5"/>
      <c r="AJL333" s="5"/>
      <c r="AJM333" s="5"/>
      <c r="AJN333" s="5"/>
      <c r="AJO333" s="5"/>
      <c r="AJP333" s="5"/>
      <c r="AJQ333" s="5"/>
      <c r="AJR333" s="5"/>
      <c r="AJS333" s="5"/>
      <c r="AJT333" s="5"/>
      <c r="AJU333" s="5"/>
      <c r="AJV333" s="5"/>
      <c r="AJW333" s="5"/>
      <c r="AJX333" s="5"/>
      <c r="AJY333" s="5"/>
      <c r="AJZ333" s="5"/>
      <c r="AKA333" s="5"/>
      <c r="AKB333" s="5"/>
      <c r="AKC333" s="5"/>
      <c r="AKD333" s="5"/>
      <c r="AKE333" s="5"/>
      <c r="AKF333" s="5"/>
      <c r="AKG333" s="5"/>
      <c r="AKH333" s="5"/>
      <c r="AKI333" s="5"/>
      <c r="AKJ333" s="5"/>
      <c r="AKK333" s="5"/>
      <c r="AKL333" s="5"/>
      <c r="AKM333" s="5"/>
      <c r="AKN333" s="5"/>
      <c r="AKO333" s="5"/>
      <c r="AKP333" s="5"/>
      <c r="AKQ333" s="5"/>
      <c r="AKR333" s="5"/>
      <c r="AKS333" s="5"/>
      <c r="AKT333" s="5"/>
      <c r="AKU333" s="5"/>
      <c r="AKV333" s="5"/>
      <c r="AKW333" s="5"/>
      <c r="AKX333" s="5"/>
      <c r="AKY333" s="5"/>
      <c r="AKZ333" s="5"/>
      <c r="ALA333" s="5"/>
      <c r="ALB333" s="5"/>
      <c r="ALC333" s="5"/>
      <c r="ALD333" s="5"/>
      <c r="ALE333" s="5"/>
      <c r="ALF333" s="5"/>
      <c r="ALG333" s="5"/>
      <c r="ALH333" s="5"/>
      <c r="ALI333" s="5"/>
      <c r="ALJ333" s="5"/>
      <c r="ALK333" s="5"/>
      <c r="ALL333" s="5"/>
      <c r="ALM333" s="5"/>
      <c r="ALN333" s="5"/>
      <c r="ALO333" s="5"/>
      <c r="ALP333" s="5"/>
      <c r="ALQ333" s="5"/>
      <c r="ALR333" s="5"/>
      <c r="ALS333" s="5"/>
      <c r="ALT333" s="5"/>
      <c r="ALU333" s="5"/>
      <c r="ALV333" s="5"/>
      <c r="ALW333" s="5"/>
      <c r="ALX333" s="5"/>
      <c r="ALY333" s="5"/>
      <c r="ALZ333" s="5"/>
      <c r="AMA333" s="5"/>
      <c r="AMB333" s="5"/>
      <c r="AMC333" s="5"/>
      <c r="AMD333" s="5"/>
      <c r="AME333" s="5"/>
      <c r="AMF333" s="5"/>
      <c r="AMG333" s="5"/>
      <c r="AMH333" s="5"/>
      <c r="AMI333" s="5"/>
      <c r="AMJ333" s="5"/>
      <c r="AMK333" s="5"/>
      <c r="AML333" s="5"/>
      <c r="AMM333" s="5"/>
      <c r="AMN333" s="5"/>
      <c r="AMO333" s="5"/>
      <c r="AMP333" s="5"/>
      <c r="AMQ333" s="5"/>
      <c r="AMR333" s="5"/>
      <c r="AMS333" s="5"/>
      <c r="AMT333" s="5"/>
      <c r="AMU333" s="5"/>
      <c r="AMV333" s="5"/>
      <c r="AMW333" s="5"/>
      <c r="AMX333" s="5"/>
      <c r="AMY333" s="5"/>
      <c r="AMZ333" s="5"/>
      <c r="ANA333" s="5"/>
      <c r="ANB333" s="5"/>
      <c r="ANC333" s="5"/>
      <c r="AND333" s="5"/>
      <c r="ANE333" s="5"/>
      <c r="ANF333" s="5"/>
      <c r="ANG333" s="5"/>
      <c r="ANH333" s="5"/>
      <c r="ANI333" s="5"/>
      <c r="ANJ333" s="5"/>
      <c r="ANK333" s="5"/>
      <c r="ANL333" s="5"/>
      <c r="ANM333" s="5"/>
      <c r="ANN333" s="5"/>
      <c r="ANO333" s="5"/>
      <c r="ANP333" s="5"/>
      <c r="ANQ333" s="5"/>
      <c r="ANR333" s="5"/>
      <c r="ANS333" s="5"/>
      <c r="ANT333" s="5"/>
      <c r="ANU333" s="5"/>
      <c r="ANV333" s="5"/>
      <c r="ANW333" s="5"/>
      <c r="ANX333" s="5"/>
      <c r="ANY333" s="5"/>
      <c r="ANZ333" s="5"/>
      <c r="AOA333" s="5"/>
      <c r="AOB333" s="5"/>
      <c r="AOC333" s="5"/>
      <c r="AOD333" s="5"/>
      <c r="AOE333" s="5"/>
      <c r="AOF333" s="5"/>
      <c r="AOG333" s="5"/>
      <c r="AOH333" s="5"/>
      <c r="AOI333" s="5"/>
      <c r="AOJ333" s="5"/>
      <c r="AOK333" s="5"/>
      <c r="AOL333" s="5"/>
      <c r="AOM333" s="5"/>
      <c r="AON333" s="5"/>
      <c r="AOO333" s="5"/>
      <c r="AOP333" s="5"/>
      <c r="AOQ333" s="5"/>
      <c r="AOR333" s="5"/>
      <c r="AOS333" s="5"/>
      <c r="AOT333" s="5"/>
      <c r="AOU333" s="5"/>
      <c r="AOV333" s="5"/>
      <c r="AOW333" s="5"/>
      <c r="AOX333" s="5"/>
      <c r="AOY333" s="5"/>
      <c r="AOZ333" s="5"/>
      <c r="APA333" s="5"/>
      <c r="APB333" s="5"/>
      <c r="APC333" s="5"/>
      <c r="APD333" s="5"/>
      <c r="APE333" s="5"/>
      <c r="APF333" s="5"/>
      <c r="APG333" s="5"/>
      <c r="APH333" s="5"/>
      <c r="API333" s="5"/>
      <c r="APJ333" s="5"/>
      <c r="APK333" s="5"/>
      <c r="APL333" s="5"/>
      <c r="APM333" s="5"/>
      <c r="APN333" s="5"/>
      <c r="APO333" s="5"/>
      <c r="APP333" s="5"/>
      <c r="APQ333" s="5"/>
      <c r="APR333" s="5"/>
      <c r="APS333" s="5"/>
      <c r="APT333" s="5"/>
      <c r="APU333" s="5"/>
      <c r="APV333" s="5"/>
      <c r="APW333" s="5"/>
      <c r="APX333" s="5"/>
      <c r="APY333" s="5"/>
      <c r="APZ333" s="5"/>
      <c r="AQA333" s="5"/>
      <c r="AQB333" s="5"/>
      <c r="AQC333" s="5"/>
      <c r="AQD333" s="5"/>
      <c r="AQE333" s="5"/>
      <c r="AQF333" s="5"/>
      <c r="AQG333" s="5"/>
      <c r="AQH333" s="5"/>
      <c r="AQI333" s="5"/>
      <c r="AQJ333" s="5"/>
      <c r="AQK333" s="5"/>
      <c r="AQL333" s="5"/>
      <c r="AQM333" s="5"/>
      <c r="AQN333" s="5"/>
      <c r="AQO333" s="5"/>
      <c r="AQP333" s="5"/>
      <c r="AQQ333" s="5"/>
      <c r="AQR333" s="5"/>
      <c r="AQS333" s="5"/>
      <c r="AQT333" s="5"/>
      <c r="AQU333" s="5"/>
      <c r="AQV333" s="5"/>
      <c r="AQW333" s="5"/>
      <c r="AQX333" s="5"/>
      <c r="AQY333" s="5"/>
      <c r="AQZ333" s="5"/>
      <c r="ARA333" s="5"/>
      <c r="ARB333" s="5"/>
      <c r="ARC333" s="5"/>
      <c r="ARD333" s="5"/>
      <c r="ARE333" s="5"/>
      <c r="ARF333" s="5"/>
      <c r="ARG333" s="5"/>
      <c r="ARH333" s="5"/>
      <c r="ARI333" s="5"/>
      <c r="ARJ333" s="5"/>
      <c r="ARK333" s="5"/>
      <c r="ARL333" s="5"/>
      <c r="ARM333" s="5"/>
      <c r="ARN333" s="5"/>
      <c r="ARO333" s="5"/>
      <c r="ARP333" s="5"/>
      <c r="ARQ333" s="5"/>
      <c r="ARR333" s="5"/>
      <c r="ARS333" s="5"/>
      <c r="ART333" s="5"/>
      <c r="ARU333" s="5"/>
      <c r="ARV333" s="5"/>
      <c r="ARW333" s="5"/>
      <c r="ARX333" s="5"/>
      <c r="ARY333" s="5"/>
      <c r="ARZ333" s="5"/>
      <c r="ASA333" s="5"/>
      <c r="ASB333" s="5"/>
      <c r="ASC333" s="5"/>
      <c r="ASD333" s="5"/>
      <c r="ASE333" s="5"/>
      <c r="ASF333" s="5"/>
      <c r="ASG333" s="5"/>
      <c r="ASH333" s="5"/>
      <c r="ASI333" s="5"/>
      <c r="ASJ333" s="5"/>
      <c r="ASK333" s="5"/>
      <c r="ASL333" s="5"/>
      <c r="ASM333" s="5"/>
      <c r="ASN333" s="5"/>
      <c r="ASO333" s="5"/>
      <c r="ASP333" s="5"/>
      <c r="ASQ333" s="5"/>
      <c r="ASR333" s="5"/>
      <c r="ASS333" s="5"/>
      <c r="AST333" s="5"/>
      <c r="ASU333" s="5"/>
      <c r="ASV333" s="5"/>
      <c r="ASW333" s="5"/>
      <c r="ASX333" s="5"/>
      <c r="ASY333" s="5"/>
      <c r="ASZ333" s="5"/>
      <c r="ATA333" s="5"/>
      <c r="ATB333" s="5"/>
      <c r="ATC333" s="5"/>
    </row>
    <row r="334" spans="1:1199" s="2" customFormat="1" ht="24.95" customHeight="1">
      <c r="A334" s="20" t="s">
        <v>1419</v>
      </c>
      <c r="B334" s="20"/>
      <c r="C334" s="20"/>
      <c r="D334" s="20"/>
      <c r="E334" s="20"/>
      <c r="F334" s="20"/>
      <c r="G334" s="20"/>
      <c r="H334" s="20"/>
      <c r="I334" s="20"/>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c r="IT334" s="17"/>
      <c r="IU334" s="17"/>
      <c r="IV334" s="17"/>
      <c r="IW334" s="17"/>
      <c r="IX334" s="17"/>
      <c r="IY334" s="17"/>
      <c r="IZ334" s="17"/>
      <c r="JA334" s="17"/>
      <c r="JB334" s="17"/>
      <c r="JC334" s="17"/>
      <c r="JD334" s="17"/>
      <c r="JE334" s="17"/>
      <c r="JF334" s="17"/>
      <c r="JG334" s="17"/>
      <c r="JH334" s="17"/>
      <c r="JI334" s="17"/>
      <c r="JJ334" s="17"/>
      <c r="JK334" s="17"/>
      <c r="JL334" s="17"/>
      <c r="JM334" s="17"/>
      <c r="JN334" s="17"/>
      <c r="JO334" s="17"/>
      <c r="JP334" s="17"/>
      <c r="JQ334" s="17"/>
      <c r="JR334" s="17"/>
      <c r="JS334" s="17"/>
      <c r="JT334" s="17"/>
      <c r="JU334" s="17"/>
      <c r="JV334" s="17"/>
      <c r="JW334" s="17"/>
      <c r="JX334" s="17"/>
      <c r="JY334" s="17"/>
      <c r="JZ334" s="17"/>
      <c r="KA334" s="17"/>
      <c r="KB334" s="17"/>
      <c r="KC334" s="17"/>
      <c r="KD334" s="17"/>
      <c r="KE334" s="17"/>
      <c r="KF334" s="17"/>
      <c r="KG334" s="17"/>
      <c r="KH334" s="17"/>
      <c r="KI334" s="17"/>
      <c r="KJ334" s="17"/>
      <c r="KK334" s="17"/>
      <c r="KL334" s="17"/>
      <c r="KM334" s="17"/>
      <c r="KN334" s="17"/>
      <c r="KO334" s="17"/>
      <c r="KP334" s="17"/>
      <c r="KQ334" s="17"/>
      <c r="KR334" s="17"/>
      <c r="KS334" s="17"/>
      <c r="KT334" s="17"/>
      <c r="KU334" s="17"/>
      <c r="KV334" s="17"/>
      <c r="KW334" s="17"/>
      <c r="KX334" s="17"/>
      <c r="KY334" s="17"/>
      <c r="KZ334" s="17"/>
      <c r="LA334" s="17"/>
      <c r="LB334" s="17"/>
      <c r="LC334" s="17"/>
      <c r="LD334" s="17"/>
      <c r="LE334" s="17"/>
      <c r="LF334" s="17"/>
      <c r="LG334" s="17"/>
      <c r="LH334" s="17"/>
      <c r="LI334" s="17"/>
      <c r="LJ334" s="17"/>
      <c r="LK334" s="17"/>
      <c r="LL334" s="17"/>
      <c r="LM334" s="17"/>
      <c r="LN334" s="17"/>
      <c r="LO334" s="17"/>
      <c r="LP334" s="17"/>
      <c r="LQ334" s="17"/>
      <c r="LR334" s="17"/>
      <c r="LS334" s="17"/>
      <c r="LT334" s="17"/>
      <c r="LU334" s="17"/>
      <c r="LV334" s="17"/>
      <c r="LW334" s="17"/>
      <c r="LX334" s="17"/>
      <c r="LY334" s="17"/>
      <c r="LZ334" s="17"/>
      <c r="MA334" s="17"/>
      <c r="MB334" s="17"/>
      <c r="MC334" s="17"/>
      <c r="MD334" s="17"/>
      <c r="ME334" s="17"/>
      <c r="MF334" s="17"/>
      <c r="MG334" s="17"/>
      <c r="MH334" s="17"/>
      <c r="MI334" s="17"/>
      <c r="MJ334" s="17"/>
      <c r="MK334" s="17"/>
      <c r="ML334" s="17"/>
      <c r="MM334" s="17"/>
      <c r="MN334" s="17"/>
      <c r="MO334" s="17"/>
      <c r="MP334" s="17"/>
      <c r="MQ334" s="17"/>
      <c r="MR334" s="17"/>
      <c r="MS334" s="17"/>
      <c r="MT334" s="17"/>
      <c r="MU334" s="17"/>
      <c r="MV334" s="17"/>
      <c r="MW334" s="17"/>
      <c r="MX334" s="17"/>
      <c r="MY334" s="17"/>
      <c r="MZ334" s="17"/>
      <c r="NA334" s="17"/>
      <c r="NB334" s="17"/>
      <c r="NC334" s="17"/>
      <c r="ND334" s="17"/>
      <c r="NE334" s="17"/>
      <c r="NF334" s="17"/>
      <c r="NG334" s="17"/>
      <c r="NH334" s="17"/>
      <c r="NI334" s="17"/>
      <c r="NJ334" s="17"/>
      <c r="NK334" s="17"/>
      <c r="NL334" s="17"/>
      <c r="NM334" s="17"/>
      <c r="NN334" s="17"/>
      <c r="NO334" s="17"/>
      <c r="NP334" s="17"/>
      <c r="NQ334" s="17"/>
      <c r="NR334" s="17"/>
      <c r="NS334" s="17"/>
      <c r="NT334" s="17"/>
      <c r="NU334" s="17"/>
      <c r="NV334" s="17"/>
      <c r="NW334" s="17"/>
      <c r="NX334" s="17"/>
      <c r="NY334" s="17"/>
      <c r="NZ334" s="17"/>
      <c r="OA334" s="17"/>
      <c r="OB334" s="17"/>
      <c r="OC334" s="17"/>
      <c r="OD334" s="17"/>
      <c r="OE334" s="17"/>
      <c r="OF334" s="17"/>
      <c r="OG334" s="17"/>
      <c r="OH334" s="17"/>
      <c r="OI334" s="17"/>
      <c r="OJ334" s="17"/>
      <c r="OK334" s="17"/>
      <c r="OL334" s="17"/>
      <c r="OM334" s="17"/>
      <c r="ON334" s="17"/>
      <c r="OO334" s="17"/>
      <c r="OP334" s="17"/>
      <c r="OQ334" s="17"/>
      <c r="OR334" s="17"/>
      <c r="OS334" s="17"/>
      <c r="OT334" s="17"/>
      <c r="OU334" s="17"/>
      <c r="OV334" s="17"/>
      <c r="OW334" s="17"/>
      <c r="OX334" s="17"/>
      <c r="OY334" s="17"/>
      <c r="OZ334" s="17"/>
      <c r="PA334" s="17"/>
      <c r="PB334" s="17"/>
      <c r="PC334" s="17"/>
      <c r="PD334" s="17"/>
      <c r="PE334" s="17"/>
      <c r="PF334" s="17"/>
      <c r="PG334" s="17"/>
      <c r="PH334" s="17"/>
      <c r="PI334" s="17"/>
      <c r="PJ334" s="17"/>
      <c r="PK334" s="17"/>
      <c r="PL334" s="17"/>
      <c r="PM334" s="17"/>
      <c r="PN334" s="17"/>
      <c r="PO334" s="17"/>
      <c r="PP334" s="17"/>
      <c r="PQ334" s="17"/>
      <c r="PR334" s="17"/>
      <c r="PS334" s="17"/>
      <c r="PT334" s="17"/>
      <c r="PU334" s="17"/>
      <c r="PV334" s="17"/>
      <c r="PW334" s="17"/>
      <c r="PX334" s="17"/>
      <c r="PY334" s="17"/>
      <c r="PZ334" s="17"/>
      <c r="QA334" s="17"/>
      <c r="QB334" s="17"/>
      <c r="QC334" s="17"/>
      <c r="QD334" s="17"/>
      <c r="QE334" s="17"/>
      <c r="QF334" s="17"/>
      <c r="QG334" s="17"/>
      <c r="QH334" s="17"/>
      <c r="QI334" s="17"/>
      <c r="QJ334" s="17"/>
      <c r="QK334" s="17"/>
      <c r="QL334" s="17"/>
      <c r="QM334" s="17"/>
      <c r="QN334" s="17"/>
      <c r="QO334" s="17"/>
      <c r="QP334" s="17"/>
      <c r="QQ334" s="17"/>
      <c r="QR334" s="17"/>
      <c r="QS334" s="17"/>
      <c r="QT334" s="17"/>
      <c r="QU334" s="17"/>
      <c r="QV334" s="17"/>
      <c r="QW334" s="17"/>
      <c r="QX334" s="17"/>
      <c r="QY334" s="17"/>
      <c r="QZ334" s="17"/>
      <c r="RA334" s="17"/>
      <c r="RB334" s="17"/>
      <c r="RC334" s="17"/>
      <c r="RD334" s="17"/>
      <c r="RE334" s="17"/>
      <c r="RF334" s="17"/>
      <c r="RG334" s="17"/>
      <c r="RH334" s="17"/>
      <c r="RI334" s="17"/>
      <c r="RJ334" s="17"/>
      <c r="RK334" s="17"/>
      <c r="RL334" s="17"/>
      <c r="RM334" s="17"/>
      <c r="RN334" s="17"/>
      <c r="RO334" s="17"/>
      <c r="RP334" s="17"/>
      <c r="RQ334" s="17"/>
      <c r="RR334" s="17"/>
      <c r="RS334" s="17"/>
      <c r="RT334" s="17"/>
      <c r="RU334" s="17"/>
      <c r="RV334" s="17"/>
      <c r="RW334" s="17"/>
      <c r="RX334" s="17"/>
      <c r="RY334" s="17"/>
      <c r="RZ334" s="17"/>
      <c r="SA334" s="17"/>
      <c r="SB334" s="17"/>
      <c r="SC334" s="17"/>
      <c r="SD334" s="17"/>
      <c r="SE334" s="17"/>
      <c r="SF334" s="17"/>
      <c r="SG334" s="17"/>
      <c r="SH334" s="17"/>
      <c r="SI334" s="17"/>
      <c r="SJ334" s="17"/>
      <c r="SK334" s="17"/>
      <c r="SL334" s="17"/>
      <c r="SM334" s="17"/>
      <c r="SN334" s="17"/>
      <c r="SO334" s="17"/>
      <c r="SP334" s="17"/>
      <c r="SQ334" s="17"/>
      <c r="SR334" s="17"/>
      <c r="SS334" s="17"/>
      <c r="ST334" s="17"/>
      <c r="SU334" s="17"/>
      <c r="SV334" s="17"/>
      <c r="SW334" s="17"/>
      <c r="SX334" s="17"/>
      <c r="SY334" s="17"/>
      <c r="SZ334" s="17"/>
      <c r="TA334" s="17"/>
      <c r="TB334" s="17"/>
      <c r="TC334" s="17"/>
      <c r="TD334" s="17"/>
      <c r="TE334" s="17"/>
      <c r="TF334" s="17"/>
      <c r="TG334" s="17"/>
      <c r="TH334" s="17"/>
      <c r="TI334" s="17"/>
      <c r="TJ334" s="17"/>
      <c r="TK334" s="17"/>
      <c r="TL334" s="17"/>
      <c r="TM334" s="17"/>
      <c r="TN334" s="17"/>
      <c r="TO334" s="17"/>
      <c r="TP334" s="17"/>
      <c r="TQ334" s="17"/>
      <c r="TR334" s="17"/>
      <c r="TS334" s="17"/>
      <c r="TT334" s="17"/>
      <c r="TU334" s="17"/>
      <c r="TV334" s="17"/>
      <c r="TW334" s="17"/>
      <c r="TX334" s="17"/>
      <c r="TY334" s="17"/>
      <c r="TZ334" s="17"/>
      <c r="UA334" s="17"/>
      <c r="UB334" s="17"/>
      <c r="UC334" s="17"/>
      <c r="UD334" s="17"/>
      <c r="UE334" s="17"/>
      <c r="UF334" s="17"/>
      <c r="UG334" s="17"/>
      <c r="UH334" s="17"/>
      <c r="UI334" s="17"/>
      <c r="UJ334" s="17"/>
      <c r="UK334" s="17"/>
      <c r="UL334" s="17"/>
      <c r="UM334" s="17"/>
      <c r="UN334" s="17"/>
      <c r="UO334" s="17"/>
      <c r="UP334" s="17"/>
      <c r="UQ334" s="17"/>
      <c r="UR334" s="17"/>
      <c r="US334" s="17"/>
      <c r="UT334" s="17"/>
      <c r="UU334" s="17"/>
      <c r="UV334" s="17"/>
      <c r="UW334" s="17"/>
      <c r="UX334" s="17"/>
      <c r="UY334" s="17"/>
      <c r="UZ334" s="17"/>
      <c r="VA334" s="17"/>
      <c r="VB334" s="17"/>
      <c r="VC334" s="17"/>
      <c r="VD334" s="17"/>
      <c r="VE334" s="17"/>
      <c r="VF334" s="17"/>
      <c r="VG334" s="17"/>
      <c r="VH334" s="17"/>
      <c r="VI334" s="17"/>
      <c r="VJ334" s="17"/>
      <c r="VK334" s="17"/>
      <c r="VL334" s="17"/>
      <c r="VM334" s="17"/>
      <c r="VN334" s="17"/>
      <c r="VO334" s="17"/>
      <c r="VP334" s="17"/>
      <c r="VQ334" s="17"/>
      <c r="VR334" s="17"/>
      <c r="VS334" s="17"/>
      <c r="VT334" s="17"/>
      <c r="VU334" s="17"/>
      <c r="VV334" s="17"/>
      <c r="VW334" s="17"/>
      <c r="VX334" s="17"/>
      <c r="VY334" s="17"/>
      <c r="VZ334" s="17"/>
      <c r="WA334" s="17"/>
      <c r="WB334" s="17"/>
      <c r="WC334" s="17"/>
      <c r="WD334" s="17"/>
      <c r="WE334" s="17"/>
      <c r="WF334" s="17"/>
      <c r="WG334" s="17"/>
      <c r="WH334" s="17"/>
      <c r="WI334" s="17"/>
      <c r="WJ334" s="17"/>
      <c r="WK334" s="17"/>
      <c r="WL334" s="17"/>
      <c r="WM334" s="17"/>
      <c r="WN334" s="17"/>
      <c r="WO334" s="17"/>
      <c r="WP334" s="17"/>
      <c r="WQ334" s="17"/>
      <c r="WR334" s="17"/>
      <c r="WS334" s="17"/>
      <c r="WT334" s="17"/>
      <c r="WU334" s="17"/>
      <c r="WV334" s="17"/>
      <c r="WW334" s="17"/>
      <c r="WX334" s="17"/>
      <c r="WY334" s="17"/>
      <c r="WZ334" s="17"/>
      <c r="XA334" s="17"/>
      <c r="XB334" s="17"/>
      <c r="XC334" s="17"/>
      <c r="XD334" s="17"/>
      <c r="XE334" s="17"/>
      <c r="XF334" s="17"/>
      <c r="XG334" s="17"/>
      <c r="XH334" s="17"/>
      <c r="XI334" s="17"/>
      <c r="XJ334" s="17"/>
      <c r="XK334" s="17"/>
      <c r="XL334" s="17"/>
      <c r="XM334" s="17"/>
      <c r="XN334" s="17"/>
      <c r="XO334" s="17"/>
      <c r="XP334" s="17"/>
      <c r="XQ334" s="17"/>
      <c r="XR334" s="17"/>
      <c r="XS334" s="17"/>
      <c r="XT334" s="17"/>
      <c r="XU334" s="17"/>
      <c r="XV334" s="17"/>
      <c r="XW334" s="17"/>
      <c r="XX334" s="17"/>
      <c r="XY334" s="17"/>
      <c r="XZ334" s="17"/>
      <c r="YA334" s="17"/>
      <c r="YB334" s="17"/>
      <c r="YC334" s="17"/>
      <c r="YD334" s="17"/>
      <c r="YE334" s="17"/>
      <c r="YF334" s="17"/>
      <c r="YG334" s="17"/>
      <c r="YH334" s="17"/>
      <c r="YI334" s="17"/>
      <c r="YJ334" s="17"/>
      <c r="YK334" s="17"/>
      <c r="YL334" s="17"/>
      <c r="YM334" s="17"/>
      <c r="YN334" s="17"/>
      <c r="YO334" s="17"/>
      <c r="YP334" s="17"/>
      <c r="YQ334" s="17"/>
      <c r="YR334" s="17"/>
      <c r="YS334" s="17"/>
      <c r="YT334" s="17"/>
      <c r="YU334" s="17"/>
      <c r="YV334" s="17"/>
      <c r="YW334" s="17"/>
      <c r="YX334" s="17"/>
      <c r="YY334" s="17"/>
      <c r="YZ334" s="17"/>
      <c r="ZA334" s="17"/>
      <c r="ZB334" s="17"/>
      <c r="ZC334" s="17"/>
      <c r="ZD334" s="17"/>
      <c r="ZE334" s="17"/>
      <c r="ZF334" s="17"/>
      <c r="ZG334" s="17"/>
      <c r="ZH334" s="17"/>
      <c r="ZI334" s="17"/>
      <c r="ZJ334" s="17"/>
      <c r="ZK334" s="17"/>
      <c r="ZL334" s="17"/>
      <c r="ZM334" s="17"/>
      <c r="ZN334" s="17"/>
      <c r="ZO334" s="17"/>
      <c r="ZP334" s="17"/>
      <c r="ZQ334" s="17"/>
      <c r="ZR334" s="17"/>
      <c r="ZS334" s="17"/>
      <c r="ZT334" s="17"/>
      <c r="ZU334" s="17"/>
      <c r="ZV334" s="17"/>
      <c r="ZW334" s="17"/>
      <c r="ZX334" s="17"/>
      <c r="ZY334" s="17"/>
      <c r="ZZ334" s="17"/>
      <c r="AAA334" s="17"/>
      <c r="AAB334" s="17"/>
      <c r="AAC334" s="17"/>
      <c r="AAD334" s="17"/>
      <c r="AAE334" s="17"/>
      <c r="AAF334" s="17"/>
      <c r="AAG334" s="17"/>
      <c r="AAH334" s="17"/>
      <c r="AAI334" s="17"/>
      <c r="AAJ334" s="17"/>
      <c r="AAK334" s="17"/>
      <c r="AAL334" s="17"/>
      <c r="AAM334" s="17"/>
      <c r="AAN334" s="17"/>
      <c r="AAO334" s="17"/>
      <c r="AAP334" s="17"/>
      <c r="AAQ334" s="17"/>
      <c r="AAR334" s="17"/>
      <c r="AAS334" s="17"/>
      <c r="AAT334" s="17"/>
      <c r="AAU334" s="17"/>
      <c r="AAV334" s="17"/>
      <c r="AAW334" s="17"/>
      <c r="AAX334" s="17"/>
      <c r="AAY334" s="17"/>
      <c r="AAZ334" s="17"/>
      <c r="ABA334" s="17"/>
      <c r="ABB334" s="17"/>
      <c r="ABC334" s="17"/>
      <c r="ABD334" s="17"/>
      <c r="ABE334" s="17"/>
      <c r="ABF334" s="17"/>
      <c r="ABG334" s="17"/>
      <c r="ABH334" s="17"/>
      <c r="ABI334" s="17"/>
      <c r="ABJ334" s="17"/>
      <c r="ABK334" s="17"/>
      <c r="ABL334" s="17"/>
      <c r="ABM334" s="17"/>
      <c r="ABN334" s="17"/>
      <c r="ABO334" s="17"/>
      <c r="ABP334" s="17"/>
      <c r="ABQ334" s="17"/>
      <c r="ABR334" s="17"/>
      <c r="ABS334" s="17"/>
      <c r="ABT334" s="17"/>
      <c r="ABU334" s="17"/>
      <c r="ABV334" s="17"/>
      <c r="ABW334" s="17"/>
      <c r="ABX334" s="17"/>
      <c r="ABY334" s="17"/>
      <c r="ABZ334" s="17"/>
      <c r="ACA334" s="17"/>
      <c r="ACB334" s="17"/>
      <c r="ACC334" s="17"/>
      <c r="ACD334" s="17"/>
      <c r="ACE334" s="17"/>
      <c r="ACF334" s="17"/>
      <c r="ACG334" s="17"/>
      <c r="ACH334" s="17"/>
      <c r="ACI334" s="17"/>
      <c r="ACJ334" s="17"/>
      <c r="ACK334" s="17"/>
      <c r="ACL334" s="17"/>
      <c r="ACM334" s="17"/>
      <c r="ACN334" s="17"/>
      <c r="ACO334" s="17"/>
      <c r="ACP334" s="17"/>
      <c r="ACQ334" s="17"/>
      <c r="ACR334" s="17"/>
      <c r="ACS334" s="17"/>
      <c r="ACT334" s="17"/>
      <c r="ACU334" s="17"/>
      <c r="ACV334" s="17"/>
      <c r="ACW334" s="17"/>
      <c r="ACX334" s="17"/>
      <c r="ACY334" s="17"/>
      <c r="ACZ334" s="17"/>
      <c r="ADA334" s="17"/>
      <c r="ADB334" s="17"/>
      <c r="ADC334" s="17"/>
      <c r="ADD334" s="17"/>
      <c r="ADE334" s="17"/>
      <c r="ADF334" s="17"/>
      <c r="ADG334" s="17"/>
      <c r="ADH334" s="17"/>
      <c r="ADI334" s="17"/>
      <c r="ADJ334" s="17"/>
      <c r="ADK334" s="17"/>
      <c r="ADL334" s="17"/>
      <c r="ADM334" s="17"/>
      <c r="ADN334" s="17"/>
      <c r="ADO334" s="17"/>
      <c r="ADP334" s="17"/>
      <c r="ADQ334" s="17"/>
      <c r="ADR334" s="17"/>
      <c r="ADS334" s="17"/>
      <c r="ADT334" s="17"/>
      <c r="ADU334" s="17"/>
      <c r="ADV334" s="17"/>
      <c r="ADW334" s="17"/>
      <c r="ADX334" s="17"/>
      <c r="ADY334" s="17"/>
      <c r="ADZ334" s="17"/>
      <c r="AEA334" s="17"/>
      <c r="AEB334" s="17"/>
      <c r="AEC334" s="17"/>
      <c r="AED334" s="17"/>
      <c r="AEE334" s="17"/>
      <c r="AEF334" s="17"/>
      <c r="AEG334" s="17"/>
      <c r="AEH334" s="17"/>
      <c r="AEI334" s="17"/>
      <c r="AEJ334" s="17"/>
      <c r="AEK334" s="17"/>
      <c r="AEL334" s="17"/>
      <c r="AEM334" s="17"/>
      <c r="AEN334" s="17"/>
      <c r="AEO334" s="17"/>
      <c r="AEP334" s="17"/>
      <c r="AEQ334" s="17"/>
      <c r="AER334" s="17"/>
      <c r="AES334" s="17"/>
      <c r="AET334" s="17"/>
      <c r="AEU334" s="17"/>
      <c r="AEV334" s="17"/>
      <c r="AEW334" s="17"/>
      <c r="AEX334" s="17"/>
      <c r="AEY334" s="17"/>
      <c r="AEZ334" s="17"/>
      <c r="AFA334" s="17"/>
      <c r="AFB334" s="17"/>
      <c r="AFC334" s="17"/>
      <c r="AFD334" s="17"/>
      <c r="AFE334" s="17"/>
      <c r="AFF334" s="17"/>
      <c r="AFG334" s="17"/>
      <c r="AFH334" s="17"/>
      <c r="AFI334" s="17"/>
      <c r="AFJ334" s="17"/>
      <c r="AFK334" s="17"/>
      <c r="AFL334" s="17"/>
      <c r="AFM334" s="17"/>
      <c r="AFN334" s="17"/>
      <c r="AFO334" s="17"/>
      <c r="AFP334" s="17"/>
      <c r="AFQ334" s="17"/>
      <c r="AFR334" s="17"/>
      <c r="AFS334" s="17"/>
      <c r="AFT334" s="17"/>
      <c r="AFU334" s="17"/>
      <c r="AFV334" s="17"/>
      <c r="AFW334" s="17"/>
      <c r="AFX334" s="17"/>
      <c r="AFY334" s="17"/>
      <c r="AFZ334" s="17"/>
      <c r="AGA334" s="17"/>
      <c r="AGB334" s="17"/>
      <c r="AGC334" s="17"/>
      <c r="AGD334" s="17"/>
      <c r="AGE334" s="17"/>
      <c r="AGF334" s="17"/>
      <c r="AGG334" s="17"/>
      <c r="AGH334" s="17"/>
      <c r="AGI334" s="17"/>
      <c r="AGJ334" s="17"/>
      <c r="AGK334" s="17"/>
      <c r="AGL334" s="17"/>
      <c r="AGM334" s="17"/>
      <c r="AGN334" s="17"/>
      <c r="AGO334" s="17"/>
      <c r="AGP334" s="17"/>
      <c r="AGQ334" s="17"/>
      <c r="AGR334" s="17"/>
      <c r="AGS334" s="17"/>
      <c r="AGT334" s="17"/>
      <c r="AGU334" s="17"/>
      <c r="AGV334" s="17"/>
      <c r="AGW334" s="17"/>
      <c r="AGX334" s="17"/>
      <c r="AGY334" s="17"/>
      <c r="AGZ334" s="17"/>
      <c r="AHA334" s="17"/>
      <c r="AHB334" s="17"/>
      <c r="AHC334" s="17"/>
      <c r="AHD334" s="17"/>
      <c r="AHE334" s="17"/>
      <c r="AHF334" s="17"/>
      <c r="AHG334" s="17"/>
      <c r="AHH334" s="17"/>
      <c r="AHI334" s="17"/>
      <c r="AHJ334" s="17"/>
      <c r="AHK334" s="17"/>
      <c r="AHL334" s="17"/>
      <c r="AHM334" s="17"/>
      <c r="AHN334" s="17"/>
      <c r="AHO334" s="17"/>
      <c r="AHP334" s="17"/>
      <c r="AHQ334" s="17"/>
      <c r="AHR334" s="17"/>
      <c r="AHS334" s="17"/>
      <c r="AHT334" s="17"/>
      <c r="AHU334" s="17"/>
      <c r="AHV334" s="17"/>
      <c r="AHW334" s="17"/>
      <c r="AHX334" s="17"/>
      <c r="AHY334" s="17"/>
      <c r="AHZ334" s="17"/>
      <c r="AIA334" s="17"/>
      <c r="AIB334" s="17"/>
      <c r="AIC334" s="17"/>
      <c r="AID334" s="17"/>
      <c r="AIE334" s="17"/>
      <c r="AIF334" s="17"/>
      <c r="AIG334" s="17"/>
      <c r="AIH334" s="17"/>
      <c r="AII334" s="17"/>
      <c r="AIJ334" s="17"/>
      <c r="AIK334" s="17"/>
      <c r="AIL334" s="17"/>
      <c r="AIM334" s="17"/>
      <c r="AIN334" s="17"/>
      <c r="AIO334" s="17"/>
      <c r="AIP334" s="17"/>
      <c r="AIQ334" s="17"/>
      <c r="AIR334" s="17"/>
      <c r="AIS334" s="17"/>
      <c r="AIT334" s="17"/>
      <c r="AIU334" s="17"/>
      <c r="AIV334" s="17"/>
      <c r="AIW334" s="17"/>
      <c r="AIX334" s="17"/>
      <c r="AIY334" s="17"/>
      <c r="AIZ334" s="17"/>
      <c r="AJA334" s="17"/>
      <c r="AJB334" s="17"/>
      <c r="AJC334" s="17"/>
      <c r="AJD334" s="17"/>
      <c r="AJE334" s="17"/>
      <c r="AJF334" s="17"/>
      <c r="AJG334" s="17"/>
      <c r="AJH334" s="17"/>
      <c r="AJI334" s="17"/>
      <c r="AJJ334" s="17"/>
      <c r="AJK334" s="17"/>
      <c r="AJL334" s="17"/>
      <c r="AJM334" s="17"/>
      <c r="AJN334" s="17"/>
      <c r="AJO334" s="17"/>
      <c r="AJP334" s="17"/>
      <c r="AJQ334" s="17"/>
      <c r="AJR334" s="17"/>
      <c r="AJS334" s="17"/>
      <c r="AJT334" s="17"/>
      <c r="AJU334" s="17"/>
      <c r="AJV334" s="17"/>
      <c r="AJW334" s="17"/>
      <c r="AJX334" s="17"/>
      <c r="AJY334" s="17"/>
      <c r="AJZ334" s="17"/>
      <c r="AKA334" s="17"/>
      <c r="AKB334" s="17"/>
      <c r="AKC334" s="17"/>
      <c r="AKD334" s="17"/>
      <c r="AKE334" s="17"/>
      <c r="AKF334" s="17"/>
      <c r="AKG334" s="17"/>
      <c r="AKH334" s="17"/>
      <c r="AKI334" s="17"/>
      <c r="AKJ334" s="17"/>
      <c r="AKK334" s="17"/>
      <c r="AKL334" s="17"/>
      <c r="AKM334" s="17"/>
      <c r="AKN334" s="17"/>
      <c r="AKO334" s="17"/>
      <c r="AKP334" s="17"/>
      <c r="AKQ334" s="17"/>
      <c r="AKR334" s="17"/>
      <c r="AKS334" s="17"/>
      <c r="AKT334" s="17"/>
      <c r="AKU334" s="17"/>
      <c r="AKV334" s="17"/>
      <c r="AKW334" s="17"/>
      <c r="AKX334" s="17"/>
      <c r="AKY334" s="17"/>
      <c r="AKZ334" s="17"/>
      <c r="ALA334" s="17"/>
      <c r="ALB334" s="17"/>
      <c r="ALC334" s="17"/>
      <c r="ALD334" s="17"/>
      <c r="ALE334" s="17"/>
      <c r="ALF334" s="17"/>
      <c r="ALG334" s="17"/>
      <c r="ALH334" s="17"/>
      <c r="ALI334" s="17"/>
      <c r="ALJ334" s="17"/>
      <c r="ALK334" s="17"/>
      <c r="ALL334" s="17"/>
      <c r="ALM334" s="17"/>
      <c r="ALN334" s="17"/>
      <c r="ALO334" s="17"/>
      <c r="ALP334" s="17"/>
      <c r="ALQ334" s="17"/>
      <c r="ALR334" s="17"/>
      <c r="ALS334" s="17"/>
      <c r="ALT334" s="17"/>
      <c r="ALU334" s="17"/>
      <c r="ALV334" s="17"/>
      <c r="ALW334" s="17"/>
      <c r="ALX334" s="17"/>
      <c r="ALY334" s="17"/>
      <c r="ALZ334" s="17"/>
      <c r="AMA334" s="17"/>
      <c r="AMB334" s="17"/>
      <c r="AMC334" s="17"/>
      <c r="AMD334" s="17"/>
      <c r="AME334" s="17"/>
      <c r="AMF334" s="17"/>
      <c r="AMG334" s="17"/>
      <c r="AMH334" s="17"/>
      <c r="AMI334" s="17"/>
      <c r="AMJ334" s="17"/>
      <c r="AMK334" s="17"/>
      <c r="AML334" s="17"/>
      <c r="AMM334" s="17"/>
      <c r="AMN334" s="17"/>
      <c r="AMO334" s="17"/>
      <c r="AMP334" s="17"/>
      <c r="AMQ334" s="17"/>
      <c r="AMR334" s="17"/>
      <c r="AMS334" s="17"/>
      <c r="AMT334" s="17"/>
      <c r="AMU334" s="17"/>
      <c r="AMV334" s="17"/>
      <c r="AMW334" s="17"/>
      <c r="AMX334" s="17"/>
      <c r="AMY334" s="17"/>
      <c r="AMZ334" s="17"/>
      <c r="ANA334" s="17"/>
      <c r="ANB334" s="17"/>
      <c r="ANC334" s="17"/>
      <c r="AND334" s="17"/>
      <c r="ANE334" s="17"/>
      <c r="ANF334" s="17"/>
      <c r="ANG334" s="17"/>
      <c r="ANH334" s="17"/>
      <c r="ANI334" s="17"/>
      <c r="ANJ334" s="17"/>
      <c r="ANK334" s="17"/>
      <c r="ANL334" s="17"/>
      <c r="ANM334" s="17"/>
      <c r="ANN334" s="17"/>
      <c r="ANO334" s="17"/>
      <c r="ANP334" s="17"/>
      <c r="ANQ334" s="17"/>
      <c r="ANR334" s="17"/>
      <c r="ANS334" s="17"/>
      <c r="ANT334" s="17"/>
      <c r="ANU334" s="17"/>
      <c r="ANV334" s="17"/>
      <c r="ANW334" s="17"/>
      <c r="ANX334" s="17"/>
      <c r="ANY334" s="17"/>
      <c r="ANZ334" s="17"/>
      <c r="AOA334" s="17"/>
      <c r="AOB334" s="17"/>
      <c r="AOC334" s="17"/>
      <c r="AOD334" s="17"/>
      <c r="AOE334" s="17"/>
      <c r="AOF334" s="17"/>
      <c r="AOG334" s="17"/>
      <c r="AOH334" s="17"/>
      <c r="AOI334" s="17"/>
      <c r="AOJ334" s="17"/>
      <c r="AOK334" s="17"/>
      <c r="AOL334" s="17"/>
      <c r="AOM334" s="17"/>
      <c r="AON334" s="17"/>
      <c r="AOO334" s="17"/>
      <c r="AOP334" s="17"/>
      <c r="AOQ334" s="17"/>
      <c r="AOR334" s="17"/>
      <c r="AOS334" s="17"/>
      <c r="AOT334" s="17"/>
      <c r="AOU334" s="17"/>
      <c r="AOV334" s="17"/>
      <c r="AOW334" s="17"/>
      <c r="AOX334" s="17"/>
      <c r="AOY334" s="17"/>
      <c r="AOZ334" s="17"/>
      <c r="APA334" s="17"/>
      <c r="APB334" s="17"/>
      <c r="APC334" s="17"/>
      <c r="APD334" s="17"/>
      <c r="APE334" s="17"/>
      <c r="APF334" s="17"/>
      <c r="APG334" s="17"/>
      <c r="APH334" s="17"/>
      <c r="API334" s="17"/>
      <c r="APJ334" s="17"/>
      <c r="APK334" s="17"/>
      <c r="APL334" s="17"/>
      <c r="APM334" s="17"/>
      <c r="APN334" s="17"/>
      <c r="APO334" s="17"/>
      <c r="APP334" s="17"/>
      <c r="APQ334" s="17"/>
      <c r="APR334" s="17"/>
      <c r="APS334" s="17"/>
      <c r="APT334" s="17"/>
      <c r="APU334" s="17"/>
      <c r="APV334" s="17"/>
      <c r="APW334" s="17"/>
      <c r="APX334" s="17"/>
      <c r="APY334" s="17"/>
      <c r="APZ334" s="17"/>
      <c r="AQA334" s="17"/>
      <c r="AQB334" s="17"/>
      <c r="AQC334" s="17"/>
      <c r="AQD334" s="17"/>
      <c r="AQE334" s="17"/>
      <c r="AQF334" s="17"/>
      <c r="AQG334" s="17"/>
      <c r="AQH334" s="17"/>
      <c r="AQI334" s="17"/>
      <c r="AQJ334" s="17"/>
      <c r="AQK334" s="17"/>
      <c r="AQL334" s="17"/>
      <c r="AQM334" s="17"/>
      <c r="AQN334" s="17"/>
      <c r="AQO334" s="17"/>
      <c r="AQP334" s="17"/>
      <c r="AQQ334" s="17"/>
      <c r="AQR334" s="17"/>
      <c r="AQS334" s="17"/>
      <c r="AQT334" s="17"/>
      <c r="AQU334" s="17"/>
      <c r="AQV334" s="17"/>
      <c r="AQW334" s="17"/>
      <c r="AQX334" s="17"/>
      <c r="AQY334" s="17"/>
      <c r="AQZ334" s="17"/>
      <c r="ARA334" s="17"/>
      <c r="ARB334" s="17"/>
      <c r="ARC334" s="17"/>
      <c r="ARD334" s="17"/>
      <c r="ARE334" s="17"/>
      <c r="ARF334" s="17"/>
      <c r="ARG334" s="17"/>
      <c r="ARH334" s="17"/>
      <c r="ARI334" s="17"/>
      <c r="ARJ334" s="17"/>
      <c r="ARK334" s="17"/>
      <c r="ARL334" s="17"/>
      <c r="ARM334" s="17"/>
      <c r="ARN334" s="17"/>
      <c r="ARO334" s="17"/>
      <c r="ARP334" s="17"/>
      <c r="ARQ334" s="17"/>
      <c r="ARR334" s="17"/>
      <c r="ARS334" s="17"/>
      <c r="ART334" s="17"/>
      <c r="ARU334" s="17"/>
      <c r="ARV334" s="17"/>
      <c r="ARW334" s="17"/>
      <c r="ARX334" s="17"/>
      <c r="ARY334" s="17"/>
      <c r="ARZ334" s="17"/>
      <c r="ASA334" s="17"/>
      <c r="ASB334" s="17"/>
      <c r="ASC334" s="17"/>
      <c r="ASD334" s="17"/>
      <c r="ASE334" s="17"/>
      <c r="ASF334" s="17"/>
      <c r="ASG334" s="17"/>
      <c r="ASH334" s="17"/>
      <c r="ASI334" s="17"/>
      <c r="ASJ334" s="17"/>
      <c r="ASK334" s="17"/>
      <c r="ASL334" s="17"/>
      <c r="ASM334" s="17"/>
      <c r="ASN334" s="17"/>
      <c r="ASO334" s="17"/>
      <c r="ASP334" s="17"/>
      <c r="ASQ334" s="17"/>
      <c r="ASR334" s="17"/>
      <c r="ASS334" s="17"/>
      <c r="AST334" s="17"/>
      <c r="ASU334" s="17"/>
      <c r="ASV334" s="17"/>
      <c r="ASW334" s="17"/>
      <c r="ASX334" s="17"/>
      <c r="ASY334" s="17"/>
      <c r="ASZ334" s="17"/>
      <c r="ATA334" s="17"/>
      <c r="ATB334" s="17"/>
      <c r="ATC334" s="17"/>
    </row>
    <row r="335" spans="1:1199" s="4" customFormat="1" ht="45" customHeight="1">
      <c r="A335" s="13">
        <f>ROW()-27</f>
        <v>308</v>
      </c>
      <c r="B335" s="14" t="s">
        <v>1420</v>
      </c>
      <c r="C335" s="13" t="s">
        <v>1421</v>
      </c>
      <c r="D335" s="13" t="s">
        <v>1422</v>
      </c>
      <c r="E335" s="13" t="s">
        <v>1423</v>
      </c>
      <c r="F335" s="13" t="s">
        <v>1424</v>
      </c>
      <c r="G335" s="13" t="s">
        <v>1425</v>
      </c>
      <c r="H335" s="13" t="s">
        <v>90</v>
      </c>
      <c r="I335" s="13" t="s">
        <v>91</v>
      </c>
    </row>
    <row r="336" spans="1:1199" s="4" customFormat="1" ht="45" customHeight="1">
      <c r="A336" s="13">
        <f t="shared" ref="A336:A347" si="31">ROW()-27</f>
        <v>309</v>
      </c>
      <c r="B336" s="14" t="s">
        <v>1426</v>
      </c>
      <c r="C336" s="13" t="s">
        <v>1427</v>
      </c>
      <c r="D336" s="13" t="s">
        <v>1422</v>
      </c>
      <c r="E336" s="13" t="s">
        <v>1428</v>
      </c>
      <c r="F336" s="13" t="s">
        <v>1429</v>
      </c>
      <c r="G336" s="13" t="s">
        <v>1430</v>
      </c>
      <c r="H336" s="13" t="s">
        <v>90</v>
      </c>
      <c r="I336" s="13" t="s">
        <v>91</v>
      </c>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c r="HG336" s="5"/>
      <c r="HH336" s="5"/>
      <c r="HI336" s="5"/>
      <c r="HJ336" s="5"/>
      <c r="HK336" s="5"/>
      <c r="HL336" s="5"/>
      <c r="HM336" s="5"/>
      <c r="HN336" s="5"/>
      <c r="HO336" s="5"/>
      <c r="HP336" s="5"/>
      <c r="HQ336" s="5"/>
      <c r="HR336" s="5"/>
      <c r="HS336" s="5"/>
      <c r="HT336" s="5"/>
      <c r="HU336" s="5"/>
      <c r="HV336" s="5"/>
      <c r="HW336" s="5"/>
      <c r="HX336" s="5"/>
      <c r="HY336" s="5"/>
      <c r="HZ336" s="5"/>
      <c r="IA336" s="5"/>
      <c r="IB336" s="5"/>
      <c r="IC336" s="5"/>
      <c r="ID336" s="5"/>
      <c r="IE336" s="5"/>
      <c r="IF336" s="5"/>
      <c r="IG336" s="5"/>
      <c r="IH336" s="5"/>
      <c r="II336" s="5"/>
      <c r="IJ336" s="5"/>
      <c r="IK336" s="5"/>
      <c r="IL336" s="5"/>
      <c r="IM336" s="5"/>
      <c r="IN336" s="5"/>
      <c r="IO336" s="5"/>
      <c r="IP336" s="5"/>
      <c r="IQ336" s="5"/>
      <c r="IR336" s="5"/>
      <c r="IS336" s="5"/>
      <c r="IT336" s="5"/>
      <c r="IU336" s="5"/>
      <c r="IV336" s="5"/>
      <c r="IW336" s="5"/>
      <c r="IX336" s="5"/>
      <c r="IY336" s="5"/>
      <c r="IZ336" s="5"/>
      <c r="JA336" s="5"/>
      <c r="JB336" s="5"/>
      <c r="JC336" s="5"/>
      <c r="JD336" s="5"/>
      <c r="JE336" s="5"/>
      <c r="JF336" s="5"/>
      <c r="JG336" s="5"/>
      <c r="JH336" s="5"/>
      <c r="JI336" s="5"/>
      <c r="JJ336" s="5"/>
      <c r="JK336" s="5"/>
      <c r="JL336" s="5"/>
      <c r="JM336" s="5"/>
      <c r="JN336" s="5"/>
      <c r="JO336" s="5"/>
      <c r="JP336" s="5"/>
      <c r="JQ336" s="5"/>
      <c r="JR336" s="5"/>
      <c r="JS336" s="5"/>
      <c r="JT336" s="5"/>
      <c r="JU336" s="5"/>
      <c r="JV336" s="5"/>
      <c r="JW336" s="5"/>
      <c r="JX336" s="5"/>
      <c r="JY336" s="5"/>
      <c r="JZ336" s="5"/>
      <c r="KA336" s="5"/>
      <c r="KB336" s="5"/>
      <c r="KC336" s="5"/>
      <c r="KD336" s="5"/>
      <c r="KE336" s="5"/>
      <c r="KF336" s="5"/>
      <c r="KG336" s="5"/>
      <c r="KH336" s="5"/>
      <c r="KI336" s="5"/>
      <c r="KJ336" s="5"/>
      <c r="KK336" s="5"/>
      <c r="KL336" s="5"/>
      <c r="KM336" s="5"/>
      <c r="KN336" s="5"/>
      <c r="KO336" s="5"/>
      <c r="KP336" s="5"/>
      <c r="KQ336" s="5"/>
      <c r="KR336" s="5"/>
      <c r="KS336" s="5"/>
      <c r="KT336" s="5"/>
      <c r="KU336" s="5"/>
      <c r="KV336" s="5"/>
      <c r="KW336" s="5"/>
      <c r="KX336" s="5"/>
      <c r="KY336" s="5"/>
      <c r="KZ336" s="5"/>
      <c r="LA336" s="5"/>
      <c r="LB336" s="5"/>
      <c r="LC336" s="5"/>
      <c r="LD336" s="5"/>
      <c r="LE336" s="5"/>
      <c r="LF336" s="5"/>
      <c r="LG336" s="5"/>
      <c r="LH336" s="5"/>
      <c r="LI336" s="5"/>
      <c r="LJ336" s="5"/>
      <c r="LK336" s="5"/>
      <c r="LL336" s="5"/>
      <c r="LM336" s="5"/>
      <c r="LN336" s="5"/>
      <c r="LO336" s="5"/>
      <c r="LP336" s="5"/>
      <c r="LQ336" s="5"/>
      <c r="LR336" s="5"/>
      <c r="LS336" s="5"/>
      <c r="LT336" s="5"/>
      <c r="LU336" s="5"/>
      <c r="LV336" s="5"/>
      <c r="LW336" s="5"/>
      <c r="LX336" s="5"/>
      <c r="LY336" s="5"/>
      <c r="LZ336" s="5"/>
      <c r="MA336" s="5"/>
      <c r="MB336" s="5"/>
      <c r="MC336" s="5"/>
      <c r="MD336" s="5"/>
      <c r="ME336" s="5"/>
      <c r="MF336" s="5"/>
      <c r="MG336" s="5"/>
      <c r="MH336" s="5"/>
      <c r="MI336" s="5"/>
      <c r="MJ336" s="5"/>
      <c r="MK336" s="5"/>
      <c r="ML336" s="5"/>
      <c r="MM336" s="5"/>
      <c r="MN336" s="5"/>
      <c r="MO336" s="5"/>
      <c r="MP336" s="5"/>
      <c r="MQ336" s="5"/>
      <c r="MR336" s="5"/>
      <c r="MS336" s="5"/>
      <c r="MT336" s="5"/>
      <c r="MU336" s="5"/>
      <c r="MV336" s="5"/>
      <c r="MW336" s="5"/>
      <c r="MX336" s="5"/>
      <c r="MY336" s="5"/>
      <c r="MZ336" s="5"/>
      <c r="NA336" s="5"/>
      <c r="NB336" s="5"/>
      <c r="NC336" s="5"/>
      <c r="ND336" s="5"/>
      <c r="NE336" s="5"/>
      <c r="NF336" s="5"/>
      <c r="NG336" s="5"/>
      <c r="NH336" s="5"/>
      <c r="NI336" s="5"/>
      <c r="NJ336" s="5"/>
      <c r="NK336" s="5"/>
      <c r="NL336" s="5"/>
      <c r="NM336" s="5"/>
      <c r="NN336" s="5"/>
      <c r="NO336" s="5"/>
      <c r="NP336" s="5"/>
      <c r="NQ336" s="5"/>
      <c r="NR336" s="5"/>
      <c r="NS336" s="5"/>
      <c r="NT336" s="5"/>
      <c r="NU336" s="5"/>
      <c r="NV336" s="5"/>
      <c r="NW336" s="5"/>
      <c r="NX336" s="5"/>
      <c r="NY336" s="5"/>
      <c r="NZ336" s="5"/>
      <c r="OA336" s="5"/>
      <c r="OB336" s="5"/>
      <c r="OC336" s="5"/>
      <c r="OD336" s="5"/>
      <c r="OE336" s="5"/>
      <c r="OF336" s="5"/>
      <c r="OG336" s="5"/>
      <c r="OH336" s="5"/>
      <c r="OI336" s="5"/>
      <c r="OJ336" s="5"/>
      <c r="OK336" s="5"/>
      <c r="OL336" s="5"/>
      <c r="OM336" s="5"/>
      <c r="ON336" s="5"/>
      <c r="OO336" s="5"/>
      <c r="OP336" s="5"/>
      <c r="OQ336" s="5"/>
      <c r="OR336" s="5"/>
      <c r="OS336" s="5"/>
      <c r="OT336" s="5"/>
      <c r="OU336" s="5"/>
      <c r="OV336" s="5"/>
      <c r="OW336" s="5"/>
      <c r="OX336" s="5"/>
      <c r="OY336" s="5"/>
      <c r="OZ336" s="5"/>
      <c r="PA336" s="5"/>
      <c r="PB336" s="5"/>
      <c r="PC336" s="5"/>
      <c r="PD336" s="5"/>
      <c r="PE336" s="5"/>
      <c r="PF336" s="5"/>
      <c r="PG336" s="5"/>
      <c r="PH336" s="5"/>
      <c r="PI336" s="5"/>
      <c r="PJ336" s="5"/>
      <c r="PK336" s="5"/>
      <c r="PL336" s="5"/>
      <c r="PM336" s="5"/>
      <c r="PN336" s="5"/>
      <c r="PO336" s="5"/>
      <c r="PP336" s="5"/>
      <c r="PQ336" s="5"/>
      <c r="PR336" s="5"/>
      <c r="PS336" s="5"/>
      <c r="PT336" s="5"/>
      <c r="PU336" s="5"/>
      <c r="PV336" s="5"/>
      <c r="PW336" s="5"/>
      <c r="PX336" s="5"/>
      <c r="PY336" s="5"/>
      <c r="PZ336" s="5"/>
      <c r="QA336" s="5"/>
      <c r="QB336" s="5"/>
      <c r="QC336" s="5"/>
      <c r="QD336" s="5"/>
      <c r="QE336" s="5"/>
      <c r="QF336" s="5"/>
      <c r="QG336" s="5"/>
      <c r="QH336" s="5"/>
      <c r="QI336" s="5"/>
      <c r="QJ336" s="5"/>
      <c r="QK336" s="5"/>
      <c r="QL336" s="5"/>
      <c r="QM336" s="5"/>
      <c r="QN336" s="5"/>
      <c r="QO336" s="5"/>
      <c r="QP336" s="5"/>
      <c r="QQ336" s="5"/>
      <c r="QR336" s="5"/>
      <c r="QS336" s="5"/>
      <c r="QT336" s="5"/>
      <c r="QU336" s="5"/>
      <c r="QV336" s="5"/>
      <c r="QW336" s="5"/>
      <c r="QX336" s="5"/>
      <c r="QY336" s="5"/>
      <c r="QZ336" s="5"/>
      <c r="RA336" s="5"/>
      <c r="RB336" s="5"/>
      <c r="RC336" s="5"/>
      <c r="RD336" s="5"/>
      <c r="RE336" s="5"/>
      <c r="RF336" s="5"/>
      <c r="RG336" s="5"/>
      <c r="RH336" s="5"/>
      <c r="RI336" s="5"/>
      <c r="RJ336" s="5"/>
      <c r="RK336" s="5"/>
      <c r="RL336" s="5"/>
      <c r="RM336" s="5"/>
      <c r="RN336" s="5"/>
      <c r="RO336" s="5"/>
      <c r="RP336" s="5"/>
      <c r="RQ336" s="5"/>
      <c r="RR336" s="5"/>
      <c r="RS336" s="5"/>
      <c r="RT336" s="5"/>
      <c r="RU336" s="5"/>
      <c r="RV336" s="5"/>
      <c r="RW336" s="5"/>
      <c r="RX336" s="5"/>
      <c r="RY336" s="5"/>
      <c r="RZ336" s="5"/>
      <c r="SA336" s="5"/>
      <c r="SB336" s="5"/>
      <c r="SC336" s="5"/>
      <c r="SD336" s="5"/>
      <c r="SE336" s="5"/>
      <c r="SF336" s="5"/>
      <c r="SG336" s="5"/>
      <c r="SH336" s="5"/>
      <c r="SI336" s="5"/>
      <c r="SJ336" s="5"/>
      <c r="SK336" s="5"/>
      <c r="SL336" s="5"/>
      <c r="SM336" s="5"/>
      <c r="SN336" s="5"/>
      <c r="SO336" s="5"/>
      <c r="SP336" s="5"/>
      <c r="SQ336" s="5"/>
      <c r="SR336" s="5"/>
      <c r="SS336" s="5"/>
      <c r="ST336" s="5"/>
      <c r="SU336" s="5"/>
      <c r="SV336" s="5"/>
      <c r="SW336" s="5"/>
      <c r="SX336" s="5"/>
      <c r="SY336" s="5"/>
      <c r="SZ336" s="5"/>
      <c r="TA336" s="5"/>
      <c r="TB336" s="5"/>
      <c r="TC336" s="5"/>
      <c r="TD336" s="5"/>
      <c r="TE336" s="5"/>
      <c r="TF336" s="5"/>
      <c r="TG336" s="5"/>
      <c r="TH336" s="5"/>
      <c r="TI336" s="5"/>
      <c r="TJ336" s="5"/>
      <c r="TK336" s="5"/>
      <c r="TL336" s="5"/>
      <c r="TM336" s="5"/>
      <c r="TN336" s="5"/>
      <c r="TO336" s="5"/>
      <c r="TP336" s="5"/>
      <c r="TQ336" s="5"/>
      <c r="TR336" s="5"/>
      <c r="TS336" s="5"/>
      <c r="TT336" s="5"/>
      <c r="TU336" s="5"/>
      <c r="TV336" s="5"/>
      <c r="TW336" s="5"/>
      <c r="TX336" s="5"/>
      <c r="TY336" s="5"/>
      <c r="TZ336" s="5"/>
      <c r="UA336" s="5"/>
      <c r="UB336" s="5"/>
      <c r="UC336" s="5"/>
      <c r="UD336" s="5"/>
      <c r="UE336" s="5"/>
      <c r="UF336" s="5"/>
      <c r="UG336" s="5"/>
      <c r="UH336" s="5"/>
      <c r="UI336" s="5"/>
      <c r="UJ336" s="5"/>
      <c r="UK336" s="5"/>
      <c r="UL336" s="5"/>
      <c r="UM336" s="5"/>
      <c r="UN336" s="5"/>
      <c r="UO336" s="5"/>
      <c r="UP336" s="5"/>
      <c r="UQ336" s="5"/>
      <c r="UR336" s="5"/>
      <c r="US336" s="5"/>
      <c r="UT336" s="5"/>
      <c r="UU336" s="5"/>
      <c r="UV336" s="5"/>
      <c r="UW336" s="5"/>
      <c r="UX336" s="5"/>
      <c r="UY336" s="5"/>
      <c r="UZ336" s="5"/>
      <c r="VA336" s="5"/>
      <c r="VB336" s="5"/>
      <c r="VC336" s="5"/>
      <c r="VD336" s="5"/>
      <c r="VE336" s="5"/>
      <c r="VF336" s="5"/>
      <c r="VG336" s="5"/>
      <c r="VH336" s="5"/>
      <c r="VI336" s="5"/>
      <c r="VJ336" s="5"/>
      <c r="VK336" s="5"/>
      <c r="VL336" s="5"/>
      <c r="VM336" s="5"/>
      <c r="VN336" s="5"/>
      <c r="VO336" s="5"/>
      <c r="VP336" s="5"/>
      <c r="VQ336" s="5"/>
      <c r="VR336" s="5"/>
      <c r="VS336" s="5"/>
      <c r="VT336" s="5"/>
      <c r="VU336" s="5"/>
      <c r="VV336" s="5"/>
      <c r="VW336" s="5"/>
      <c r="VX336" s="5"/>
      <c r="VY336" s="5"/>
      <c r="VZ336" s="5"/>
      <c r="WA336" s="5"/>
      <c r="WB336" s="5"/>
      <c r="WC336" s="5"/>
      <c r="WD336" s="5"/>
      <c r="WE336" s="5"/>
      <c r="WF336" s="5"/>
      <c r="WG336" s="5"/>
      <c r="WH336" s="5"/>
      <c r="WI336" s="5"/>
      <c r="WJ336" s="5"/>
      <c r="WK336" s="5"/>
      <c r="WL336" s="5"/>
      <c r="WM336" s="5"/>
      <c r="WN336" s="5"/>
      <c r="WO336" s="5"/>
      <c r="WP336" s="5"/>
      <c r="WQ336" s="5"/>
      <c r="WR336" s="5"/>
      <c r="WS336" s="5"/>
      <c r="WT336" s="5"/>
      <c r="WU336" s="5"/>
      <c r="WV336" s="5"/>
      <c r="WW336" s="5"/>
      <c r="WX336" s="5"/>
      <c r="WY336" s="5"/>
      <c r="WZ336" s="5"/>
      <c r="XA336" s="5"/>
      <c r="XB336" s="5"/>
      <c r="XC336" s="5"/>
      <c r="XD336" s="5"/>
      <c r="XE336" s="5"/>
      <c r="XF336" s="5"/>
      <c r="XG336" s="5"/>
      <c r="XH336" s="5"/>
      <c r="XI336" s="5"/>
      <c r="XJ336" s="5"/>
      <c r="XK336" s="5"/>
      <c r="XL336" s="5"/>
      <c r="XM336" s="5"/>
      <c r="XN336" s="5"/>
      <c r="XO336" s="5"/>
      <c r="XP336" s="5"/>
      <c r="XQ336" s="5"/>
      <c r="XR336" s="5"/>
      <c r="XS336" s="5"/>
      <c r="XT336" s="5"/>
      <c r="XU336" s="5"/>
      <c r="XV336" s="5"/>
      <c r="XW336" s="5"/>
      <c r="XX336" s="5"/>
      <c r="XY336" s="5"/>
      <c r="XZ336" s="5"/>
      <c r="YA336" s="5"/>
      <c r="YB336" s="5"/>
      <c r="YC336" s="5"/>
      <c r="YD336" s="5"/>
      <c r="YE336" s="5"/>
      <c r="YF336" s="5"/>
      <c r="YG336" s="5"/>
      <c r="YH336" s="5"/>
      <c r="YI336" s="5"/>
      <c r="YJ336" s="5"/>
      <c r="YK336" s="5"/>
      <c r="YL336" s="5"/>
      <c r="YM336" s="5"/>
      <c r="YN336" s="5"/>
      <c r="YO336" s="5"/>
      <c r="YP336" s="5"/>
      <c r="YQ336" s="5"/>
      <c r="YR336" s="5"/>
      <c r="YS336" s="5"/>
      <c r="YT336" s="5"/>
      <c r="YU336" s="5"/>
      <c r="YV336" s="5"/>
      <c r="YW336" s="5"/>
      <c r="YX336" s="5"/>
      <c r="YY336" s="5"/>
      <c r="YZ336" s="5"/>
      <c r="ZA336" s="5"/>
      <c r="ZB336" s="5"/>
      <c r="ZC336" s="5"/>
      <c r="ZD336" s="5"/>
      <c r="ZE336" s="5"/>
      <c r="ZF336" s="5"/>
      <c r="ZG336" s="5"/>
      <c r="ZH336" s="5"/>
      <c r="ZI336" s="5"/>
      <c r="ZJ336" s="5"/>
      <c r="ZK336" s="5"/>
      <c r="ZL336" s="5"/>
      <c r="ZM336" s="5"/>
      <c r="ZN336" s="5"/>
      <c r="ZO336" s="5"/>
      <c r="ZP336" s="5"/>
      <c r="ZQ336" s="5"/>
      <c r="ZR336" s="5"/>
      <c r="ZS336" s="5"/>
      <c r="ZT336" s="5"/>
      <c r="ZU336" s="5"/>
      <c r="ZV336" s="5"/>
      <c r="ZW336" s="5"/>
      <c r="ZX336" s="5"/>
      <c r="ZY336" s="5"/>
      <c r="ZZ336" s="5"/>
      <c r="AAA336" s="5"/>
      <c r="AAB336" s="5"/>
      <c r="AAC336" s="5"/>
      <c r="AAD336" s="5"/>
      <c r="AAE336" s="5"/>
      <c r="AAF336" s="5"/>
      <c r="AAG336" s="5"/>
      <c r="AAH336" s="5"/>
      <c r="AAI336" s="5"/>
      <c r="AAJ336" s="5"/>
      <c r="AAK336" s="5"/>
      <c r="AAL336" s="5"/>
      <c r="AAM336" s="5"/>
      <c r="AAN336" s="5"/>
      <c r="AAO336" s="5"/>
      <c r="AAP336" s="5"/>
      <c r="AAQ336" s="5"/>
      <c r="AAR336" s="5"/>
      <c r="AAS336" s="5"/>
      <c r="AAT336" s="5"/>
      <c r="AAU336" s="5"/>
      <c r="AAV336" s="5"/>
      <c r="AAW336" s="5"/>
      <c r="AAX336" s="5"/>
      <c r="AAY336" s="5"/>
      <c r="AAZ336" s="5"/>
      <c r="ABA336" s="5"/>
      <c r="ABB336" s="5"/>
      <c r="ABC336" s="5"/>
      <c r="ABD336" s="5"/>
      <c r="ABE336" s="5"/>
      <c r="ABF336" s="5"/>
      <c r="ABG336" s="5"/>
      <c r="ABH336" s="5"/>
      <c r="ABI336" s="5"/>
      <c r="ABJ336" s="5"/>
      <c r="ABK336" s="5"/>
      <c r="ABL336" s="5"/>
      <c r="ABM336" s="5"/>
      <c r="ABN336" s="5"/>
      <c r="ABO336" s="5"/>
      <c r="ABP336" s="5"/>
      <c r="ABQ336" s="5"/>
      <c r="ABR336" s="5"/>
      <c r="ABS336" s="5"/>
      <c r="ABT336" s="5"/>
      <c r="ABU336" s="5"/>
      <c r="ABV336" s="5"/>
      <c r="ABW336" s="5"/>
      <c r="ABX336" s="5"/>
      <c r="ABY336" s="5"/>
      <c r="ABZ336" s="5"/>
      <c r="ACA336" s="5"/>
      <c r="ACB336" s="5"/>
      <c r="ACC336" s="5"/>
      <c r="ACD336" s="5"/>
      <c r="ACE336" s="5"/>
      <c r="ACF336" s="5"/>
      <c r="ACG336" s="5"/>
      <c r="ACH336" s="5"/>
      <c r="ACI336" s="5"/>
      <c r="ACJ336" s="5"/>
      <c r="ACK336" s="5"/>
      <c r="ACL336" s="5"/>
      <c r="ACM336" s="5"/>
      <c r="ACN336" s="5"/>
      <c r="ACO336" s="5"/>
      <c r="ACP336" s="5"/>
      <c r="ACQ336" s="5"/>
      <c r="ACR336" s="5"/>
      <c r="ACS336" s="5"/>
      <c r="ACT336" s="5"/>
      <c r="ACU336" s="5"/>
      <c r="ACV336" s="5"/>
      <c r="ACW336" s="5"/>
      <c r="ACX336" s="5"/>
      <c r="ACY336" s="5"/>
      <c r="ACZ336" s="5"/>
      <c r="ADA336" s="5"/>
      <c r="ADB336" s="5"/>
      <c r="ADC336" s="5"/>
      <c r="ADD336" s="5"/>
      <c r="ADE336" s="5"/>
      <c r="ADF336" s="5"/>
      <c r="ADG336" s="5"/>
      <c r="ADH336" s="5"/>
      <c r="ADI336" s="5"/>
      <c r="ADJ336" s="5"/>
      <c r="ADK336" s="5"/>
      <c r="ADL336" s="5"/>
      <c r="ADM336" s="5"/>
      <c r="ADN336" s="5"/>
      <c r="ADO336" s="5"/>
      <c r="ADP336" s="5"/>
      <c r="ADQ336" s="5"/>
      <c r="ADR336" s="5"/>
      <c r="ADS336" s="5"/>
      <c r="ADT336" s="5"/>
      <c r="ADU336" s="5"/>
      <c r="ADV336" s="5"/>
      <c r="ADW336" s="5"/>
      <c r="ADX336" s="5"/>
      <c r="ADY336" s="5"/>
      <c r="ADZ336" s="5"/>
      <c r="AEA336" s="5"/>
      <c r="AEB336" s="5"/>
      <c r="AEC336" s="5"/>
      <c r="AED336" s="5"/>
      <c r="AEE336" s="5"/>
      <c r="AEF336" s="5"/>
      <c r="AEG336" s="5"/>
      <c r="AEH336" s="5"/>
      <c r="AEI336" s="5"/>
      <c r="AEJ336" s="5"/>
      <c r="AEK336" s="5"/>
      <c r="AEL336" s="5"/>
      <c r="AEM336" s="5"/>
      <c r="AEN336" s="5"/>
      <c r="AEO336" s="5"/>
      <c r="AEP336" s="5"/>
      <c r="AEQ336" s="5"/>
      <c r="AER336" s="5"/>
      <c r="AES336" s="5"/>
      <c r="AET336" s="5"/>
      <c r="AEU336" s="5"/>
      <c r="AEV336" s="5"/>
      <c r="AEW336" s="5"/>
      <c r="AEX336" s="5"/>
      <c r="AEY336" s="5"/>
      <c r="AEZ336" s="5"/>
      <c r="AFA336" s="5"/>
      <c r="AFB336" s="5"/>
      <c r="AFC336" s="5"/>
      <c r="AFD336" s="5"/>
      <c r="AFE336" s="5"/>
      <c r="AFF336" s="5"/>
      <c r="AFG336" s="5"/>
      <c r="AFH336" s="5"/>
      <c r="AFI336" s="5"/>
      <c r="AFJ336" s="5"/>
      <c r="AFK336" s="5"/>
      <c r="AFL336" s="5"/>
      <c r="AFM336" s="5"/>
      <c r="AFN336" s="5"/>
      <c r="AFO336" s="5"/>
      <c r="AFP336" s="5"/>
      <c r="AFQ336" s="5"/>
      <c r="AFR336" s="5"/>
      <c r="AFS336" s="5"/>
      <c r="AFT336" s="5"/>
      <c r="AFU336" s="5"/>
      <c r="AFV336" s="5"/>
      <c r="AFW336" s="5"/>
      <c r="AFX336" s="5"/>
      <c r="AFY336" s="5"/>
      <c r="AFZ336" s="5"/>
      <c r="AGA336" s="5"/>
      <c r="AGB336" s="5"/>
      <c r="AGC336" s="5"/>
      <c r="AGD336" s="5"/>
      <c r="AGE336" s="5"/>
      <c r="AGF336" s="5"/>
      <c r="AGG336" s="5"/>
      <c r="AGH336" s="5"/>
      <c r="AGI336" s="5"/>
      <c r="AGJ336" s="5"/>
      <c r="AGK336" s="5"/>
      <c r="AGL336" s="5"/>
      <c r="AGM336" s="5"/>
      <c r="AGN336" s="5"/>
      <c r="AGO336" s="5"/>
      <c r="AGP336" s="5"/>
      <c r="AGQ336" s="5"/>
      <c r="AGR336" s="5"/>
      <c r="AGS336" s="5"/>
      <c r="AGT336" s="5"/>
      <c r="AGU336" s="5"/>
      <c r="AGV336" s="5"/>
      <c r="AGW336" s="5"/>
      <c r="AGX336" s="5"/>
      <c r="AGY336" s="5"/>
      <c r="AGZ336" s="5"/>
      <c r="AHA336" s="5"/>
      <c r="AHB336" s="5"/>
      <c r="AHC336" s="5"/>
      <c r="AHD336" s="5"/>
      <c r="AHE336" s="5"/>
      <c r="AHF336" s="5"/>
      <c r="AHG336" s="5"/>
      <c r="AHH336" s="5"/>
      <c r="AHI336" s="5"/>
      <c r="AHJ336" s="5"/>
      <c r="AHK336" s="5"/>
      <c r="AHL336" s="5"/>
      <c r="AHM336" s="5"/>
      <c r="AHN336" s="5"/>
      <c r="AHO336" s="5"/>
      <c r="AHP336" s="5"/>
      <c r="AHQ336" s="5"/>
      <c r="AHR336" s="5"/>
      <c r="AHS336" s="5"/>
      <c r="AHT336" s="5"/>
      <c r="AHU336" s="5"/>
      <c r="AHV336" s="5"/>
      <c r="AHW336" s="5"/>
      <c r="AHX336" s="5"/>
      <c r="AHY336" s="5"/>
      <c r="AHZ336" s="5"/>
      <c r="AIA336" s="5"/>
      <c r="AIB336" s="5"/>
      <c r="AIC336" s="5"/>
      <c r="AID336" s="5"/>
      <c r="AIE336" s="5"/>
      <c r="AIF336" s="5"/>
      <c r="AIG336" s="5"/>
      <c r="AIH336" s="5"/>
      <c r="AII336" s="5"/>
      <c r="AIJ336" s="5"/>
      <c r="AIK336" s="5"/>
      <c r="AIL336" s="5"/>
      <c r="AIM336" s="5"/>
      <c r="AIN336" s="5"/>
      <c r="AIO336" s="5"/>
      <c r="AIP336" s="5"/>
      <c r="AIQ336" s="5"/>
      <c r="AIR336" s="5"/>
      <c r="AIS336" s="5"/>
      <c r="AIT336" s="5"/>
      <c r="AIU336" s="5"/>
      <c r="AIV336" s="5"/>
      <c r="AIW336" s="5"/>
      <c r="AIX336" s="5"/>
      <c r="AIY336" s="5"/>
      <c r="AIZ336" s="5"/>
      <c r="AJA336" s="5"/>
      <c r="AJB336" s="5"/>
      <c r="AJC336" s="5"/>
      <c r="AJD336" s="5"/>
      <c r="AJE336" s="5"/>
      <c r="AJF336" s="5"/>
      <c r="AJG336" s="5"/>
      <c r="AJH336" s="5"/>
      <c r="AJI336" s="5"/>
      <c r="AJJ336" s="5"/>
      <c r="AJK336" s="5"/>
      <c r="AJL336" s="5"/>
      <c r="AJM336" s="5"/>
      <c r="AJN336" s="5"/>
      <c r="AJO336" s="5"/>
      <c r="AJP336" s="5"/>
      <c r="AJQ336" s="5"/>
      <c r="AJR336" s="5"/>
      <c r="AJS336" s="5"/>
      <c r="AJT336" s="5"/>
      <c r="AJU336" s="5"/>
      <c r="AJV336" s="5"/>
      <c r="AJW336" s="5"/>
      <c r="AJX336" s="5"/>
      <c r="AJY336" s="5"/>
      <c r="AJZ336" s="5"/>
      <c r="AKA336" s="5"/>
      <c r="AKB336" s="5"/>
      <c r="AKC336" s="5"/>
      <c r="AKD336" s="5"/>
      <c r="AKE336" s="5"/>
      <c r="AKF336" s="5"/>
      <c r="AKG336" s="5"/>
      <c r="AKH336" s="5"/>
      <c r="AKI336" s="5"/>
      <c r="AKJ336" s="5"/>
      <c r="AKK336" s="5"/>
      <c r="AKL336" s="5"/>
      <c r="AKM336" s="5"/>
      <c r="AKN336" s="5"/>
      <c r="AKO336" s="5"/>
      <c r="AKP336" s="5"/>
      <c r="AKQ336" s="5"/>
      <c r="AKR336" s="5"/>
      <c r="AKS336" s="5"/>
      <c r="AKT336" s="5"/>
      <c r="AKU336" s="5"/>
      <c r="AKV336" s="5"/>
      <c r="AKW336" s="5"/>
      <c r="AKX336" s="5"/>
      <c r="AKY336" s="5"/>
      <c r="AKZ336" s="5"/>
      <c r="ALA336" s="5"/>
      <c r="ALB336" s="5"/>
      <c r="ALC336" s="5"/>
      <c r="ALD336" s="5"/>
      <c r="ALE336" s="5"/>
      <c r="ALF336" s="5"/>
      <c r="ALG336" s="5"/>
      <c r="ALH336" s="5"/>
      <c r="ALI336" s="5"/>
      <c r="ALJ336" s="5"/>
      <c r="ALK336" s="5"/>
      <c r="ALL336" s="5"/>
      <c r="ALM336" s="5"/>
      <c r="ALN336" s="5"/>
      <c r="ALO336" s="5"/>
      <c r="ALP336" s="5"/>
      <c r="ALQ336" s="5"/>
      <c r="ALR336" s="5"/>
      <c r="ALS336" s="5"/>
      <c r="ALT336" s="5"/>
      <c r="ALU336" s="5"/>
      <c r="ALV336" s="5"/>
      <c r="ALW336" s="5"/>
      <c r="ALX336" s="5"/>
      <c r="ALY336" s="5"/>
      <c r="ALZ336" s="5"/>
      <c r="AMA336" s="5"/>
      <c r="AMB336" s="5"/>
      <c r="AMC336" s="5"/>
      <c r="AMD336" s="5"/>
      <c r="AME336" s="5"/>
      <c r="AMF336" s="5"/>
      <c r="AMG336" s="5"/>
      <c r="AMH336" s="5"/>
      <c r="AMI336" s="5"/>
      <c r="AMJ336" s="5"/>
      <c r="AMK336" s="5"/>
      <c r="AML336" s="5"/>
      <c r="AMM336" s="5"/>
      <c r="AMN336" s="5"/>
      <c r="AMO336" s="5"/>
      <c r="AMP336" s="5"/>
      <c r="AMQ336" s="5"/>
      <c r="AMR336" s="5"/>
      <c r="AMS336" s="5"/>
      <c r="AMT336" s="5"/>
      <c r="AMU336" s="5"/>
      <c r="AMV336" s="5"/>
      <c r="AMW336" s="5"/>
      <c r="AMX336" s="5"/>
      <c r="AMY336" s="5"/>
      <c r="AMZ336" s="5"/>
      <c r="ANA336" s="5"/>
      <c r="ANB336" s="5"/>
      <c r="ANC336" s="5"/>
      <c r="AND336" s="5"/>
      <c r="ANE336" s="5"/>
      <c r="ANF336" s="5"/>
      <c r="ANG336" s="5"/>
      <c r="ANH336" s="5"/>
      <c r="ANI336" s="5"/>
      <c r="ANJ336" s="5"/>
      <c r="ANK336" s="5"/>
      <c r="ANL336" s="5"/>
      <c r="ANM336" s="5"/>
      <c r="ANN336" s="5"/>
      <c r="ANO336" s="5"/>
      <c r="ANP336" s="5"/>
      <c r="ANQ336" s="5"/>
      <c r="ANR336" s="5"/>
      <c r="ANS336" s="5"/>
      <c r="ANT336" s="5"/>
      <c r="ANU336" s="5"/>
      <c r="ANV336" s="5"/>
      <c r="ANW336" s="5"/>
      <c r="ANX336" s="5"/>
      <c r="ANY336" s="5"/>
      <c r="ANZ336" s="5"/>
      <c r="AOA336" s="5"/>
      <c r="AOB336" s="5"/>
      <c r="AOC336" s="5"/>
      <c r="AOD336" s="5"/>
      <c r="AOE336" s="5"/>
      <c r="AOF336" s="5"/>
      <c r="AOG336" s="5"/>
      <c r="AOH336" s="5"/>
      <c r="AOI336" s="5"/>
      <c r="AOJ336" s="5"/>
      <c r="AOK336" s="5"/>
      <c r="AOL336" s="5"/>
      <c r="AOM336" s="5"/>
      <c r="AON336" s="5"/>
      <c r="AOO336" s="5"/>
      <c r="AOP336" s="5"/>
      <c r="AOQ336" s="5"/>
      <c r="AOR336" s="5"/>
      <c r="AOS336" s="5"/>
      <c r="AOT336" s="5"/>
      <c r="AOU336" s="5"/>
      <c r="AOV336" s="5"/>
      <c r="AOW336" s="5"/>
      <c r="AOX336" s="5"/>
      <c r="AOY336" s="5"/>
      <c r="AOZ336" s="5"/>
      <c r="APA336" s="5"/>
      <c r="APB336" s="5"/>
      <c r="APC336" s="5"/>
      <c r="APD336" s="5"/>
      <c r="APE336" s="5"/>
      <c r="APF336" s="5"/>
      <c r="APG336" s="5"/>
      <c r="APH336" s="5"/>
      <c r="API336" s="5"/>
      <c r="APJ336" s="5"/>
      <c r="APK336" s="5"/>
      <c r="APL336" s="5"/>
      <c r="APM336" s="5"/>
      <c r="APN336" s="5"/>
      <c r="APO336" s="5"/>
      <c r="APP336" s="5"/>
      <c r="APQ336" s="5"/>
      <c r="APR336" s="5"/>
      <c r="APS336" s="5"/>
      <c r="APT336" s="5"/>
      <c r="APU336" s="5"/>
      <c r="APV336" s="5"/>
      <c r="APW336" s="5"/>
      <c r="APX336" s="5"/>
      <c r="APY336" s="5"/>
      <c r="APZ336" s="5"/>
      <c r="AQA336" s="5"/>
      <c r="AQB336" s="5"/>
      <c r="AQC336" s="5"/>
      <c r="AQD336" s="5"/>
      <c r="AQE336" s="5"/>
      <c r="AQF336" s="5"/>
      <c r="AQG336" s="5"/>
      <c r="AQH336" s="5"/>
      <c r="AQI336" s="5"/>
      <c r="AQJ336" s="5"/>
      <c r="AQK336" s="5"/>
      <c r="AQL336" s="5"/>
      <c r="AQM336" s="5"/>
      <c r="AQN336" s="5"/>
      <c r="AQO336" s="5"/>
      <c r="AQP336" s="5"/>
      <c r="AQQ336" s="5"/>
      <c r="AQR336" s="5"/>
      <c r="AQS336" s="5"/>
      <c r="AQT336" s="5"/>
      <c r="AQU336" s="5"/>
      <c r="AQV336" s="5"/>
      <c r="AQW336" s="5"/>
      <c r="AQX336" s="5"/>
      <c r="AQY336" s="5"/>
      <c r="AQZ336" s="5"/>
      <c r="ARA336" s="5"/>
      <c r="ARB336" s="5"/>
      <c r="ARC336" s="5"/>
      <c r="ARD336" s="5"/>
      <c r="ARE336" s="5"/>
      <c r="ARF336" s="5"/>
      <c r="ARG336" s="5"/>
      <c r="ARH336" s="5"/>
      <c r="ARI336" s="5"/>
      <c r="ARJ336" s="5"/>
      <c r="ARK336" s="5"/>
      <c r="ARL336" s="5"/>
      <c r="ARM336" s="5"/>
      <c r="ARN336" s="5"/>
      <c r="ARO336" s="5"/>
      <c r="ARP336" s="5"/>
      <c r="ARQ336" s="5"/>
      <c r="ARR336" s="5"/>
      <c r="ARS336" s="5"/>
      <c r="ART336" s="5"/>
      <c r="ARU336" s="5"/>
      <c r="ARV336" s="5"/>
      <c r="ARW336" s="5"/>
      <c r="ARX336" s="5"/>
      <c r="ARY336" s="5"/>
      <c r="ARZ336" s="5"/>
      <c r="ASA336" s="5"/>
      <c r="ASB336" s="5"/>
      <c r="ASC336" s="5"/>
      <c r="ASD336" s="5"/>
      <c r="ASE336" s="5"/>
      <c r="ASF336" s="5"/>
      <c r="ASG336" s="5"/>
      <c r="ASH336" s="5"/>
      <c r="ASI336" s="5"/>
      <c r="ASJ336" s="5"/>
      <c r="ASK336" s="5"/>
      <c r="ASL336" s="5"/>
      <c r="ASM336" s="5"/>
      <c r="ASN336" s="5"/>
      <c r="ASO336" s="5"/>
      <c r="ASP336" s="5"/>
      <c r="ASQ336" s="5"/>
      <c r="ASR336" s="5"/>
      <c r="ASS336" s="5"/>
      <c r="AST336" s="5"/>
      <c r="ASU336" s="5"/>
      <c r="ASV336" s="5"/>
      <c r="ASW336" s="5"/>
      <c r="ASX336" s="5"/>
      <c r="ASY336" s="5"/>
      <c r="ASZ336" s="5"/>
      <c r="ATA336" s="5"/>
      <c r="ATB336" s="5"/>
      <c r="ATC336" s="5"/>
    </row>
    <row r="337" spans="1:1199" s="4" customFormat="1" ht="45" customHeight="1">
      <c r="A337" s="13">
        <f t="shared" si="31"/>
        <v>310</v>
      </c>
      <c r="B337" s="14" t="s">
        <v>1431</v>
      </c>
      <c r="C337" s="13" t="s">
        <v>1432</v>
      </c>
      <c r="D337" s="13" t="s">
        <v>1422</v>
      </c>
      <c r="E337" s="13" t="s">
        <v>1433</v>
      </c>
      <c r="F337" s="13" t="s">
        <v>1434</v>
      </c>
      <c r="G337" s="13" t="s">
        <v>1435</v>
      </c>
      <c r="H337" s="13" t="s">
        <v>90</v>
      </c>
      <c r="I337" s="13" t="s">
        <v>91</v>
      </c>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c r="HG337" s="5"/>
      <c r="HH337" s="5"/>
      <c r="HI337" s="5"/>
      <c r="HJ337" s="5"/>
      <c r="HK337" s="5"/>
      <c r="HL337" s="5"/>
      <c r="HM337" s="5"/>
      <c r="HN337" s="5"/>
      <c r="HO337" s="5"/>
      <c r="HP337" s="5"/>
      <c r="HQ337" s="5"/>
      <c r="HR337" s="5"/>
      <c r="HS337" s="5"/>
      <c r="HT337" s="5"/>
      <c r="HU337" s="5"/>
      <c r="HV337" s="5"/>
      <c r="HW337" s="5"/>
      <c r="HX337" s="5"/>
      <c r="HY337" s="5"/>
      <c r="HZ337" s="5"/>
      <c r="IA337" s="5"/>
      <c r="IB337" s="5"/>
      <c r="IC337" s="5"/>
      <c r="ID337" s="5"/>
      <c r="IE337" s="5"/>
      <c r="IF337" s="5"/>
      <c r="IG337" s="5"/>
      <c r="IH337" s="5"/>
      <c r="II337" s="5"/>
      <c r="IJ337" s="5"/>
      <c r="IK337" s="5"/>
      <c r="IL337" s="5"/>
      <c r="IM337" s="5"/>
      <c r="IN337" s="5"/>
      <c r="IO337" s="5"/>
      <c r="IP337" s="5"/>
      <c r="IQ337" s="5"/>
      <c r="IR337" s="5"/>
      <c r="IS337" s="5"/>
      <c r="IT337" s="5"/>
      <c r="IU337" s="5"/>
      <c r="IV337" s="5"/>
      <c r="IW337" s="5"/>
      <c r="IX337" s="5"/>
      <c r="IY337" s="5"/>
      <c r="IZ337" s="5"/>
      <c r="JA337" s="5"/>
      <c r="JB337" s="5"/>
      <c r="JC337" s="5"/>
      <c r="JD337" s="5"/>
      <c r="JE337" s="5"/>
      <c r="JF337" s="5"/>
      <c r="JG337" s="5"/>
      <c r="JH337" s="5"/>
      <c r="JI337" s="5"/>
      <c r="JJ337" s="5"/>
      <c r="JK337" s="5"/>
      <c r="JL337" s="5"/>
      <c r="JM337" s="5"/>
      <c r="JN337" s="5"/>
      <c r="JO337" s="5"/>
      <c r="JP337" s="5"/>
      <c r="JQ337" s="5"/>
      <c r="JR337" s="5"/>
      <c r="JS337" s="5"/>
      <c r="JT337" s="5"/>
      <c r="JU337" s="5"/>
      <c r="JV337" s="5"/>
      <c r="JW337" s="5"/>
      <c r="JX337" s="5"/>
      <c r="JY337" s="5"/>
      <c r="JZ337" s="5"/>
      <c r="KA337" s="5"/>
      <c r="KB337" s="5"/>
      <c r="KC337" s="5"/>
      <c r="KD337" s="5"/>
      <c r="KE337" s="5"/>
      <c r="KF337" s="5"/>
      <c r="KG337" s="5"/>
      <c r="KH337" s="5"/>
      <c r="KI337" s="5"/>
      <c r="KJ337" s="5"/>
      <c r="KK337" s="5"/>
      <c r="KL337" s="5"/>
      <c r="KM337" s="5"/>
      <c r="KN337" s="5"/>
      <c r="KO337" s="5"/>
      <c r="KP337" s="5"/>
      <c r="KQ337" s="5"/>
      <c r="KR337" s="5"/>
      <c r="KS337" s="5"/>
      <c r="KT337" s="5"/>
      <c r="KU337" s="5"/>
      <c r="KV337" s="5"/>
      <c r="KW337" s="5"/>
      <c r="KX337" s="5"/>
      <c r="KY337" s="5"/>
      <c r="KZ337" s="5"/>
      <c r="LA337" s="5"/>
      <c r="LB337" s="5"/>
      <c r="LC337" s="5"/>
      <c r="LD337" s="5"/>
      <c r="LE337" s="5"/>
      <c r="LF337" s="5"/>
      <c r="LG337" s="5"/>
      <c r="LH337" s="5"/>
      <c r="LI337" s="5"/>
      <c r="LJ337" s="5"/>
      <c r="LK337" s="5"/>
      <c r="LL337" s="5"/>
      <c r="LM337" s="5"/>
      <c r="LN337" s="5"/>
      <c r="LO337" s="5"/>
      <c r="LP337" s="5"/>
      <c r="LQ337" s="5"/>
      <c r="LR337" s="5"/>
      <c r="LS337" s="5"/>
      <c r="LT337" s="5"/>
      <c r="LU337" s="5"/>
      <c r="LV337" s="5"/>
      <c r="LW337" s="5"/>
      <c r="LX337" s="5"/>
      <c r="LY337" s="5"/>
      <c r="LZ337" s="5"/>
      <c r="MA337" s="5"/>
      <c r="MB337" s="5"/>
      <c r="MC337" s="5"/>
      <c r="MD337" s="5"/>
      <c r="ME337" s="5"/>
      <c r="MF337" s="5"/>
      <c r="MG337" s="5"/>
      <c r="MH337" s="5"/>
      <c r="MI337" s="5"/>
      <c r="MJ337" s="5"/>
      <c r="MK337" s="5"/>
      <c r="ML337" s="5"/>
      <c r="MM337" s="5"/>
      <c r="MN337" s="5"/>
      <c r="MO337" s="5"/>
      <c r="MP337" s="5"/>
      <c r="MQ337" s="5"/>
      <c r="MR337" s="5"/>
      <c r="MS337" s="5"/>
      <c r="MT337" s="5"/>
      <c r="MU337" s="5"/>
      <c r="MV337" s="5"/>
      <c r="MW337" s="5"/>
      <c r="MX337" s="5"/>
      <c r="MY337" s="5"/>
      <c r="MZ337" s="5"/>
      <c r="NA337" s="5"/>
      <c r="NB337" s="5"/>
      <c r="NC337" s="5"/>
      <c r="ND337" s="5"/>
      <c r="NE337" s="5"/>
      <c r="NF337" s="5"/>
      <c r="NG337" s="5"/>
      <c r="NH337" s="5"/>
      <c r="NI337" s="5"/>
      <c r="NJ337" s="5"/>
      <c r="NK337" s="5"/>
      <c r="NL337" s="5"/>
      <c r="NM337" s="5"/>
      <c r="NN337" s="5"/>
      <c r="NO337" s="5"/>
      <c r="NP337" s="5"/>
      <c r="NQ337" s="5"/>
      <c r="NR337" s="5"/>
      <c r="NS337" s="5"/>
      <c r="NT337" s="5"/>
      <c r="NU337" s="5"/>
      <c r="NV337" s="5"/>
      <c r="NW337" s="5"/>
      <c r="NX337" s="5"/>
      <c r="NY337" s="5"/>
      <c r="NZ337" s="5"/>
      <c r="OA337" s="5"/>
      <c r="OB337" s="5"/>
      <c r="OC337" s="5"/>
      <c r="OD337" s="5"/>
      <c r="OE337" s="5"/>
      <c r="OF337" s="5"/>
      <c r="OG337" s="5"/>
      <c r="OH337" s="5"/>
      <c r="OI337" s="5"/>
      <c r="OJ337" s="5"/>
      <c r="OK337" s="5"/>
      <c r="OL337" s="5"/>
      <c r="OM337" s="5"/>
      <c r="ON337" s="5"/>
      <c r="OO337" s="5"/>
      <c r="OP337" s="5"/>
      <c r="OQ337" s="5"/>
      <c r="OR337" s="5"/>
      <c r="OS337" s="5"/>
      <c r="OT337" s="5"/>
      <c r="OU337" s="5"/>
      <c r="OV337" s="5"/>
      <c r="OW337" s="5"/>
      <c r="OX337" s="5"/>
      <c r="OY337" s="5"/>
      <c r="OZ337" s="5"/>
      <c r="PA337" s="5"/>
      <c r="PB337" s="5"/>
      <c r="PC337" s="5"/>
      <c r="PD337" s="5"/>
      <c r="PE337" s="5"/>
      <c r="PF337" s="5"/>
      <c r="PG337" s="5"/>
      <c r="PH337" s="5"/>
      <c r="PI337" s="5"/>
      <c r="PJ337" s="5"/>
      <c r="PK337" s="5"/>
      <c r="PL337" s="5"/>
      <c r="PM337" s="5"/>
      <c r="PN337" s="5"/>
      <c r="PO337" s="5"/>
      <c r="PP337" s="5"/>
      <c r="PQ337" s="5"/>
      <c r="PR337" s="5"/>
      <c r="PS337" s="5"/>
      <c r="PT337" s="5"/>
      <c r="PU337" s="5"/>
      <c r="PV337" s="5"/>
      <c r="PW337" s="5"/>
      <c r="PX337" s="5"/>
      <c r="PY337" s="5"/>
      <c r="PZ337" s="5"/>
      <c r="QA337" s="5"/>
      <c r="QB337" s="5"/>
      <c r="QC337" s="5"/>
      <c r="QD337" s="5"/>
      <c r="QE337" s="5"/>
      <c r="QF337" s="5"/>
      <c r="QG337" s="5"/>
      <c r="QH337" s="5"/>
      <c r="QI337" s="5"/>
      <c r="QJ337" s="5"/>
      <c r="QK337" s="5"/>
      <c r="QL337" s="5"/>
      <c r="QM337" s="5"/>
      <c r="QN337" s="5"/>
      <c r="QO337" s="5"/>
      <c r="QP337" s="5"/>
      <c r="QQ337" s="5"/>
      <c r="QR337" s="5"/>
      <c r="QS337" s="5"/>
      <c r="QT337" s="5"/>
      <c r="QU337" s="5"/>
      <c r="QV337" s="5"/>
      <c r="QW337" s="5"/>
      <c r="QX337" s="5"/>
      <c r="QY337" s="5"/>
      <c r="QZ337" s="5"/>
      <c r="RA337" s="5"/>
      <c r="RB337" s="5"/>
      <c r="RC337" s="5"/>
      <c r="RD337" s="5"/>
      <c r="RE337" s="5"/>
      <c r="RF337" s="5"/>
      <c r="RG337" s="5"/>
      <c r="RH337" s="5"/>
      <c r="RI337" s="5"/>
      <c r="RJ337" s="5"/>
      <c r="RK337" s="5"/>
      <c r="RL337" s="5"/>
      <c r="RM337" s="5"/>
      <c r="RN337" s="5"/>
      <c r="RO337" s="5"/>
      <c r="RP337" s="5"/>
      <c r="RQ337" s="5"/>
      <c r="RR337" s="5"/>
      <c r="RS337" s="5"/>
      <c r="RT337" s="5"/>
      <c r="RU337" s="5"/>
      <c r="RV337" s="5"/>
      <c r="RW337" s="5"/>
      <c r="RX337" s="5"/>
      <c r="RY337" s="5"/>
      <c r="RZ337" s="5"/>
      <c r="SA337" s="5"/>
      <c r="SB337" s="5"/>
      <c r="SC337" s="5"/>
      <c r="SD337" s="5"/>
      <c r="SE337" s="5"/>
      <c r="SF337" s="5"/>
      <c r="SG337" s="5"/>
      <c r="SH337" s="5"/>
      <c r="SI337" s="5"/>
      <c r="SJ337" s="5"/>
      <c r="SK337" s="5"/>
      <c r="SL337" s="5"/>
      <c r="SM337" s="5"/>
      <c r="SN337" s="5"/>
      <c r="SO337" s="5"/>
      <c r="SP337" s="5"/>
      <c r="SQ337" s="5"/>
      <c r="SR337" s="5"/>
      <c r="SS337" s="5"/>
      <c r="ST337" s="5"/>
      <c r="SU337" s="5"/>
      <c r="SV337" s="5"/>
      <c r="SW337" s="5"/>
      <c r="SX337" s="5"/>
      <c r="SY337" s="5"/>
      <c r="SZ337" s="5"/>
      <c r="TA337" s="5"/>
      <c r="TB337" s="5"/>
      <c r="TC337" s="5"/>
      <c r="TD337" s="5"/>
      <c r="TE337" s="5"/>
      <c r="TF337" s="5"/>
      <c r="TG337" s="5"/>
      <c r="TH337" s="5"/>
      <c r="TI337" s="5"/>
      <c r="TJ337" s="5"/>
      <c r="TK337" s="5"/>
      <c r="TL337" s="5"/>
      <c r="TM337" s="5"/>
      <c r="TN337" s="5"/>
      <c r="TO337" s="5"/>
      <c r="TP337" s="5"/>
      <c r="TQ337" s="5"/>
      <c r="TR337" s="5"/>
      <c r="TS337" s="5"/>
      <c r="TT337" s="5"/>
      <c r="TU337" s="5"/>
      <c r="TV337" s="5"/>
      <c r="TW337" s="5"/>
      <c r="TX337" s="5"/>
      <c r="TY337" s="5"/>
      <c r="TZ337" s="5"/>
      <c r="UA337" s="5"/>
      <c r="UB337" s="5"/>
      <c r="UC337" s="5"/>
      <c r="UD337" s="5"/>
      <c r="UE337" s="5"/>
      <c r="UF337" s="5"/>
      <c r="UG337" s="5"/>
      <c r="UH337" s="5"/>
      <c r="UI337" s="5"/>
      <c r="UJ337" s="5"/>
      <c r="UK337" s="5"/>
      <c r="UL337" s="5"/>
      <c r="UM337" s="5"/>
      <c r="UN337" s="5"/>
      <c r="UO337" s="5"/>
      <c r="UP337" s="5"/>
      <c r="UQ337" s="5"/>
      <c r="UR337" s="5"/>
      <c r="US337" s="5"/>
      <c r="UT337" s="5"/>
      <c r="UU337" s="5"/>
      <c r="UV337" s="5"/>
      <c r="UW337" s="5"/>
      <c r="UX337" s="5"/>
      <c r="UY337" s="5"/>
      <c r="UZ337" s="5"/>
      <c r="VA337" s="5"/>
      <c r="VB337" s="5"/>
      <c r="VC337" s="5"/>
      <c r="VD337" s="5"/>
      <c r="VE337" s="5"/>
      <c r="VF337" s="5"/>
      <c r="VG337" s="5"/>
      <c r="VH337" s="5"/>
      <c r="VI337" s="5"/>
      <c r="VJ337" s="5"/>
      <c r="VK337" s="5"/>
      <c r="VL337" s="5"/>
      <c r="VM337" s="5"/>
      <c r="VN337" s="5"/>
      <c r="VO337" s="5"/>
      <c r="VP337" s="5"/>
      <c r="VQ337" s="5"/>
      <c r="VR337" s="5"/>
      <c r="VS337" s="5"/>
      <c r="VT337" s="5"/>
      <c r="VU337" s="5"/>
      <c r="VV337" s="5"/>
      <c r="VW337" s="5"/>
      <c r="VX337" s="5"/>
      <c r="VY337" s="5"/>
      <c r="VZ337" s="5"/>
      <c r="WA337" s="5"/>
      <c r="WB337" s="5"/>
      <c r="WC337" s="5"/>
      <c r="WD337" s="5"/>
      <c r="WE337" s="5"/>
      <c r="WF337" s="5"/>
      <c r="WG337" s="5"/>
      <c r="WH337" s="5"/>
      <c r="WI337" s="5"/>
      <c r="WJ337" s="5"/>
      <c r="WK337" s="5"/>
      <c r="WL337" s="5"/>
      <c r="WM337" s="5"/>
      <c r="WN337" s="5"/>
      <c r="WO337" s="5"/>
      <c r="WP337" s="5"/>
      <c r="WQ337" s="5"/>
      <c r="WR337" s="5"/>
      <c r="WS337" s="5"/>
      <c r="WT337" s="5"/>
      <c r="WU337" s="5"/>
      <c r="WV337" s="5"/>
      <c r="WW337" s="5"/>
      <c r="WX337" s="5"/>
      <c r="WY337" s="5"/>
      <c r="WZ337" s="5"/>
      <c r="XA337" s="5"/>
      <c r="XB337" s="5"/>
      <c r="XC337" s="5"/>
      <c r="XD337" s="5"/>
      <c r="XE337" s="5"/>
      <c r="XF337" s="5"/>
      <c r="XG337" s="5"/>
      <c r="XH337" s="5"/>
      <c r="XI337" s="5"/>
      <c r="XJ337" s="5"/>
      <c r="XK337" s="5"/>
      <c r="XL337" s="5"/>
      <c r="XM337" s="5"/>
      <c r="XN337" s="5"/>
      <c r="XO337" s="5"/>
      <c r="XP337" s="5"/>
      <c r="XQ337" s="5"/>
      <c r="XR337" s="5"/>
      <c r="XS337" s="5"/>
      <c r="XT337" s="5"/>
      <c r="XU337" s="5"/>
      <c r="XV337" s="5"/>
      <c r="XW337" s="5"/>
      <c r="XX337" s="5"/>
      <c r="XY337" s="5"/>
      <c r="XZ337" s="5"/>
      <c r="YA337" s="5"/>
      <c r="YB337" s="5"/>
      <c r="YC337" s="5"/>
      <c r="YD337" s="5"/>
      <c r="YE337" s="5"/>
      <c r="YF337" s="5"/>
      <c r="YG337" s="5"/>
      <c r="YH337" s="5"/>
      <c r="YI337" s="5"/>
      <c r="YJ337" s="5"/>
      <c r="YK337" s="5"/>
      <c r="YL337" s="5"/>
      <c r="YM337" s="5"/>
      <c r="YN337" s="5"/>
      <c r="YO337" s="5"/>
      <c r="YP337" s="5"/>
      <c r="YQ337" s="5"/>
      <c r="YR337" s="5"/>
      <c r="YS337" s="5"/>
      <c r="YT337" s="5"/>
      <c r="YU337" s="5"/>
      <c r="YV337" s="5"/>
      <c r="YW337" s="5"/>
      <c r="YX337" s="5"/>
      <c r="YY337" s="5"/>
      <c r="YZ337" s="5"/>
      <c r="ZA337" s="5"/>
      <c r="ZB337" s="5"/>
      <c r="ZC337" s="5"/>
      <c r="ZD337" s="5"/>
      <c r="ZE337" s="5"/>
      <c r="ZF337" s="5"/>
      <c r="ZG337" s="5"/>
      <c r="ZH337" s="5"/>
      <c r="ZI337" s="5"/>
      <c r="ZJ337" s="5"/>
      <c r="ZK337" s="5"/>
      <c r="ZL337" s="5"/>
      <c r="ZM337" s="5"/>
      <c r="ZN337" s="5"/>
      <c r="ZO337" s="5"/>
      <c r="ZP337" s="5"/>
      <c r="ZQ337" s="5"/>
      <c r="ZR337" s="5"/>
      <c r="ZS337" s="5"/>
      <c r="ZT337" s="5"/>
      <c r="ZU337" s="5"/>
      <c r="ZV337" s="5"/>
      <c r="ZW337" s="5"/>
      <c r="ZX337" s="5"/>
      <c r="ZY337" s="5"/>
      <c r="ZZ337" s="5"/>
      <c r="AAA337" s="5"/>
      <c r="AAB337" s="5"/>
      <c r="AAC337" s="5"/>
      <c r="AAD337" s="5"/>
      <c r="AAE337" s="5"/>
      <c r="AAF337" s="5"/>
      <c r="AAG337" s="5"/>
      <c r="AAH337" s="5"/>
      <c r="AAI337" s="5"/>
      <c r="AAJ337" s="5"/>
      <c r="AAK337" s="5"/>
      <c r="AAL337" s="5"/>
      <c r="AAM337" s="5"/>
      <c r="AAN337" s="5"/>
      <c r="AAO337" s="5"/>
      <c r="AAP337" s="5"/>
      <c r="AAQ337" s="5"/>
      <c r="AAR337" s="5"/>
      <c r="AAS337" s="5"/>
      <c r="AAT337" s="5"/>
      <c r="AAU337" s="5"/>
      <c r="AAV337" s="5"/>
      <c r="AAW337" s="5"/>
      <c r="AAX337" s="5"/>
      <c r="AAY337" s="5"/>
      <c r="AAZ337" s="5"/>
      <c r="ABA337" s="5"/>
      <c r="ABB337" s="5"/>
      <c r="ABC337" s="5"/>
      <c r="ABD337" s="5"/>
      <c r="ABE337" s="5"/>
      <c r="ABF337" s="5"/>
      <c r="ABG337" s="5"/>
      <c r="ABH337" s="5"/>
      <c r="ABI337" s="5"/>
      <c r="ABJ337" s="5"/>
      <c r="ABK337" s="5"/>
      <c r="ABL337" s="5"/>
      <c r="ABM337" s="5"/>
      <c r="ABN337" s="5"/>
      <c r="ABO337" s="5"/>
      <c r="ABP337" s="5"/>
      <c r="ABQ337" s="5"/>
      <c r="ABR337" s="5"/>
      <c r="ABS337" s="5"/>
      <c r="ABT337" s="5"/>
      <c r="ABU337" s="5"/>
      <c r="ABV337" s="5"/>
      <c r="ABW337" s="5"/>
      <c r="ABX337" s="5"/>
      <c r="ABY337" s="5"/>
      <c r="ABZ337" s="5"/>
      <c r="ACA337" s="5"/>
      <c r="ACB337" s="5"/>
      <c r="ACC337" s="5"/>
      <c r="ACD337" s="5"/>
      <c r="ACE337" s="5"/>
      <c r="ACF337" s="5"/>
      <c r="ACG337" s="5"/>
      <c r="ACH337" s="5"/>
      <c r="ACI337" s="5"/>
      <c r="ACJ337" s="5"/>
      <c r="ACK337" s="5"/>
      <c r="ACL337" s="5"/>
      <c r="ACM337" s="5"/>
      <c r="ACN337" s="5"/>
      <c r="ACO337" s="5"/>
      <c r="ACP337" s="5"/>
      <c r="ACQ337" s="5"/>
      <c r="ACR337" s="5"/>
      <c r="ACS337" s="5"/>
      <c r="ACT337" s="5"/>
      <c r="ACU337" s="5"/>
      <c r="ACV337" s="5"/>
      <c r="ACW337" s="5"/>
      <c r="ACX337" s="5"/>
      <c r="ACY337" s="5"/>
      <c r="ACZ337" s="5"/>
      <c r="ADA337" s="5"/>
      <c r="ADB337" s="5"/>
      <c r="ADC337" s="5"/>
      <c r="ADD337" s="5"/>
      <c r="ADE337" s="5"/>
      <c r="ADF337" s="5"/>
      <c r="ADG337" s="5"/>
      <c r="ADH337" s="5"/>
      <c r="ADI337" s="5"/>
      <c r="ADJ337" s="5"/>
      <c r="ADK337" s="5"/>
      <c r="ADL337" s="5"/>
      <c r="ADM337" s="5"/>
      <c r="ADN337" s="5"/>
      <c r="ADO337" s="5"/>
      <c r="ADP337" s="5"/>
      <c r="ADQ337" s="5"/>
      <c r="ADR337" s="5"/>
      <c r="ADS337" s="5"/>
      <c r="ADT337" s="5"/>
      <c r="ADU337" s="5"/>
      <c r="ADV337" s="5"/>
      <c r="ADW337" s="5"/>
      <c r="ADX337" s="5"/>
      <c r="ADY337" s="5"/>
      <c r="ADZ337" s="5"/>
      <c r="AEA337" s="5"/>
      <c r="AEB337" s="5"/>
      <c r="AEC337" s="5"/>
      <c r="AED337" s="5"/>
      <c r="AEE337" s="5"/>
      <c r="AEF337" s="5"/>
      <c r="AEG337" s="5"/>
      <c r="AEH337" s="5"/>
      <c r="AEI337" s="5"/>
      <c r="AEJ337" s="5"/>
      <c r="AEK337" s="5"/>
      <c r="AEL337" s="5"/>
      <c r="AEM337" s="5"/>
      <c r="AEN337" s="5"/>
      <c r="AEO337" s="5"/>
      <c r="AEP337" s="5"/>
      <c r="AEQ337" s="5"/>
      <c r="AER337" s="5"/>
      <c r="AES337" s="5"/>
      <c r="AET337" s="5"/>
      <c r="AEU337" s="5"/>
      <c r="AEV337" s="5"/>
      <c r="AEW337" s="5"/>
      <c r="AEX337" s="5"/>
      <c r="AEY337" s="5"/>
      <c r="AEZ337" s="5"/>
      <c r="AFA337" s="5"/>
      <c r="AFB337" s="5"/>
      <c r="AFC337" s="5"/>
      <c r="AFD337" s="5"/>
      <c r="AFE337" s="5"/>
      <c r="AFF337" s="5"/>
      <c r="AFG337" s="5"/>
      <c r="AFH337" s="5"/>
      <c r="AFI337" s="5"/>
      <c r="AFJ337" s="5"/>
      <c r="AFK337" s="5"/>
      <c r="AFL337" s="5"/>
      <c r="AFM337" s="5"/>
      <c r="AFN337" s="5"/>
      <c r="AFO337" s="5"/>
      <c r="AFP337" s="5"/>
      <c r="AFQ337" s="5"/>
      <c r="AFR337" s="5"/>
      <c r="AFS337" s="5"/>
      <c r="AFT337" s="5"/>
      <c r="AFU337" s="5"/>
      <c r="AFV337" s="5"/>
      <c r="AFW337" s="5"/>
      <c r="AFX337" s="5"/>
      <c r="AFY337" s="5"/>
      <c r="AFZ337" s="5"/>
      <c r="AGA337" s="5"/>
      <c r="AGB337" s="5"/>
      <c r="AGC337" s="5"/>
      <c r="AGD337" s="5"/>
      <c r="AGE337" s="5"/>
      <c r="AGF337" s="5"/>
      <c r="AGG337" s="5"/>
      <c r="AGH337" s="5"/>
      <c r="AGI337" s="5"/>
      <c r="AGJ337" s="5"/>
      <c r="AGK337" s="5"/>
      <c r="AGL337" s="5"/>
      <c r="AGM337" s="5"/>
      <c r="AGN337" s="5"/>
      <c r="AGO337" s="5"/>
      <c r="AGP337" s="5"/>
      <c r="AGQ337" s="5"/>
      <c r="AGR337" s="5"/>
      <c r="AGS337" s="5"/>
      <c r="AGT337" s="5"/>
      <c r="AGU337" s="5"/>
      <c r="AGV337" s="5"/>
      <c r="AGW337" s="5"/>
      <c r="AGX337" s="5"/>
      <c r="AGY337" s="5"/>
      <c r="AGZ337" s="5"/>
      <c r="AHA337" s="5"/>
      <c r="AHB337" s="5"/>
      <c r="AHC337" s="5"/>
      <c r="AHD337" s="5"/>
      <c r="AHE337" s="5"/>
      <c r="AHF337" s="5"/>
      <c r="AHG337" s="5"/>
      <c r="AHH337" s="5"/>
      <c r="AHI337" s="5"/>
      <c r="AHJ337" s="5"/>
      <c r="AHK337" s="5"/>
      <c r="AHL337" s="5"/>
      <c r="AHM337" s="5"/>
      <c r="AHN337" s="5"/>
      <c r="AHO337" s="5"/>
      <c r="AHP337" s="5"/>
      <c r="AHQ337" s="5"/>
      <c r="AHR337" s="5"/>
      <c r="AHS337" s="5"/>
      <c r="AHT337" s="5"/>
      <c r="AHU337" s="5"/>
      <c r="AHV337" s="5"/>
      <c r="AHW337" s="5"/>
      <c r="AHX337" s="5"/>
      <c r="AHY337" s="5"/>
      <c r="AHZ337" s="5"/>
      <c r="AIA337" s="5"/>
      <c r="AIB337" s="5"/>
      <c r="AIC337" s="5"/>
      <c r="AID337" s="5"/>
      <c r="AIE337" s="5"/>
      <c r="AIF337" s="5"/>
      <c r="AIG337" s="5"/>
      <c r="AIH337" s="5"/>
      <c r="AII337" s="5"/>
      <c r="AIJ337" s="5"/>
      <c r="AIK337" s="5"/>
      <c r="AIL337" s="5"/>
      <c r="AIM337" s="5"/>
      <c r="AIN337" s="5"/>
      <c r="AIO337" s="5"/>
      <c r="AIP337" s="5"/>
      <c r="AIQ337" s="5"/>
      <c r="AIR337" s="5"/>
      <c r="AIS337" s="5"/>
      <c r="AIT337" s="5"/>
      <c r="AIU337" s="5"/>
      <c r="AIV337" s="5"/>
      <c r="AIW337" s="5"/>
      <c r="AIX337" s="5"/>
      <c r="AIY337" s="5"/>
      <c r="AIZ337" s="5"/>
      <c r="AJA337" s="5"/>
      <c r="AJB337" s="5"/>
      <c r="AJC337" s="5"/>
      <c r="AJD337" s="5"/>
      <c r="AJE337" s="5"/>
      <c r="AJF337" s="5"/>
      <c r="AJG337" s="5"/>
      <c r="AJH337" s="5"/>
      <c r="AJI337" s="5"/>
      <c r="AJJ337" s="5"/>
      <c r="AJK337" s="5"/>
      <c r="AJL337" s="5"/>
      <c r="AJM337" s="5"/>
      <c r="AJN337" s="5"/>
      <c r="AJO337" s="5"/>
      <c r="AJP337" s="5"/>
      <c r="AJQ337" s="5"/>
      <c r="AJR337" s="5"/>
      <c r="AJS337" s="5"/>
      <c r="AJT337" s="5"/>
      <c r="AJU337" s="5"/>
      <c r="AJV337" s="5"/>
      <c r="AJW337" s="5"/>
      <c r="AJX337" s="5"/>
      <c r="AJY337" s="5"/>
      <c r="AJZ337" s="5"/>
      <c r="AKA337" s="5"/>
      <c r="AKB337" s="5"/>
      <c r="AKC337" s="5"/>
      <c r="AKD337" s="5"/>
      <c r="AKE337" s="5"/>
      <c r="AKF337" s="5"/>
      <c r="AKG337" s="5"/>
      <c r="AKH337" s="5"/>
      <c r="AKI337" s="5"/>
      <c r="AKJ337" s="5"/>
      <c r="AKK337" s="5"/>
      <c r="AKL337" s="5"/>
      <c r="AKM337" s="5"/>
      <c r="AKN337" s="5"/>
      <c r="AKO337" s="5"/>
      <c r="AKP337" s="5"/>
      <c r="AKQ337" s="5"/>
      <c r="AKR337" s="5"/>
      <c r="AKS337" s="5"/>
      <c r="AKT337" s="5"/>
      <c r="AKU337" s="5"/>
      <c r="AKV337" s="5"/>
      <c r="AKW337" s="5"/>
      <c r="AKX337" s="5"/>
      <c r="AKY337" s="5"/>
      <c r="AKZ337" s="5"/>
      <c r="ALA337" s="5"/>
      <c r="ALB337" s="5"/>
      <c r="ALC337" s="5"/>
      <c r="ALD337" s="5"/>
      <c r="ALE337" s="5"/>
      <c r="ALF337" s="5"/>
      <c r="ALG337" s="5"/>
      <c r="ALH337" s="5"/>
      <c r="ALI337" s="5"/>
      <c r="ALJ337" s="5"/>
      <c r="ALK337" s="5"/>
      <c r="ALL337" s="5"/>
      <c r="ALM337" s="5"/>
      <c r="ALN337" s="5"/>
      <c r="ALO337" s="5"/>
      <c r="ALP337" s="5"/>
      <c r="ALQ337" s="5"/>
      <c r="ALR337" s="5"/>
      <c r="ALS337" s="5"/>
      <c r="ALT337" s="5"/>
      <c r="ALU337" s="5"/>
      <c r="ALV337" s="5"/>
      <c r="ALW337" s="5"/>
      <c r="ALX337" s="5"/>
      <c r="ALY337" s="5"/>
      <c r="ALZ337" s="5"/>
      <c r="AMA337" s="5"/>
      <c r="AMB337" s="5"/>
      <c r="AMC337" s="5"/>
      <c r="AMD337" s="5"/>
      <c r="AME337" s="5"/>
      <c r="AMF337" s="5"/>
      <c r="AMG337" s="5"/>
      <c r="AMH337" s="5"/>
      <c r="AMI337" s="5"/>
      <c r="AMJ337" s="5"/>
      <c r="AMK337" s="5"/>
      <c r="AML337" s="5"/>
      <c r="AMM337" s="5"/>
      <c r="AMN337" s="5"/>
      <c r="AMO337" s="5"/>
      <c r="AMP337" s="5"/>
      <c r="AMQ337" s="5"/>
      <c r="AMR337" s="5"/>
      <c r="AMS337" s="5"/>
      <c r="AMT337" s="5"/>
      <c r="AMU337" s="5"/>
      <c r="AMV337" s="5"/>
      <c r="AMW337" s="5"/>
      <c r="AMX337" s="5"/>
      <c r="AMY337" s="5"/>
      <c r="AMZ337" s="5"/>
      <c r="ANA337" s="5"/>
      <c r="ANB337" s="5"/>
      <c r="ANC337" s="5"/>
      <c r="AND337" s="5"/>
      <c r="ANE337" s="5"/>
      <c r="ANF337" s="5"/>
      <c r="ANG337" s="5"/>
      <c r="ANH337" s="5"/>
      <c r="ANI337" s="5"/>
      <c r="ANJ337" s="5"/>
      <c r="ANK337" s="5"/>
      <c r="ANL337" s="5"/>
      <c r="ANM337" s="5"/>
      <c r="ANN337" s="5"/>
      <c r="ANO337" s="5"/>
      <c r="ANP337" s="5"/>
      <c r="ANQ337" s="5"/>
      <c r="ANR337" s="5"/>
      <c r="ANS337" s="5"/>
      <c r="ANT337" s="5"/>
      <c r="ANU337" s="5"/>
      <c r="ANV337" s="5"/>
      <c r="ANW337" s="5"/>
      <c r="ANX337" s="5"/>
      <c r="ANY337" s="5"/>
      <c r="ANZ337" s="5"/>
      <c r="AOA337" s="5"/>
      <c r="AOB337" s="5"/>
      <c r="AOC337" s="5"/>
      <c r="AOD337" s="5"/>
      <c r="AOE337" s="5"/>
      <c r="AOF337" s="5"/>
      <c r="AOG337" s="5"/>
      <c r="AOH337" s="5"/>
      <c r="AOI337" s="5"/>
      <c r="AOJ337" s="5"/>
      <c r="AOK337" s="5"/>
      <c r="AOL337" s="5"/>
      <c r="AOM337" s="5"/>
      <c r="AON337" s="5"/>
      <c r="AOO337" s="5"/>
      <c r="AOP337" s="5"/>
      <c r="AOQ337" s="5"/>
      <c r="AOR337" s="5"/>
      <c r="AOS337" s="5"/>
      <c r="AOT337" s="5"/>
      <c r="AOU337" s="5"/>
      <c r="AOV337" s="5"/>
      <c r="AOW337" s="5"/>
      <c r="AOX337" s="5"/>
      <c r="AOY337" s="5"/>
      <c r="AOZ337" s="5"/>
      <c r="APA337" s="5"/>
      <c r="APB337" s="5"/>
      <c r="APC337" s="5"/>
      <c r="APD337" s="5"/>
      <c r="APE337" s="5"/>
      <c r="APF337" s="5"/>
      <c r="APG337" s="5"/>
      <c r="APH337" s="5"/>
      <c r="API337" s="5"/>
      <c r="APJ337" s="5"/>
      <c r="APK337" s="5"/>
      <c r="APL337" s="5"/>
      <c r="APM337" s="5"/>
      <c r="APN337" s="5"/>
      <c r="APO337" s="5"/>
      <c r="APP337" s="5"/>
      <c r="APQ337" s="5"/>
      <c r="APR337" s="5"/>
      <c r="APS337" s="5"/>
      <c r="APT337" s="5"/>
      <c r="APU337" s="5"/>
      <c r="APV337" s="5"/>
      <c r="APW337" s="5"/>
      <c r="APX337" s="5"/>
      <c r="APY337" s="5"/>
      <c r="APZ337" s="5"/>
      <c r="AQA337" s="5"/>
      <c r="AQB337" s="5"/>
      <c r="AQC337" s="5"/>
      <c r="AQD337" s="5"/>
      <c r="AQE337" s="5"/>
      <c r="AQF337" s="5"/>
      <c r="AQG337" s="5"/>
      <c r="AQH337" s="5"/>
      <c r="AQI337" s="5"/>
      <c r="AQJ337" s="5"/>
      <c r="AQK337" s="5"/>
      <c r="AQL337" s="5"/>
      <c r="AQM337" s="5"/>
      <c r="AQN337" s="5"/>
      <c r="AQO337" s="5"/>
      <c r="AQP337" s="5"/>
      <c r="AQQ337" s="5"/>
      <c r="AQR337" s="5"/>
      <c r="AQS337" s="5"/>
      <c r="AQT337" s="5"/>
      <c r="AQU337" s="5"/>
      <c r="AQV337" s="5"/>
      <c r="AQW337" s="5"/>
      <c r="AQX337" s="5"/>
      <c r="AQY337" s="5"/>
      <c r="AQZ337" s="5"/>
      <c r="ARA337" s="5"/>
      <c r="ARB337" s="5"/>
      <c r="ARC337" s="5"/>
      <c r="ARD337" s="5"/>
      <c r="ARE337" s="5"/>
      <c r="ARF337" s="5"/>
      <c r="ARG337" s="5"/>
      <c r="ARH337" s="5"/>
      <c r="ARI337" s="5"/>
      <c r="ARJ337" s="5"/>
      <c r="ARK337" s="5"/>
      <c r="ARL337" s="5"/>
      <c r="ARM337" s="5"/>
      <c r="ARN337" s="5"/>
      <c r="ARO337" s="5"/>
      <c r="ARP337" s="5"/>
      <c r="ARQ337" s="5"/>
      <c r="ARR337" s="5"/>
      <c r="ARS337" s="5"/>
      <c r="ART337" s="5"/>
      <c r="ARU337" s="5"/>
      <c r="ARV337" s="5"/>
      <c r="ARW337" s="5"/>
      <c r="ARX337" s="5"/>
      <c r="ARY337" s="5"/>
      <c r="ARZ337" s="5"/>
      <c r="ASA337" s="5"/>
      <c r="ASB337" s="5"/>
      <c r="ASC337" s="5"/>
      <c r="ASD337" s="5"/>
      <c r="ASE337" s="5"/>
      <c r="ASF337" s="5"/>
      <c r="ASG337" s="5"/>
      <c r="ASH337" s="5"/>
      <c r="ASI337" s="5"/>
      <c r="ASJ337" s="5"/>
      <c r="ASK337" s="5"/>
      <c r="ASL337" s="5"/>
      <c r="ASM337" s="5"/>
      <c r="ASN337" s="5"/>
      <c r="ASO337" s="5"/>
      <c r="ASP337" s="5"/>
      <c r="ASQ337" s="5"/>
      <c r="ASR337" s="5"/>
      <c r="ASS337" s="5"/>
      <c r="AST337" s="5"/>
      <c r="ASU337" s="5"/>
      <c r="ASV337" s="5"/>
      <c r="ASW337" s="5"/>
      <c r="ASX337" s="5"/>
      <c r="ASY337" s="5"/>
      <c r="ASZ337" s="5"/>
      <c r="ATA337" s="5"/>
      <c r="ATB337" s="5"/>
      <c r="ATC337" s="5"/>
    </row>
    <row r="338" spans="1:1199" s="4" customFormat="1" ht="35.1" customHeight="1">
      <c r="A338" s="13">
        <f t="shared" si="31"/>
        <v>311</v>
      </c>
      <c r="B338" s="14" t="s">
        <v>1436</v>
      </c>
      <c r="C338" s="13" t="s">
        <v>1437</v>
      </c>
      <c r="D338" s="13" t="s">
        <v>1422</v>
      </c>
      <c r="E338" s="13" t="s">
        <v>1438</v>
      </c>
      <c r="F338" s="13" t="s">
        <v>1439</v>
      </c>
      <c r="G338" s="13" t="s">
        <v>1440</v>
      </c>
      <c r="H338" s="13" t="s">
        <v>90</v>
      </c>
      <c r="I338" s="13" t="s">
        <v>530</v>
      </c>
    </row>
    <row r="339" spans="1:1199" s="4" customFormat="1" ht="45" customHeight="1">
      <c r="A339" s="13">
        <f t="shared" si="31"/>
        <v>312</v>
      </c>
      <c r="B339" s="14" t="s">
        <v>1441</v>
      </c>
      <c r="C339" s="13" t="s">
        <v>1442</v>
      </c>
      <c r="D339" s="13" t="s">
        <v>1422</v>
      </c>
      <c r="E339" s="13" t="s">
        <v>1443</v>
      </c>
      <c r="F339" s="13" t="s">
        <v>1444</v>
      </c>
      <c r="G339" s="13" t="s">
        <v>1445</v>
      </c>
      <c r="H339" s="13" t="s">
        <v>90</v>
      </c>
      <c r="I339" s="13" t="s">
        <v>530</v>
      </c>
    </row>
    <row r="340" spans="1:1199" s="4" customFormat="1" ht="45" customHeight="1">
      <c r="A340" s="13">
        <f t="shared" si="31"/>
        <v>313</v>
      </c>
      <c r="B340" s="14" t="s">
        <v>1446</v>
      </c>
      <c r="C340" s="13" t="s">
        <v>1447</v>
      </c>
      <c r="D340" s="13" t="s">
        <v>1422</v>
      </c>
      <c r="E340" s="13" t="s">
        <v>1448</v>
      </c>
      <c r="F340" s="13" t="s">
        <v>1449</v>
      </c>
      <c r="G340" s="13" t="s">
        <v>1450</v>
      </c>
      <c r="H340" s="13" t="s">
        <v>90</v>
      </c>
      <c r="I340" s="13" t="s">
        <v>530</v>
      </c>
    </row>
    <row r="341" spans="1:1199" s="4" customFormat="1" ht="45" customHeight="1">
      <c r="A341" s="13">
        <f t="shared" si="31"/>
        <v>314</v>
      </c>
      <c r="B341" s="14" t="s">
        <v>1451</v>
      </c>
      <c r="C341" s="13" t="s">
        <v>1427</v>
      </c>
      <c r="D341" s="13" t="s">
        <v>1422</v>
      </c>
      <c r="E341" s="13" t="s">
        <v>1452</v>
      </c>
      <c r="F341" s="13" t="s">
        <v>1453</v>
      </c>
      <c r="G341" s="13" t="s">
        <v>1454</v>
      </c>
      <c r="H341" s="13" t="s">
        <v>90</v>
      </c>
      <c r="I341" s="13" t="s">
        <v>530</v>
      </c>
    </row>
    <row r="342" spans="1:1199" s="4" customFormat="1" ht="45" customHeight="1">
      <c r="A342" s="13">
        <f t="shared" si="31"/>
        <v>315</v>
      </c>
      <c r="B342" s="14" t="s">
        <v>1455</v>
      </c>
      <c r="C342" s="13" t="s">
        <v>1427</v>
      </c>
      <c r="D342" s="13" t="s">
        <v>1422</v>
      </c>
      <c r="E342" s="13" t="s">
        <v>1456</v>
      </c>
      <c r="F342" s="13" t="s">
        <v>1457</v>
      </c>
      <c r="G342" s="13" t="s">
        <v>1458</v>
      </c>
      <c r="H342" s="13" t="s">
        <v>90</v>
      </c>
      <c r="I342" s="13" t="s">
        <v>530</v>
      </c>
    </row>
    <row r="343" spans="1:1199" s="4" customFormat="1" ht="45" customHeight="1">
      <c r="A343" s="13">
        <f t="shared" si="31"/>
        <v>316</v>
      </c>
      <c r="B343" s="14" t="s">
        <v>1459</v>
      </c>
      <c r="C343" s="13" t="s">
        <v>1421</v>
      </c>
      <c r="D343" s="13" t="s">
        <v>1422</v>
      </c>
      <c r="E343" s="13" t="s">
        <v>1460</v>
      </c>
      <c r="F343" s="13" t="s">
        <v>1461</v>
      </c>
      <c r="G343" s="13" t="s">
        <v>1462</v>
      </c>
      <c r="H343" s="13" t="s">
        <v>90</v>
      </c>
      <c r="I343" s="13" t="s">
        <v>530</v>
      </c>
    </row>
    <row r="344" spans="1:1199" s="4" customFormat="1" ht="45" customHeight="1">
      <c r="A344" s="13">
        <f t="shared" si="31"/>
        <v>317</v>
      </c>
      <c r="B344" s="14" t="s">
        <v>1463</v>
      </c>
      <c r="C344" s="13" t="s">
        <v>1464</v>
      </c>
      <c r="D344" s="13" t="s">
        <v>1422</v>
      </c>
      <c r="E344" s="15" t="s">
        <v>1465</v>
      </c>
      <c r="F344" s="13" t="s">
        <v>1466</v>
      </c>
      <c r="G344" s="13" t="s">
        <v>1467</v>
      </c>
      <c r="H344" s="13" t="s">
        <v>90</v>
      </c>
      <c r="I344" s="13" t="s">
        <v>530</v>
      </c>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c r="HJ344" s="5"/>
      <c r="HK344" s="5"/>
      <c r="HL344" s="5"/>
      <c r="HM344" s="5"/>
      <c r="HN344" s="5"/>
      <c r="HO344" s="5"/>
      <c r="HP344" s="5"/>
      <c r="HQ344" s="5"/>
      <c r="HR344" s="5"/>
      <c r="HS344" s="5"/>
      <c r="HT344" s="5"/>
      <c r="HU344" s="5"/>
      <c r="HV344" s="5"/>
      <c r="HW344" s="5"/>
      <c r="HX344" s="5"/>
      <c r="HY344" s="5"/>
      <c r="HZ344" s="5"/>
      <c r="IA344" s="5"/>
      <c r="IB344" s="5"/>
      <c r="IC344" s="5"/>
      <c r="ID344" s="5"/>
      <c r="IE344" s="5"/>
      <c r="IF344" s="5"/>
      <c r="IG344" s="5"/>
      <c r="IH344" s="5"/>
      <c r="II344" s="5"/>
      <c r="IJ344" s="5"/>
      <c r="IK344" s="5"/>
      <c r="IL344" s="5"/>
      <c r="IM344" s="5"/>
      <c r="IN344" s="5"/>
      <c r="IO344" s="5"/>
      <c r="IP344" s="5"/>
      <c r="IQ344" s="5"/>
      <c r="IR344" s="5"/>
      <c r="IS344" s="5"/>
      <c r="IT344" s="5"/>
      <c r="IU344" s="5"/>
      <c r="IV344" s="5"/>
      <c r="IW344" s="5"/>
      <c r="IX344" s="5"/>
      <c r="IY344" s="5"/>
      <c r="IZ344" s="5"/>
      <c r="JA344" s="5"/>
      <c r="JB344" s="5"/>
      <c r="JC344" s="5"/>
      <c r="JD344" s="5"/>
      <c r="JE344" s="5"/>
      <c r="JF344" s="5"/>
      <c r="JG344" s="5"/>
      <c r="JH344" s="5"/>
      <c r="JI344" s="5"/>
      <c r="JJ344" s="5"/>
      <c r="JK344" s="5"/>
      <c r="JL344" s="5"/>
      <c r="JM344" s="5"/>
      <c r="JN344" s="5"/>
      <c r="JO344" s="5"/>
      <c r="JP344" s="5"/>
      <c r="JQ344" s="5"/>
      <c r="JR344" s="5"/>
      <c r="JS344" s="5"/>
      <c r="JT344" s="5"/>
      <c r="JU344" s="5"/>
      <c r="JV344" s="5"/>
      <c r="JW344" s="5"/>
      <c r="JX344" s="5"/>
      <c r="JY344" s="5"/>
      <c r="JZ344" s="5"/>
      <c r="KA344" s="5"/>
      <c r="KB344" s="5"/>
      <c r="KC344" s="5"/>
      <c r="KD344" s="5"/>
      <c r="KE344" s="5"/>
      <c r="KF344" s="5"/>
      <c r="KG344" s="5"/>
      <c r="KH344" s="5"/>
      <c r="KI344" s="5"/>
      <c r="KJ344" s="5"/>
      <c r="KK344" s="5"/>
      <c r="KL344" s="5"/>
      <c r="KM344" s="5"/>
      <c r="KN344" s="5"/>
      <c r="KO344" s="5"/>
      <c r="KP344" s="5"/>
      <c r="KQ344" s="5"/>
      <c r="KR344" s="5"/>
      <c r="KS344" s="5"/>
      <c r="KT344" s="5"/>
      <c r="KU344" s="5"/>
      <c r="KV344" s="5"/>
      <c r="KW344" s="5"/>
      <c r="KX344" s="5"/>
      <c r="KY344" s="5"/>
      <c r="KZ344" s="5"/>
      <c r="LA344" s="5"/>
      <c r="LB344" s="5"/>
      <c r="LC344" s="5"/>
      <c r="LD344" s="5"/>
      <c r="LE344" s="5"/>
      <c r="LF344" s="5"/>
      <c r="LG344" s="5"/>
      <c r="LH344" s="5"/>
      <c r="LI344" s="5"/>
      <c r="LJ344" s="5"/>
      <c r="LK344" s="5"/>
      <c r="LL344" s="5"/>
      <c r="LM344" s="5"/>
      <c r="LN344" s="5"/>
      <c r="LO344" s="5"/>
      <c r="LP344" s="5"/>
      <c r="LQ344" s="5"/>
      <c r="LR344" s="5"/>
      <c r="LS344" s="5"/>
      <c r="LT344" s="5"/>
      <c r="LU344" s="5"/>
      <c r="LV344" s="5"/>
      <c r="LW344" s="5"/>
      <c r="LX344" s="5"/>
      <c r="LY344" s="5"/>
      <c r="LZ344" s="5"/>
      <c r="MA344" s="5"/>
      <c r="MB344" s="5"/>
      <c r="MC344" s="5"/>
      <c r="MD344" s="5"/>
      <c r="ME344" s="5"/>
      <c r="MF344" s="5"/>
      <c r="MG344" s="5"/>
      <c r="MH344" s="5"/>
      <c r="MI344" s="5"/>
      <c r="MJ344" s="5"/>
      <c r="MK344" s="5"/>
      <c r="ML344" s="5"/>
      <c r="MM344" s="5"/>
      <c r="MN344" s="5"/>
      <c r="MO344" s="5"/>
      <c r="MP344" s="5"/>
      <c r="MQ344" s="5"/>
      <c r="MR344" s="5"/>
      <c r="MS344" s="5"/>
      <c r="MT344" s="5"/>
      <c r="MU344" s="5"/>
      <c r="MV344" s="5"/>
      <c r="MW344" s="5"/>
      <c r="MX344" s="5"/>
      <c r="MY344" s="5"/>
      <c r="MZ344" s="5"/>
      <c r="NA344" s="5"/>
      <c r="NB344" s="5"/>
      <c r="NC344" s="5"/>
      <c r="ND344" s="5"/>
      <c r="NE344" s="5"/>
      <c r="NF344" s="5"/>
      <c r="NG344" s="5"/>
      <c r="NH344" s="5"/>
      <c r="NI344" s="5"/>
      <c r="NJ344" s="5"/>
      <c r="NK344" s="5"/>
      <c r="NL344" s="5"/>
      <c r="NM344" s="5"/>
      <c r="NN344" s="5"/>
      <c r="NO344" s="5"/>
      <c r="NP344" s="5"/>
      <c r="NQ344" s="5"/>
      <c r="NR344" s="5"/>
      <c r="NS344" s="5"/>
      <c r="NT344" s="5"/>
      <c r="NU344" s="5"/>
      <c r="NV344" s="5"/>
      <c r="NW344" s="5"/>
      <c r="NX344" s="5"/>
      <c r="NY344" s="5"/>
      <c r="NZ344" s="5"/>
      <c r="OA344" s="5"/>
      <c r="OB344" s="5"/>
      <c r="OC344" s="5"/>
      <c r="OD344" s="5"/>
      <c r="OE344" s="5"/>
      <c r="OF344" s="5"/>
      <c r="OG344" s="5"/>
      <c r="OH344" s="5"/>
      <c r="OI344" s="5"/>
      <c r="OJ344" s="5"/>
      <c r="OK344" s="5"/>
      <c r="OL344" s="5"/>
      <c r="OM344" s="5"/>
      <c r="ON344" s="5"/>
      <c r="OO344" s="5"/>
      <c r="OP344" s="5"/>
      <c r="OQ344" s="5"/>
      <c r="OR344" s="5"/>
      <c r="OS344" s="5"/>
      <c r="OT344" s="5"/>
      <c r="OU344" s="5"/>
      <c r="OV344" s="5"/>
      <c r="OW344" s="5"/>
      <c r="OX344" s="5"/>
      <c r="OY344" s="5"/>
      <c r="OZ344" s="5"/>
      <c r="PA344" s="5"/>
      <c r="PB344" s="5"/>
      <c r="PC344" s="5"/>
      <c r="PD344" s="5"/>
      <c r="PE344" s="5"/>
      <c r="PF344" s="5"/>
      <c r="PG344" s="5"/>
      <c r="PH344" s="5"/>
      <c r="PI344" s="5"/>
      <c r="PJ344" s="5"/>
      <c r="PK344" s="5"/>
      <c r="PL344" s="5"/>
      <c r="PM344" s="5"/>
      <c r="PN344" s="5"/>
      <c r="PO344" s="5"/>
      <c r="PP344" s="5"/>
      <c r="PQ344" s="5"/>
      <c r="PR344" s="5"/>
      <c r="PS344" s="5"/>
      <c r="PT344" s="5"/>
      <c r="PU344" s="5"/>
      <c r="PV344" s="5"/>
      <c r="PW344" s="5"/>
      <c r="PX344" s="5"/>
      <c r="PY344" s="5"/>
      <c r="PZ344" s="5"/>
      <c r="QA344" s="5"/>
      <c r="QB344" s="5"/>
      <c r="QC344" s="5"/>
      <c r="QD344" s="5"/>
      <c r="QE344" s="5"/>
      <c r="QF344" s="5"/>
      <c r="QG344" s="5"/>
      <c r="QH344" s="5"/>
      <c r="QI344" s="5"/>
      <c r="QJ344" s="5"/>
      <c r="QK344" s="5"/>
      <c r="QL344" s="5"/>
      <c r="QM344" s="5"/>
      <c r="QN344" s="5"/>
      <c r="QO344" s="5"/>
      <c r="QP344" s="5"/>
      <c r="QQ344" s="5"/>
      <c r="QR344" s="5"/>
      <c r="QS344" s="5"/>
      <c r="QT344" s="5"/>
      <c r="QU344" s="5"/>
      <c r="QV344" s="5"/>
      <c r="QW344" s="5"/>
      <c r="QX344" s="5"/>
      <c r="QY344" s="5"/>
      <c r="QZ344" s="5"/>
      <c r="RA344" s="5"/>
      <c r="RB344" s="5"/>
      <c r="RC344" s="5"/>
      <c r="RD344" s="5"/>
      <c r="RE344" s="5"/>
      <c r="RF344" s="5"/>
      <c r="RG344" s="5"/>
      <c r="RH344" s="5"/>
      <c r="RI344" s="5"/>
      <c r="RJ344" s="5"/>
      <c r="RK344" s="5"/>
      <c r="RL344" s="5"/>
      <c r="RM344" s="5"/>
      <c r="RN344" s="5"/>
      <c r="RO344" s="5"/>
      <c r="RP344" s="5"/>
      <c r="RQ344" s="5"/>
      <c r="RR344" s="5"/>
      <c r="RS344" s="5"/>
      <c r="RT344" s="5"/>
      <c r="RU344" s="5"/>
      <c r="RV344" s="5"/>
      <c r="RW344" s="5"/>
      <c r="RX344" s="5"/>
      <c r="RY344" s="5"/>
      <c r="RZ344" s="5"/>
      <c r="SA344" s="5"/>
      <c r="SB344" s="5"/>
      <c r="SC344" s="5"/>
      <c r="SD344" s="5"/>
      <c r="SE344" s="5"/>
      <c r="SF344" s="5"/>
      <c r="SG344" s="5"/>
      <c r="SH344" s="5"/>
      <c r="SI344" s="5"/>
      <c r="SJ344" s="5"/>
      <c r="SK344" s="5"/>
      <c r="SL344" s="5"/>
      <c r="SM344" s="5"/>
      <c r="SN344" s="5"/>
      <c r="SO344" s="5"/>
      <c r="SP344" s="5"/>
      <c r="SQ344" s="5"/>
      <c r="SR344" s="5"/>
      <c r="SS344" s="5"/>
      <c r="ST344" s="5"/>
      <c r="SU344" s="5"/>
      <c r="SV344" s="5"/>
      <c r="SW344" s="5"/>
      <c r="SX344" s="5"/>
      <c r="SY344" s="5"/>
      <c r="SZ344" s="5"/>
      <c r="TA344" s="5"/>
      <c r="TB344" s="5"/>
      <c r="TC344" s="5"/>
      <c r="TD344" s="5"/>
      <c r="TE344" s="5"/>
      <c r="TF344" s="5"/>
      <c r="TG344" s="5"/>
      <c r="TH344" s="5"/>
      <c r="TI344" s="5"/>
      <c r="TJ344" s="5"/>
      <c r="TK344" s="5"/>
      <c r="TL344" s="5"/>
      <c r="TM344" s="5"/>
      <c r="TN344" s="5"/>
      <c r="TO344" s="5"/>
      <c r="TP344" s="5"/>
      <c r="TQ344" s="5"/>
      <c r="TR344" s="5"/>
      <c r="TS344" s="5"/>
      <c r="TT344" s="5"/>
      <c r="TU344" s="5"/>
      <c r="TV344" s="5"/>
      <c r="TW344" s="5"/>
      <c r="TX344" s="5"/>
      <c r="TY344" s="5"/>
      <c r="TZ344" s="5"/>
      <c r="UA344" s="5"/>
      <c r="UB344" s="5"/>
      <c r="UC344" s="5"/>
      <c r="UD344" s="5"/>
      <c r="UE344" s="5"/>
      <c r="UF344" s="5"/>
      <c r="UG344" s="5"/>
      <c r="UH344" s="5"/>
      <c r="UI344" s="5"/>
      <c r="UJ344" s="5"/>
      <c r="UK344" s="5"/>
      <c r="UL344" s="5"/>
      <c r="UM344" s="5"/>
      <c r="UN344" s="5"/>
      <c r="UO344" s="5"/>
      <c r="UP344" s="5"/>
      <c r="UQ344" s="5"/>
      <c r="UR344" s="5"/>
      <c r="US344" s="5"/>
      <c r="UT344" s="5"/>
      <c r="UU344" s="5"/>
      <c r="UV344" s="5"/>
      <c r="UW344" s="5"/>
      <c r="UX344" s="5"/>
      <c r="UY344" s="5"/>
      <c r="UZ344" s="5"/>
      <c r="VA344" s="5"/>
      <c r="VB344" s="5"/>
      <c r="VC344" s="5"/>
      <c r="VD344" s="5"/>
      <c r="VE344" s="5"/>
      <c r="VF344" s="5"/>
      <c r="VG344" s="5"/>
      <c r="VH344" s="5"/>
      <c r="VI344" s="5"/>
      <c r="VJ344" s="5"/>
      <c r="VK344" s="5"/>
      <c r="VL344" s="5"/>
      <c r="VM344" s="5"/>
      <c r="VN344" s="5"/>
      <c r="VO344" s="5"/>
      <c r="VP344" s="5"/>
      <c r="VQ344" s="5"/>
      <c r="VR344" s="5"/>
      <c r="VS344" s="5"/>
      <c r="VT344" s="5"/>
      <c r="VU344" s="5"/>
      <c r="VV344" s="5"/>
      <c r="VW344" s="5"/>
      <c r="VX344" s="5"/>
      <c r="VY344" s="5"/>
      <c r="VZ344" s="5"/>
      <c r="WA344" s="5"/>
      <c r="WB344" s="5"/>
      <c r="WC344" s="5"/>
      <c r="WD344" s="5"/>
      <c r="WE344" s="5"/>
      <c r="WF344" s="5"/>
      <c r="WG344" s="5"/>
      <c r="WH344" s="5"/>
      <c r="WI344" s="5"/>
      <c r="WJ344" s="5"/>
      <c r="WK344" s="5"/>
      <c r="WL344" s="5"/>
      <c r="WM344" s="5"/>
      <c r="WN344" s="5"/>
      <c r="WO344" s="5"/>
      <c r="WP344" s="5"/>
      <c r="WQ344" s="5"/>
      <c r="WR344" s="5"/>
      <c r="WS344" s="5"/>
      <c r="WT344" s="5"/>
      <c r="WU344" s="5"/>
      <c r="WV344" s="5"/>
      <c r="WW344" s="5"/>
      <c r="WX344" s="5"/>
      <c r="WY344" s="5"/>
      <c r="WZ344" s="5"/>
      <c r="XA344" s="5"/>
      <c r="XB344" s="5"/>
      <c r="XC344" s="5"/>
      <c r="XD344" s="5"/>
      <c r="XE344" s="5"/>
      <c r="XF344" s="5"/>
      <c r="XG344" s="5"/>
      <c r="XH344" s="5"/>
      <c r="XI344" s="5"/>
      <c r="XJ344" s="5"/>
      <c r="XK344" s="5"/>
      <c r="XL344" s="5"/>
      <c r="XM344" s="5"/>
      <c r="XN344" s="5"/>
      <c r="XO344" s="5"/>
      <c r="XP344" s="5"/>
      <c r="XQ344" s="5"/>
      <c r="XR344" s="5"/>
      <c r="XS344" s="5"/>
      <c r="XT344" s="5"/>
      <c r="XU344" s="5"/>
      <c r="XV344" s="5"/>
      <c r="XW344" s="5"/>
      <c r="XX344" s="5"/>
      <c r="XY344" s="5"/>
      <c r="XZ344" s="5"/>
      <c r="YA344" s="5"/>
      <c r="YB344" s="5"/>
      <c r="YC344" s="5"/>
      <c r="YD344" s="5"/>
      <c r="YE344" s="5"/>
      <c r="YF344" s="5"/>
      <c r="YG344" s="5"/>
      <c r="YH344" s="5"/>
      <c r="YI344" s="5"/>
      <c r="YJ344" s="5"/>
      <c r="YK344" s="5"/>
      <c r="YL344" s="5"/>
      <c r="YM344" s="5"/>
      <c r="YN344" s="5"/>
      <c r="YO344" s="5"/>
      <c r="YP344" s="5"/>
      <c r="YQ344" s="5"/>
      <c r="YR344" s="5"/>
      <c r="YS344" s="5"/>
      <c r="YT344" s="5"/>
      <c r="YU344" s="5"/>
      <c r="YV344" s="5"/>
      <c r="YW344" s="5"/>
      <c r="YX344" s="5"/>
      <c r="YY344" s="5"/>
      <c r="YZ344" s="5"/>
      <c r="ZA344" s="5"/>
      <c r="ZB344" s="5"/>
      <c r="ZC344" s="5"/>
      <c r="ZD344" s="5"/>
      <c r="ZE344" s="5"/>
      <c r="ZF344" s="5"/>
      <c r="ZG344" s="5"/>
      <c r="ZH344" s="5"/>
      <c r="ZI344" s="5"/>
      <c r="ZJ344" s="5"/>
      <c r="ZK344" s="5"/>
      <c r="ZL344" s="5"/>
      <c r="ZM344" s="5"/>
      <c r="ZN344" s="5"/>
      <c r="ZO344" s="5"/>
      <c r="ZP344" s="5"/>
      <c r="ZQ344" s="5"/>
      <c r="ZR344" s="5"/>
      <c r="ZS344" s="5"/>
      <c r="ZT344" s="5"/>
      <c r="ZU344" s="5"/>
      <c r="ZV344" s="5"/>
      <c r="ZW344" s="5"/>
      <c r="ZX344" s="5"/>
      <c r="ZY344" s="5"/>
      <c r="ZZ344" s="5"/>
      <c r="AAA344" s="5"/>
      <c r="AAB344" s="5"/>
      <c r="AAC344" s="5"/>
      <c r="AAD344" s="5"/>
      <c r="AAE344" s="5"/>
      <c r="AAF344" s="5"/>
      <c r="AAG344" s="5"/>
      <c r="AAH344" s="5"/>
      <c r="AAI344" s="5"/>
      <c r="AAJ344" s="5"/>
      <c r="AAK344" s="5"/>
      <c r="AAL344" s="5"/>
      <c r="AAM344" s="5"/>
      <c r="AAN344" s="5"/>
      <c r="AAO344" s="5"/>
      <c r="AAP344" s="5"/>
      <c r="AAQ344" s="5"/>
      <c r="AAR344" s="5"/>
      <c r="AAS344" s="5"/>
      <c r="AAT344" s="5"/>
      <c r="AAU344" s="5"/>
      <c r="AAV344" s="5"/>
      <c r="AAW344" s="5"/>
      <c r="AAX344" s="5"/>
      <c r="AAY344" s="5"/>
      <c r="AAZ344" s="5"/>
      <c r="ABA344" s="5"/>
      <c r="ABB344" s="5"/>
      <c r="ABC344" s="5"/>
      <c r="ABD344" s="5"/>
      <c r="ABE344" s="5"/>
      <c r="ABF344" s="5"/>
      <c r="ABG344" s="5"/>
      <c r="ABH344" s="5"/>
      <c r="ABI344" s="5"/>
      <c r="ABJ344" s="5"/>
      <c r="ABK344" s="5"/>
      <c r="ABL344" s="5"/>
      <c r="ABM344" s="5"/>
      <c r="ABN344" s="5"/>
      <c r="ABO344" s="5"/>
      <c r="ABP344" s="5"/>
      <c r="ABQ344" s="5"/>
      <c r="ABR344" s="5"/>
      <c r="ABS344" s="5"/>
      <c r="ABT344" s="5"/>
      <c r="ABU344" s="5"/>
      <c r="ABV344" s="5"/>
      <c r="ABW344" s="5"/>
      <c r="ABX344" s="5"/>
      <c r="ABY344" s="5"/>
      <c r="ABZ344" s="5"/>
      <c r="ACA344" s="5"/>
      <c r="ACB344" s="5"/>
      <c r="ACC344" s="5"/>
      <c r="ACD344" s="5"/>
      <c r="ACE344" s="5"/>
      <c r="ACF344" s="5"/>
      <c r="ACG344" s="5"/>
      <c r="ACH344" s="5"/>
      <c r="ACI344" s="5"/>
      <c r="ACJ344" s="5"/>
      <c r="ACK344" s="5"/>
      <c r="ACL344" s="5"/>
      <c r="ACM344" s="5"/>
      <c r="ACN344" s="5"/>
      <c r="ACO344" s="5"/>
      <c r="ACP344" s="5"/>
      <c r="ACQ344" s="5"/>
      <c r="ACR344" s="5"/>
      <c r="ACS344" s="5"/>
      <c r="ACT344" s="5"/>
      <c r="ACU344" s="5"/>
      <c r="ACV344" s="5"/>
      <c r="ACW344" s="5"/>
      <c r="ACX344" s="5"/>
      <c r="ACY344" s="5"/>
      <c r="ACZ344" s="5"/>
      <c r="ADA344" s="5"/>
      <c r="ADB344" s="5"/>
      <c r="ADC344" s="5"/>
      <c r="ADD344" s="5"/>
      <c r="ADE344" s="5"/>
      <c r="ADF344" s="5"/>
      <c r="ADG344" s="5"/>
      <c r="ADH344" s="5"/>
      <c r="ADI344" s="5"/>
      <c r="ADJ344" s="5"/>
      <c r="ADK344" s="5"/>
      <c r="ADL344" s="5"/>
      <c r="ADM344" s="5"/>
      <c r="ADN344" s="5"/>
      <c r="ADO344" s="5"/>
      <c r="ADP344" s="5"/>
      <c r="ADQ344" s="5"/>
      <c r="ADR344" s="5"/>
      <c r="ADS344" s="5"/>
      <c r="ADT344" s="5"/>
      <c r="ADU344" s="5"/>
      <c r="ADV344" s="5"/>
      <c r="ADW344" s="5"/>
      <c r="ADX344" s="5"/>
      <c r="ADY344" s="5"/>
      <c r="ADZ344" s="5"/>
      <c r="AEA344" s="5"/>
      <c r="AEB344" s="5"/>
      <c r="AEC344" s="5"/>
      <c r="AED344" s="5"/>
      <c r="AEE344" s="5"/>
      <c r="AEF344" s="5"/>
      <c r="AEG344" s="5"/>
      <c r="AEH344" s="5"/>
      <c r="AEI344" s="5"/>
      <c r="AEJ344" s="5"/>
      <c r="AEK344" s="5"/>
      <c r="AEL344" s="5"/>
      <c r="AEM344" s="5"/>
      <c r="AEN344" s="5"/>
      <c r="AEO344" s="5"/>
      <c r="AEP344" s="5"/>
      <c r="AEQ344" s="5"/>
      <c r="AER344" s="5"/>
      <c r="AES344" s="5"/>
      <c r="AET344" s="5"/>
      <c r="AEU344" s="5"/>
      <c r="AEV344" s="5"/>
      <c r="AEW344" s="5"/>
      <c r="AEX344" s="5"/>
      <c r="AEY344" s="5"/>
      <c r="AEZ344" s="5"/>
      <c r="AFA344" s="5"/>
      <c r="AFB344" s="5"/>
      <c r="AFC344" s="5"/>
      <c r="AFD344" s="5"/>
      <c r="AFE344" s="5"/>
      <c r="AFF344" s="5"/>
      <c r="AFG344" s="5"/>
      <c r="AFH344" s="5"/>
      <c r="AFI344" s="5"/>
      <c r="AFJ344" s="5"/>
      <c r="AFK344" s="5"/>
      <c r="AFL344" s="5"/>
      <c r="AFM344" s="5"/>
      <c r="AFN344" s="5"/>
      <c r="AFO344" s="5"/>
      <c r="AFP344" s="5"/>
      <c r="AFQ344" s="5"/>
      <c r="AFR344" s="5"/>
      <c r="AFS344" s="5"/>
      <c r="AFT344" s="5"/>
      <c r="AFU344" s="5"/>
      <c r="AFV344" s="5"/>
      <c r="AFW344" s="5"/>
      <c r="AFX344" s="5"/>
      <c r="AFY344" s="5"/>
      <c r="AFZ344" s="5"/>
      <c r="AGA344" s="5"/>
      <c r="AGB344" s="5"/>
      <c r="AGC344" s="5"/>
      <c r="AGD344" s="5"/>
      <c r="AGE344" s="5"/>
      <c r="AGF344" s="5"/>
      <c r="AGG344" s="5"/>
      <c r="AGH344" s="5"/>
      <c r="AGI344" s="5"/>
      <c r="AGJ344" s="5"/>
      <c r="AGK344" s="5"/>
      <c r="AGL344" s="5"/>
      <c r="AGM344" s="5"/>
      <c r="AGN344" s="5"/>
      <c r="AGO344" s="5"/>
      <c r="AGP344" s="5"/>
      <c r="AGQ344" s="5"/>
      <c r="AGR344" s="5"/>
      <c r="AGS344" s="5"/>
      <c r="AGT344" s="5"/>
      <c r="AGU344" s="5"/>
      <c r="AGV344" s="5"/>
      <c r="AGW344" s="5"/>
      <c r="AGX344" s="5"/>
      <c r="AGY344" s="5"/>
      <c r="AGZ344" s="5"/>
      <c r="AHA344" s="5"/>
      <c r="AHB344" s="5"/>
      <c r="AHC344" s="5"/>
      <c r="AHD344" s="5"/>
      <c r="AHE344" s="5"/>
      <c r="AHF344" s="5"/>
      <c r="AHG344" s="5"/>
      <c r="AHH344" s="5"/>
      <c r="AHI344" s="5"/>
      <c r="AHJ344" s="5"/>
      <c r="AHK344" s="5"/>
      <c r="AHL344" s="5"/>
      <c r="AHM344" s="5"/>
      <c r="AHN344" s="5"/>
      <c r="AHO344" s="5"/>
      <c r="AHP344" s="5"/>
      <c r="AHQ344" s="5"/>
      <c r="AHR344" s="5"/>
      <c r="AHS344" s="5"/>
      <c r="AHT344" s="5"/>
      <c r="AHU344" s="5"/>
      <c r="AHV344" s="5"/>
      <c r="AHW344" s="5"/>
      <c r="AHX344" s="5"/>
      <c r="AHY344" s="5"/>
      <c r="AHZ344" s="5"/>
      <c r="AIA344" s="5"/>
      <c r="AIB344" s="5"/>
      <c r="AIC344" s="5"/>
      <c r="AID344" s="5"/>
      <c r="AIE344" s="5"/>
      <c r="AIF344" s="5"/>
      <c r="AIG344" s="5"/>
      <c r="AIH344" s="5"/>
      <c r="AII344" s="5"/>
      <c r="AIJ344" s="5"/>
      <c r="AIK344" s="5"/>
      <c r="AIL344" s="5"/>
      <c r="AIM344" s="5"/>
      <c r="AIN344" s="5"/>
      <c r="AIO344" s="5"/>
      <c r="AIP344" s="5"/>
      <c r="AIQ344" s="5"/>
      <c r="AIR344" s="5"/>
      <c r="AIS344" s="5"/>
      <c r="AIT344" s="5"/>
      <c r="AIU344" s="5"/>
      <c r="AIV344" s="5"/>
      <c r="AIW344" s="5"/>
      <c r="AIX344" s="5"/>
      <c r="AIY344" s="5"/>
      <c r="AIZ344" s="5"/>
      <c r="AJA344" s="5"/>
      <c r="AJB344" s="5"/>
      <c r="AJC344" s="5"/>
      <c r="AJD344" s="5"/>
      <c r="AJE344" s="5"/>
      <c r="AJF344" s="5"/>
      <c r="AJG344" s="5"/>
      <c r="AJH344" s="5"/>
      <c r="AJI344" s="5"/>
      <c r="AJJ344" s="5"/>
      <c r="AJK344" s="5"/>
      <c r="AJL344" s="5"/>
      <c r="AJM344" s="5"/>
      <c r="AJN344" s="5"/>
      <c r="AJO344" s="5"/>
      <c r="AJP344" s="5"/>
      <c r="AJQ344" s="5"/>
      <c r="AJR344" s="5"/>
      <c r="AJS344" s="5"/>
      <c r="AJT344" s="5"/>
      <c r="AJU344" s="5"/>
      <c r="AJV344" s="5"/>
      <c r="AJW344" s="5"/>
      <c r="AJX344" s="5"/>
      <c r="AJY344" s="5"/>
      <c r="AJZ344" s="5"/>
      <c r="AKA344" s="5"/>
      <c r="AKB344" s="5"/>
      <c r="AKC344" s="5"/>
      <c r="AKD344" s="5"/>
      <c r="AKE344" s="5"/>
      <c r="AKF344" s="5"/>
      <c r="AKG344" s="5"/>
      <c r="AKH344" s="5"/>
      <c r="AKI344" s="5"/>
      <c r="AKJ344" s="5"/>
      <c r="AKK344" s="5"/>
      <c r="AKL344" s="5"/>
      <c r="AKM344" s="5"/>
      <c r="AKN344" s="5"/>
      <c r="AKO344" s="5"/>
      <c r="AKP344" s="5"/>
      <c r="AKQ344" s="5"/>
      <c r="AKR344" s="5"/>
      <c r="AKS344" s="5"/>
      <c r="AKT344" s="5"/>
      <c r="AKU344" s="5"/>
      <c r="AKV344" s="5"/>
      <c r="AKW344" s="5"/>
      <c r="AKX344" s="5"/>
      <c r="AKY344" s="5"/>
      <c r="AKZ344" s="5"/>
      <c r="ALA344" s="5"/>
      <c r="ALB344" s="5"/>
      <c r="ALC344" s="5"/>
      <c r="ALD344" s="5"/>
      <c r="ALE344" s="5"/>
      <c r="ALF344" s="5"/>
      <c r="ALG344" s="5"/>
      <c r="ALH344" s="5"/>
      <c r="ALI344" s="5"/>
      <c r="ALJ344" s="5"/>
      <c r="ALK344" s="5"/>
      <c r="ALL344" s="5"/>
      <c r="ALM344" s="5"/>
      <c r="ALN344" s="5"/>
      <c r="ALO344" s="5"/>
      <c r="ALP344" s="5"/>
      <c r="ALQ344" s="5"/>
      <c r="ALR344" s="5"/>
      <c r="ALS344" s="5"/>
      <c r="ALT344" s="5"/>
      <c r="ALU344" s="5"/>
      <c r="ALV344" s="5"/>
      <c r="ALW344" s="5"/>
      <c r="ALX344" s="5"/>
      <c r="ALY344" s="5"/>
      <c r="ALZ344" s="5"/>
      <c r="AMA344" s="5"/>
      <c r="AMB344" s="5"/>
      <c r="AMC344" s="5"/>
      <c r="AMD344" s="5"/>
      <c r="AME344" s="5"/>
      <c r="AMF344" s="5"/>
      <c r="AMG344" s="5"/>
      <c r="AMH344" s="5"/>
      <c r="AMI344" s="5"/>
      <c r="AMJ344" s="5"/>
      <c r="AMK344" s="5"/>
      <c r="AML344" s="5"/>
      <c r="AMM344" s="5"/>
      <c r="AMN344" s="5"/>
      <c r="AMO344" s="5"/>
      <c r="AMP344" s="5"/>
      <c r="AMQ344" s="5"/>
      <c r="AMR344" s="5"/>
      <c r="AMS344" s="5"/>
      <c r="AMT344" s="5"/>
      <c r="AMU344" s="5"/>
      <c r="AMV344" s="5"/>
      <c r="AMW344" s="5"/>
      <c r="AMX344" s="5"/>
      <c r="AMY344" s="5"/>
      <c r="AMZ344" s="5"/>
      <c r="ANA344" s="5"/>
      <c r="ANB344" s="5"/>
      <c r="ANC344" s="5"/>
      <c r="AND344" s="5"/>
      <c r="ANE344" s="5"/>
      <c r="ANF344" s="5"/>
      <c r="ANG344" s="5"/>
      <c r="ANH344" s="5"/>
      <c r="ANI344" s="5"/>
      <c r="ANJ344" s="5"/>
      <c r="ANK344" s="5"/>
      <c r="ANL344" s="5"/>
      <c r="ANM344" s="5"/>
      <c r="ANN344" s="5"/>
      <c r="ANO344" s="5"/>
      <c r="ANP344" s="5"/>
      <c r="ANQ344" s="5"/>
      <c r="ANR344" s="5"/>
      <c r="ANS344" s="5"/>
      <c r="ANT344" s="5"/>
      <c r="ANU344" s="5"/>
      <c r="ANV344" s="5"/>
      <c r="ANW344" s="5"/>
      <c r="ANX344" s="5"/>
      <c r="ANY344" s="5"/>
      <c r="ANZ344" s="5"/>
      <c r="AOA344" s="5"/>
      <c r="AOB344" s="5"/>
      <c r="AOC344" s="5"/>
      <c r="AOD344" s="5"/>
      <c r="AOE344" s="5"/>
      <c r="AOF344" s="5"/>
      <c r="AOG344" s="5"/>
      <c r="AOH344" s="5"/>
      <c r="AOI344" s="5"/>
      <c r="AOJ344" s="5"/>
      <c r="AOK344" s="5"/>
      <c r="AOL344" s="5"/>
      <c r="AOM344" s="5"/>
      <c r="AON344" s="5"/>
      <c r="AOO344" s="5"/>
      <c r="AOP344" s="5"/>
      <c r="AOQ344" s="5"/>
      <c r="AOR344" s="5"/>
      <c r="AOS344" s="5"/>
      <c r="AOT344" s="5"/>
      <c r="AOU344" s="5"/>
      <c r="AOV344" s="5"/>
      <c r="AOW344" s="5"/>
      <c r="AOX344" s="5"/>
      <c r="AOY344" s="5"/>
      <c r="AOZ344" s="5"/>
      <c r="APA344" s="5"/>
      <c r="APB344" s="5"/>
      <c r="APC344" s="5"/>
      <c r="APD344" s="5"/>
      <c r="APE344" s="5"/>
      <c r="APF344" s="5"/>
      <c r="APG344" s="5"/>
      <c r="APH344" s="5"/>
      <c r="API344" s="5"/>
      <c r="APJ344" s="5"/>
      <c r="APK344" s="5"/>
      <c r="APL344" s="5"/>
      <c r="APM344" s="5"/>
      <c r="APN344" s="5"/>
      <c r="APO344" s="5"/>
      <c r="APP344" s="5"/>
      <c r="APQ344" s="5"/>
      <c r="APR344" s="5"/>
      <c r="APS344" s="5"/>
      <c r="APT344" s="5"/>
      <c r="APU344" s="5"/>
      <c r="APV344" s="5"/>
      <c r="APW344" s="5"/>
      <c r="APX344" s="5"/>
      <c r="APY344" s="5"/>
      <c r="APZ344" s="5"/>
      <c r="AQA344" s="5"/>
      <c r="AQB344" s="5"/>
      <c r="AQC344" s="5"/>
      <c r="AQD344" s="5"/>
      <c r="AQE344" s="5"/>
      <c r="AQF344" s="5"/>
      <c r="AQG344" s="5"/>
      <c r="AQH344" s="5"/>
      <c r="AQI344" s="5"/>
      <c r="AQJ344" s="5"/>
      <c r="AQK344" s="5"/>
      <c r="AQL344" s="5"/>
      <c r="AQM344" s="5"/>
      <c r="AQN344" s="5"/>
      <c r="AQO344" s="5"/>
      <c r="AQP344" s="5"/>
      <c r="AQQ344" s="5"/>
      <c r="AQR344" s="5"/>
      <c r="AQS344" s="5"/>
      <c r="AQT344" s="5"/>
      <c r="AQU344" s="5"/>
      <c r="AQV344" s="5"/>
      <c r="AQW344" s="5"/>
      <c r="AQX344" s="5"/>
      <c r="AQY344" s="5"/>
      <c r="AQZ344" s="5"/>
      <c r="ARA344" s="5"/>
      <c r="ARB344" s="5"/>
      <c r="ARC344" s="5"/>
      <c r="ARD344" s="5"/>
      <c r="ARE344" s="5"/>
      <c r="ARF344" s="5"/>
      <c r="ARG344" s="5"/>
      <c r="ARH344" s="5"/>
      <c r="ARI344" s="5"/>
      <c r="ARJ344" s="5"/>
      <c r="ARK344" s="5"/>
      <c r="ARL344" s="5"/>
      <c r="ARM344" s="5"/>
      <c r="ARN344" s="5"/>
      <c r="ARO344" s="5"/>
      <c r="ARP344" s="5"/>
      <c r="ARQ344" s="5"/>
      <c r="ARR344" s="5"/>
      <c r="ARS344" s="5"/>
      <c r="ART344" s="5"/>
      <c r="ARU344" s="5"/>
      <c r="ARV344" s="5"/>
      <c r="ARW344" s="5"/>
      <c r="ARX344" s="5"/>
      <c r="ARY344" s="5"/>
      <c r="ARZ344" s="5"/>
      <c r="ASA344" s="5"/>
      <c r="ASB344" s="5"/>
      <c r="ASC344" s="5"/>
      <c r="ASD344" s="5"/>
      <c r="ASE344" s="5"/>
      <c r="ASF344" s="5"/>
      <c r="ASG344" s="5"/>
      <c r="ASH344" s="5"/>
      <c r="ASI344" s="5"/>
      <c r="ASJ344" s="5"/>
      <c r="ASK344" s="5"/>
      <c r="ASL344" s="5"/>
      <c r="ASM344" s="5"/>
      <c r="ASN344" s="5"/>
      <c r="ASO344" s="5"/>
      <c r="ASP344" s="5"/>
      <c r="ASQ344" s="5"/>
      <c r="ASR344" s="5"/>
      <c r="ASS344" s="5"/>
      <c r="AST344" s="5"/>
      <c r="ASU344" s="5"/>
      <c r="ASV344" s="5"/>
      <c r="ASW344" s="5"/>
      <c r="ASX344" s="5"/>
      <c r="ASY344" s="5"/>
      <c r="ASZ344" s="5"/>
      <c r="ATA344" s="5"/>
      <c r="ATB344" s="5"/>
      <c r="ATC344" s="5"/>
    </row>
    <row r="345" spans="1:1199" s="4" customFormat="1" ht="45" customHeight="1">
      <c r="A345" s="13">
        <f t="shared" si="31"/>
        <v>318</v>
      </c>
      <c r="B345" s="14" t="s">
        <v>1468</v>
      </c>
      <c r="C345" s="13" t="s">
        <v>1469</v>
      </c>
      <c r="D345" s="13" t="s">
        <v>1422</v>
      </c>
      <c r="E345" s="13" t="s">
        <v>1470</v>
      </c>
      <c r="F345" s="13" t="s">
        <v>1471</v>
      </c>
      <c r="G345" s="13" t="s">
        <v>1472</v>
      </c>
      <c r="H345" s="13" t="s">
        <v>589</v>
      </c>
      <c r="I345" s="13" t="s">
        <v>530</v>
      </c>
    </row>
    <row r="346" spans="1:1199" s="4" customFormat="1" ht="54.95" customHeight="1">
      <c r="A346" s="13">
        <f t="shared" si="31"/>
        <v>319</v>
      </c>
      <c r="B346" s="14" t="s">
        <v>1473</v>
      </c>
      <c r="C346" s="13" t="s">
        <v>1469</v>
      </c>
      <c r="D346" s="13" t="s">
        <v>1422</v>
      </c>
      <c r="E346" s="13" t="s">
        <v>1474</v>
      </c>
      <c r="F346" s="13" t="s">
        <v>1475</v>
      </c>
      <c r="G346" s="13" t="s">
        <v>1476</v>
      </c>
      <c r="H346" s="13" t="s">
        <v>589</v>
      </c>
      <c r="I346" s="13" t="s">
        <v>530</v>
      </c>
    </row>
    <row r="347" spans="1:1199" s="4" customFormat="1" ht="45" customHeight="1">
      <c r="A347" s="13">
        <f t="shared" si="31"/>
        <v>320</v>
      </c>
      <c r="B347" s="14" t="s">
        <v>1477</v>
      </c>
      <c r="C347" s="13" t="s">
        <v>1469</v>
      </c>
      <c r="D347" s="13" t="s">
        <v>1422</v>
      </c>
      <c r="E347" s="13" t="s">
        <v>1478</v>
      </c>
      <c r="F347" s="13" t="s">
        <v>1479</v>
      </c>
      <c r="G347" s="13" t="s">
        <v>1480</v>
      </c>
      <c r="H347" s="13" t="s">
        <v>589</v>
      </c>
      <c r="I347" s="13" t="s">
        <v>530</v>
      </c>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c r="GU347" s="5"/>
      <c r="GV347" s="5"/>
      <c r="GW347" s="5"/>
      <c r="GX347" s="5"/>
      <c r="GY347" s="5"/>
      <c r="GZ347" s="5"/>
      <c r="HA347" s="5"/>
      <c r="HB347" s="5"/>
      <c r="HC347" s="5"/>
      <c r="HD347" s="5"/>
      <c r="HE347" s="5"/>
      <c r="HF347" s="5"/>
      <c r="HG347" s="5"/>
      <c r="HH347" s="5"/>
      <c r="HI347" s="5"/>
      <c r="HJ347" s="5"/>
      <c r="HK347" s="5"/>
      <c r="HL347" s="5"/>
      <c r="HM347" s="5"/>
      <c r="HN347" s="5"/>
      <c r="HO347" s="5"/>
      <c r="HP347" s="5"/>
      <c r="HQ347" s="5"/>
      <c r="HR347" s="5"/>
      <c r="HS347" s="5"/>
      <c r="HT347" s="5"/>
      <c r="HU347" s="5"/>
      <c r="HV347" s="5"/>
      <c r="HW347" s="5"/>
      <c r="HX347" s="5"/>
      <c r="HY347" s="5"/>
      <c r="HZ347" s="5"/>
      <c r="IA347" s="5"/>
      <c r="IB347" s="5"/>
      <c r="IC347" s="5"/>
      <c r="ID347" s="5"/>
      <c r="IE347" s="5"/>
      <c r="IF347" s="5"/>
      <c r="IG347" s="5"/>
      <c r="IH347" s="5"/>
      <c r="II347" s="5"/>
      <c r="IJ347" s="5"/>
      <c r="IK347" s="5"/>
      <c r="IL347" s="5"/>
      <c r="IM347" s="5"/>
      <c r="IN347" s="5"/>
      <c r="IO347" s="5"/>
      <c r="IP347" s="5"/>
      <c r="IQ347" s="5"/>
      <c r="IR347" s="5"/>
      <c r="IS347" s="5"/>
      <c r="IT347" s="5"/>
      <c r="IU347" s="5"/>
      <c r="IV347" s="5"/>
      <c r="IW347" s="5"/>
      <c r="IX347" s="5"/>
      <c r="IY347" s="5"/>
      <c r="IZ347" s="5"/>
      <c r="JA347" s="5"/>
      <c r="JB347" s="5"/>
      <c r="JC347" s="5"/>
      <c r="JD347" s="5"/>
      <c r="JE347" s="5"/>
      <c r="JF347" s="5"/>
      <c r="JG347" s="5"/>
      <c r="JH347" s="5"/>
      <c r="JI347" s="5"/>
      <c r="JJ347" s="5"/>
      <c r="JK347" s="5"/>
      <c r="JL347" s="5"/>
      <c r="JM347" s="5"/>
      <c r="JN347" s="5"/>
      <c r="JO347" s="5"/>
      <c r="JP347" s="5"/>
      <c r="JQ347" s="5"/>
      <c r="JR347" s="5"/>
      <c r="JS347" s="5"/>
      <c r="JT347" s="5"/>
      <c r="JU347" s="5"/>
      <c r="JV347" s="5"/>
      <c r="JW347" s="5"/>
      <c r="JX347" s="5"/>
      <c r="JY347" s="5"/>
      <c r="JZ347" s="5"/>
      <c r="KA347" s="5"/>
      <c r="KB347" s="5"/>
      <c r="KC347" s="5"/>
      <c r="KD347" s="5"/>
      <c r="KE347" s="5"/>
      <c r="KF347" s="5"/>
      <c r="KG347" s="5"/>
      <c r="KH347" s="5"/>
      <c r="KI347" s="5"/>
      <c r="KJ347" s="5"/>
      <c r="KK347" s="5"/>
      <c r="KL347" s="5"/>
      <c r="KM347" s="5"/>
      <c r="KN347" s="5"/>
      <c r="KO347" s="5"/>
      <c r="KP347" s="5"/>
      <c r="KQ347" s="5"/>
      <c r="KR347" s="5"/>
      <c r="KS347" s="5"/>
      <c r="KT347" s="5"/>
      <c r="KU347" s="5"/>
      <c r="KV347" s="5"/>
      <c r="KW347" s="5"/>
      <c r="KX347" s="5"/>
      <c r="KY347" s="5"/>
      <c r="KZ347" s="5"/>
      <c r="LA347" s="5"/>
      <c r="LB347" s="5"/>
      <c r="LC347" s="5"/>
      <c r="LD347" s="5"/>
      <c r="LE347" s="5"/>
      <c r="LF347" s="5"/>
      <c r="LG347" s="5"/>
      <c r="LH347" s="5"/>
      <c r="LI347" s="5"/>
      <c r="LJ347" s="5"/>
      <c r="LK347" s="5"/>
      <c r="LL347" s="5"/>
      <c r="LM347" s="5"/>
      <c r="LN347" s="5"/>
      <c r="LO347" s="5"/>
      <c r="LP347" s="5"/>
      <c r="LQ347" s="5"/>
      <c r="LR347" s="5"/>
      <c r="LS347" s="5"/>
      <c r="LT347" s="5"/>
      <c r="LU347" s="5"/>
      <c r="LV347" s="5"/>
      <c r="LW347" s="5"/>
      <c r="LX347" s="5"/>
      <c r="LY347" s="5"/>
      <c r="LZ347" s="5"/>
      <c r="MA347" s="5"/>
      <c r="MB347" s="5"/>
      <c r="MC347" s="5"/>
      <c r="MD347" s="5"/>
      <c r="ME347" s="5"/>
      <c r="MF347" s="5"/>
      <c r="MG347" s="5"/>
      <c r="MH347" s="5"/>
      <c r="MI347" s="5"/>
      <c r="MJ347" s="5"/>
      <c r="MK347" s="5"/>
      <c r="ML347" s="5"/>
      <c r="MM347" s="5"/>
      <c r="MN347" s="5"/>
      <c r="MO347" s="5"/>
      <c r="MP347" s="5"/>
      <c r="MQ347" s="5"/>
      <c r="MR347" s="5"/>
      <c r="MS347" s="5"/>
      <c r="MT347" s="5"/>
      <c r="MU347" s="5"/>
      <c r="MV347" s="5"/>
      <c r="MW347" s="5"/>
      <c r="MX347" s="5"/>
      <c r="MY347" s="5"/>
      <c r="MZ347" s="5"/>
      <c r="NA347" s="5"/>
      <c r="NB347" s="5"/>
      <c r="NC347" s="5"/>
      <c r="ND347" s="5"/>
      <c r="NE347" s="5"/>
      <c r="NF347" s="5"/>
      <c r="NG347" s="5"/>
      <c r="NH347" s="5"/>
      <c r="NI347" s="5"/>
      <c r="NJ347" s="5"/>
      <c r="NK347" s="5"/>
      <c r="NL347" s="5"/>
      <c r="NM347" s="5"/>
      <c r="NN347" s="5"/>
      <c r="NO347" s="5"/>
      <c r="NP347" s="5"/>
      <c r="NQ347" s="5"/>
      <c r="NR347" s="5"/>
      <c r="NS347" s="5"/>
      <c r="NT347" s="5"/>
      <c r="NU347" s="5"/>
      <c r="NV347" s="5"/>
      <c r="NW347" s="5"/>
      <c r="NX347" s="5"/>
      <c r="NY347" s="5"/>
      <c r="NZ347" s="5"/>
      <c r="OA347" s="5"/>
      <c r="OB347" s="5"/>
      <c r="OC347" s="5"/>
      <c r="OD347" s="5"/>
      <c r="OE347" s="5"/>
      <c r="OF347" s="5"/>
      <c r="OG347" s="5"/>
      <c r="OH347" s="5"/>
      <c r="OI347" s="5"/>
      <c r="OJ347" s="5"/>
      <c r="OK347" s="5"/>
      <c r="OL347" s="5"/>
      <c r="OM347" s="5"/>
      <c r="ON347" s="5"/>
      <c r="OO347" s="5"/>
      <c r="OP347" s="5"/>
      <c r="OQ347" s="5"/>
      <c r="OR347" s="5"/>
      <c r="OS347" s="5"/>
      <c r="OT347" s="5"/>
      <c r="OU347" s="5"/>
      <c r="OV347" s="5"/>
      <c r="OW347" s="5"/>
      <c r="OX347" s="5"/>
      <c r="OY347" s="5"/>
      <c r="OZ347" s="5"/>
      <c r="PA347" s="5"/>
      <c r="PB347" s="5"/>
      <c r="PC347" s="5"/>
      <c r="PD347" s="5"/>
      <c r="PE347" s="5"/>
      <c r="PF347" s="5"/>
      <c r="PG347" s="5"/>
      <c r="PH347" s="5"/>
      <c r="PI347" s="5"/>
      <c r="PJ347" s="5"/>
      <c r="PK347" s="5"/>
      <c r="PL347" s="5"/>
      <c r="PM347" s="5"/>
      <c r="PN347" s="5"/>
      <c r="PO347" s="5"/>
      <c r="PP347" s="5"/>
      <c r="PQ347" s="5"/>
      <c r="PR347" s="5"/>
      <c r="PS347" s="5"/>
      <c r="PT347" s="5"/>
      <c r="PU347" s="5"/>
      <c r="PV347" s="5"/>
      <c r="PW347" s="5"/>
      <c r="PX347" s="5"/>
      <c r="PY347" s="5"/>
      <c r="PZ347" s="5"/>
      <c r="QA347" s="5"/>
      <c r="QB347" s="5"/>
      <c r="QC347" s="5"/>
      <c r="QD347" s="5"/>
      <c r="QE347" s="5"/>
      <c r="QF347" s="5"/>
      <c r="QG347" s="5"/>
      <c r="QH347" s="5"/>
      <c r="QI347" s="5"/>
      <c r="QJ347" s="5"/>
      <c r="QK347" s="5"/>
      <c r="QL347" s="5"/>
      <c r="QM347" s="5"/>
      <c r="QN347" s="5"/>
      <c r="QO347" s="5"/>
      <c r="QP347" s="5"/>
      <c r="QQ347" s="5"/>
      <c r="QR347" s="5"/>
      <c r="QS347" s="5"/>
      <c r="QT347" s="5"/>
      <c r="QU347" s="5"/>
      <c r="QV347" s="5"/>
      <c r="QW347" s="5"/>
      <c r="QX347" s="5"/>
      <c r="QY347" s="5"/>
      <c r="QZ347" s="5"/>
      <c r="RA347" s="5"/>
      <c r="RB347" s="5"/>
      <c r="RC347" s="5"/>
      <c r="RD347" s="5"/>
      <c r="RE347" s="5"/>
      <c r="RF347" s="5"/>
      <c r="RG347" s="5"/>
      <c r="RH347" s="5"/>
      <c r="RI347" s="5"/>
      <c r="RJ347" s="5"/>
      <c r="RK347" s="5"/>
      <c r="RL347" s="5"/>
      <c r="RM347" s="5"/>
      <c r="RN347" s="5"/>
      <c r="RO347" s="5"/>
      <c r="RP347" s="5"/>
      <c r="RQ347" s="5"/>
      <c r="RR347" s="5"/>
      <c r="RS347" s="5"/>
      <c r="RT347" s="5"/>
      <c r="RU347" s="5"/>
      <c r="RV347" s="5"/>
      <c r="RW347" s="5"/>
      <c r="RX347" s="5"/>
      <c r="RY347" s="5"/>
      <c r="RZ347" s="5"/>
      <c r="SA347" s="5"/>
      <c r="SB347" s="5"/>
      <c r="SC347" s="5"/>
      <c r="SD347" s="5"/>
      <c r="SE347" s="5"/>
      <c r="SF347" s="5"/>
      <c r="SG347" s="5"/>
      <c r="SH347" s="5"/>
      <c r="SI347" s="5"/>
      <c r="SJ347" s="5"/>
      <c r="SK347" s="5"/>
      <c r="SL347" s="5"/>
      <c r="SM347" s="5"/>
      <c r="SN347" s="5"/>
      <c r="SO347" s="5"/>
      <c r="SP347" s="5"/>
      <c r="SQ347" s="5"/>
      <c r="SR347" s="5"/>
      <c r="SS347" s="5"/>
      <c r="ST347" s="5"/>
      <c r="SU347" s="5"/>
      <c r="SV347" s="5"/>
      <c r="SW347" s="5"/>
      <c r="SX347" s="5"/>
      <c r="SY347" s="5"/>
      <c r="SZ347" s="5"/>
      <c r="TA347" s="5"/>
      <c r="TB347" s="5"/>
      <c r="TC347" s="5"/>
      <c r="TD347" s="5"/>
      <c r="TE347" s="5"/>
      <c r="TF347" s="5"/>
      <c r="TG347" s="5"/>
      <c r="TH347" s="5"/>
      <c r="TI347" s="5"/>
      <c r="TJ347" s="5"/>
      <c r="TK347" s="5"/>
      <c r="TL347" s="5"/>
      <c r="TM347" s="5"/>
      <c r="TN347" s="5"/>
      <c r="TO347" s="5"/>
      <c r="TP347" s="5"/>
      <c r="TQ347" s="5"/>
      <c r="TR347" s="5"/>
      <c r="TS347" s="5"/>
      <c r="TT347" s="5"/>
      <c r="TU347" s="5"/>
      <c r="TV347" s="5"/>
      <c r="TW347" s="5"/>
      <c r="TX347" s="5"/>
      <c r="TY347" s="5"/>
      <c r="TZ347" s="5"/>
      <c r="UA347" s="5"/>
      <c r="UB347" s="5"/>
      <c r="UC347" s="5"/>
      <c r="UD347" s="5"/>
      <c r="UE347" s="5"/>
      <c r="UF347" s="5"/>
      <c r="UG347" s="5"/>
      <c r="UH347" s="5"/>
      <c r="UI347" s="5"/>
      <c r="UJ347" s="5"/>
      <c r="UK347" s="5"/>
      <c r="UL347" s="5"/>
      <c r="UM347" s="5"/>
      <c r="UN347" s="5"/>
      <c r="UO347" s="5"/>
      <c r="UP347" s="5"/>
      <c r="UQ347" s="5"/>
      <c r="UR347" s="5"/>
      <c r="US347" s="5"/>
      <c r="UT347" s="5"/>
      <c r="UU347" s="5"/>
      <c r="UV347" s="5"/>
      <c r="UW347" s="5"/>
      <c r="UX347" s="5"/>
      <c r="UY347" s="5"/>
      <c r="UZ347" s="5"/>
      <c r="VA347" s="5"/>
      <c r="VB347" s="5"/>
      <c r="VC347" s="5"/>
      <c r="VD347" s="5"/>
      <c r="VE347" s="5"/>
      <c r="VF347" s="5"/>
      <c r="VG347" s="5"/>
      <c r="VH347" s="5"/>
      <c r="VI347" s="5"/>
      <c r="VJ347" s="5"/>
      <c r="VK347" s="5"/>
      <c r="VL347" s="5"/>
      <c r="VM347" s="5"/>
      <c r="VN347" s="5"/>
      <c r="VO347" s="5"/>
      <c r="VP347" s="5"/>
      <c r="VQ347" s="5"/>
      <c r="VR347" s="5"/>
      <c r="VS347" s="5"/>
      <c r="VT347" s="5"/>
      <c r="VU347" s="5"/>
      <c r="VV347" s="5"/>
      <c r="VW347" s="5"/>
      <c r="VX347" s="5"/>
      <c r="VY347" s="5"/>
      <c r="VZ347" s="5"/>
      <c r="WA347" s="5"/>
      <c r="WB347" s="5"/>
      <c r="WC347" s="5"/>
      <c r="WD347" s="5"/>
      <c r="WE347" s="5"/>
      <c r="WF347" s="5"/>
      <c r="WG347" s="5"/>
      <c r="WH347" s="5"/>
      <c r="WI347" s="5"/>
      <c r="WJ347" s="5"/>
      <c r="WK347" s="5"/>
      <c r="WL347" s="5"/>
      <c r="WM347" s="5"/>
      <c r="WN347" s="5"/>
      <c r="WO347" s="5"/>
      <c r="WP347" s="5"/>
      <c r="WQ347" s="5"/>
      <c r="WR347" s="5"/>
      <c r="WS347" s="5"/>
      <c r="WT347" s="5"/>
      <c r="WU347" s="5"/>
      <c r="WV347" s="5"/>
      <c r="WW347" s="5"/>
      <c r="WX347" s="5"/>
      <c r="WY347" s="5"/>
      <c r="WZ347" s="5"/>
      <c r="XA347" s="5"/>
      <c r="XB347" s="5"/>
      <c r="XC347" s="5"/>
      <c r="XD347" s="5"/>
      <c r="XE347" s="5"/>
      <c r="XF347" s="5"/>
      <c r="XG347" s="5"/>
      <c r="XH347" s="5"/>
      <c r="XI347" s="5"/>
      <c r="XJ347" s="5"/>
      <c r="XK347" s="5"/>
      <c r="XL347" s="5"/>
      <c r="XM347" s="5"/>
      <c r="XN347" s="5"/>
      <c r="XO347" s="5"/>
      <c r="XP347" s="5"/>
      <c r="XQ347" s="5"/>
      <c r="XR347" s="5"/>
      <c r="XS347" s="5"/>
      <c r="XT347" s="5"/>
      <c r="XU347" s="5"/>
      <c r="XV347" s="5"/>
      <c r="XW347" s="5"/>
      <c r="XX347" s="5"/>
      <c r="XY347" s="5"/>
      <c r="XZ347" s="5"/>
      <c r="YA347" s="5"/>
      <c r="YB347" s="5"/>
      <c r="YC347" s="5"/>
      <c r="YD347" s="5"/>
      <c r="YE347" s="5"/>
      <c r="YF347" s="5"/>
      <c r="YG347" s="5"/>
      <c r="YH347" s="5"/>
      <c r="YI347" s="5"/>
      <c r="YJ347" s="5"/>
      <c r="YK347" s="5"/>
      <c r="YL347" s="5"/>
      <c r="YM347" s="5"/>
      <c r="YN347" s="5"/>
      <c r="YO347" s="5"/>
      <c r="YP347" s="5"/>
      <c r="YQ347" s="5"/>
      <c r="YR347" s="5"/>
      <c r="YS347" s="5"/>
      <c r="YT347" s="5"/>
      <c r="YU347" s="5"/>
      <c r="YV347" s="5"/>
      <c r="YW347" s="5"/>
      <c r="YX347" s="5"/>
      <c r="YY347" s="5"/>
      <c r="YZ347" s="5"/>
      <c r="ZA347" s="5"/>
      <c r="ZB347" s="5"/>
      <c r="ZC347" s="5"/>
      <c r="ZD347" s="5"/>
      <c r="ZE347" s="5"/>
      <c r="ZF347" s="5"/>
      <c r="ZG347" s="5"/>
      <c r="ZH347" s="5"/>
      <c r="ZI347" s="5"/>
      <c r="ZJ347" s="5"/>
      <c r="ZK347" s="5"/>
      <c r="ZL347" s="5"/>
      <c r="ZM347" s="5"/>
      <c r="ZN347" s="5"/>
      <c r="ZO347" s="5"/>
      <c r="ZP347" s="5"/>
      <c r="ZQ347" s="5"/>
      <c r="ZR347" s="5"/>
      <c r="ZS347" s="5"/>
      <c r="ZT347" s="5"/>
      <c r="ZU347" s="5"/>
      <c r="ZV347" s="5"/>
      <c r="ZW347" s="5"/>
      <c r="ZX347" s="5"/>
      <c r="ZY347" s="5"/>
      <c r="ZZ347" s="5"/>
      <c r="AAA347" s="5"/>
      <c r="AAB347" s="5"/>
      <c r="AAC347" s="5"/>
      <c r="AAD347" s="5"/>
      <c r="AAE347" s="5"/>
      <c r="AAF347" s="5"/>
      <c r="AAG347" s="5"/>
      <c r="AAH347" s="5"/>
      <c r="AAI347" s="5"/>
      <c r="AAJ347" s="5"/>
      <c r="AAK347" s="5"/>
      <c r="AAL347" s="5"/>
      <c r="AAM347" s="5"/>
      <c r="AAN347" s="5"/>
      <c r="AAO347" s="5"/>
      <c r="AAP347" s="5"/>
      <c r="AAQ347" s="5"/>
      <c r="AAR347" s="5"/>
      <c r="AAS347" s="5"/>
      <c r="AAT347" s="5"/>
      <c r="AAU347" s="5"/>
      <c r="AAV347" s="5"/>
      <c r="AAW347" s="5"/>
      <c r="AAX347" s="5"/>
      <c r="AAY347" s="5"/>
      <c r="AAZ347" s="5"/>
      <c r="ABA347" s="5"/>
      <c r="ABB347" s="5"/>
      <c r="ABC347" s="5"/>
      <c r="ABD347" s="5"/>
      <c r="ABE347" s="5"/>
      <c r="ABF347" s="5"/>
      <c r="ABG347" s="5"/>
      <c r="ABH347" s="5"/>
      <c r="ABI347" s="5"/>
      <c r="ABJ347" s="5"/>
      <c r="ABK347" s="5"/>
      <c r="ABL347" s="5"/>
      <c r="ABM347" s="5"/>
      <c r="ABN347" s="5"/>
      <c r="ABO347" s="5"/>
      <c r="ABP347" s="5"/>
      <c r="ABQ347" s="5"/>
      <c r="ABR347" s="5"/>
      <c r="ABS347" s="5"/>
      <c r="ABT347" s="5"/>
      <c r="ABU347" s="5"/>
      <c r="ABV347" s="5"/>
      <c r="ABW347" s="5"/>
      <c r="ABX347" s="5"/>
      <c r="ABY347" s="5"/>
      <c r="ABZ347" s="5"/>
      <c r="ACA347" s="5"/>
      <c r="ACB347" s="5"/>
      <c r="ACC347" s="5"/>
      <c r="ACD347" s="5"/>
      <c r="ACE347" s="5"/>
      <c r="ACF347" s="5"/>
      <c r="ACG347" s="5"/>
      <c r="ACH347" s="5"/>
      <c r="ACI347" s="5"/>
      <c r="ACJ347" s="5"/>
      <c r="ACK347" s="5"/>
      <c r="ACL347" s="5"/>
      <c r="ACM347" s="5"/>
      <c r="ACN347" s="5"/>
      <c r="ACO347" s="5"/>
      <c r="ACP347" s="5"/>
      <c r="ACQ347" s="5"/>
      <c r="ACR347" s="5"/>
      <c r="ACS347" s="5"/>
      <c r="ACT347" s="5"/>
      <c r="ACU347" s="5"/>
      <c r="ACV347" s="5"/>
      <c r="ACW347" s="5"/>
      <c r="ACX347" s="5"/>
      <c r="ACY347" s="5"/>
      <c r="ACZ347" s="5"/>
      <c r="ADA347" s="5"/>
      <c r="ADB347" s="5"/>
      <c r="ADC347" s="5"/>
      <c r="ADD347" s="5"/>
      <c r="ADE347" s="5"/>
      <c r="ADF347" s="5"/>
      <c r="ADG347" s="5"/>
      <c r="ADH347" s="5"/>
      <c r="ADI347" s="5"/>
      <c r="ADJ347" s="5"/>
      <c r="ADK347" s="5"/>
      <c r="ADL347" s="5"/>
      <c r="ADM347" s="5"/>
      <c r="ADN347" s="5"/>
      <c r="ADO347" s="5"/>
      <c r="ADP347" s="5"/>
      <c r="ADQ347" s="5"/>
      <c r="ADR347" s="5"/>
      <c r="ADS347" s="5"/>
      <c r="ADT347" s="5"/>
      <c r="ADU347" s="5"/>
      <c r="ADV347" s="5"/>
      <c r="ADW347" s="5"/>
      <c r="ADX347" s="5"/>
      <c r="ADY347" s="5"/>
      <c r="ADZ347" s="5"/>
      <c r="AEA347" s="5"/>
      <c r="AEB347" s="5"/>
      <c r="AEC347" s="5"/>
      <c r="AED347" s="5"/>
      <c r="AEE347" s="5"/>
      <c r="AEF347" s="5"/>
      <c r="AEG347" s="5"/>
      <c r="AEH347" s="5"/>
      <c r="AEI347" s="5"/>
      <c r="AEJ347" s="5"/>
      <c r="AEK347" s="5"/>
      <c r="AEL347" s="5"/>
      <c r="AEM347" s="5"/>
      <c r="AEN347" s="5"/>
      <c r="AEO347" s="5"/>
      <c r="AEP347" s="5"/>
      <c r="AEQ347" s="5"/>
      <c r="AER347" s="5"/>
      <c r="AES347" s="5"/>
      <c r="AET347" s="5"/>
      <c r="AEU347" s="5"/>
      <c r="AEV347" s="5"/>
      <c r="AEW347" s="5"/>
      <c r="AEX347" s="5"/>
      <c r="AEY347" s="5"/>
      <c r="AEZ347" s="5"/>
      <c r="AFA347" s="5"/>
      <c r="AFB347" s="5"/>
      <c r="AFC347" s="5"/>
      <c r="AFD347" s="5"/>
      <c r="AFE347" s="5"/>
      <c r="AFF347" s="5"/>
      <c r="AFG347" s="5"/>
      <c r="AFH347" s="5"/>
      <c r="AFI347" s="5"/>
      <c r="AFJ347" s="5"/>
      <c r="AFK347" s="5"/>
      <c r="AFL347" s="5"/>
      <c r="AFM347" s="5"/>
      <c r="AFN347" s="5"/>
      <c r="AFO347" s="5"/>
      <c r="AFP347" s="5"/>
      <c r="AFQ347" s="5"/>
      <c r="AFR347" s="5"/>
      <c r="AFS347" s="5"/>
      <c r="AFT347" s="5"/>
      <c r="AFU347" s="5"/>
      <c r="AFV347" s="5"/>
      <c r="AFW347" s="5"/>
      <c r="AFX347" s="5"/>
      <c r="AFY347" s="5"/>
      <c r="AFZ347" s="5"/>
      <c r="AGA347" s="5"/>
      <c r="AGB347" s="5"/>
      <c r="AGC347" s="5"/>
      <c r="AGD347" s="5"/>
      <c r="AGE347" s="5"/>
      <c r="AGF347" s="5"/>
      <c r="AGG347" s="5"/>
      <c r="AGH347" s="5"/>
      <c r="AGI347" s="5"/>
      <c r="AGJ347" s="5"/>
      <c r="AGK347" s="5"/>
      <c r="AGL347" s="5"/>
      <c r="AGM347" s="5"/>
      <c r="AGN347" s="5"/>
      <c r="AGO347" s="5"/>
      <c r="AGP347" s="5"/>
      <c r="AGQ347" s="5"/>
      <c r="AGR347" s="5"/>
      <c r="AGS347" s="5"/>
      <c r="AGT347" s="5"/>
      <c r="AGU347" s="5"/>
      <c r="AGV347" s="5"/>
      <c r="AGW347" s="5"/>
      <c r="AGX347" s="5"/>
      <c r="AGY347" s="5"/>
      <c r="AGZ347" s="5"/>
      <c r="AHA347" s="5"/>
      <c r="AHB347" s="5"/>
      <c r="AHC347" s="5"/>
      <c r="AHD347" s="5"/>
      <c r="AHE347" s="5"/>
      <c r="AHF347" s="5"/>
      <c r="AHG347" s="5"/>
      <c r="AHH347" s="5"/>
      <c r="AHI347" s="5"/>
      <c r="AHJ347" s="5"/>
      <c r="AHK347" s="5"/>
      <c r="AHL347" s="5"/>
      <c r="AHM347" s="5"/>
      <c r="AHN347" s="5"/>
      <c r="AHO347" s="5"/>
      <c r="AHP347" s="5"/>
      <c r="AHQ347" s="5"/>
      <c r="AHR347" s="5"/>
      <c r="AHS347" s="5"/>
      <c r="AHT347" s="5"/>
      <c r="AHU347" s="5"/>
      <c r="AHV347" s="5"/>
      <c r="AHW347" s="5"/>
      <c r="AHX347" s="5"/>
      <c r="AHY347" s="5"/>
      <c r="AHZ347" s="5"/>
      <c r="AIA347" s="5"/>
      <c r="AIB347" s="5"/>
      <c r="AIC347" s="5"/>
      <c r="AID347" s="5"/>
      <c r="AIE347" s="5"/>
      <c r="AIF347" s="5"/>
      <c r="AIG347" s="5"/>
      <c r="AIH347" s="5"/>
      <c r="AII347" s="5"/>
      <c r="AIJ347" s="5"/>
      <c r="AIK347" s="5"/>
      <c r="AIL347" s="5"/>
      <c r="AIM347" s="5"/>
      <c r="AIN347" s="5"/>
      <c r="AIO347" s="5"/>
      <c r="AIP347" s="5"/>
      <c r="AIQ347" s="5"/>
      <c r="AIR347" s="5"/>
      <c r="AIS347" s="5"/>
      <c r="AIT347" s="5"/>
      <c r="AIU347" s="5"/>
      <c r="AIV347" s="5"/>
      <c r="AIW347" s="5"/>
      <c r="AIX347" s="5"/>
      <c r="AIY347" s="5"/>
      <c r="AIZ347" s="5"/>
      <c r="AJA347" s="5"/>
      <c r="AJB347" s="5"/>
      <c r="AJC347" s="5"/>
      <c r="AJD347" s="5"/>
      <c r="AJE347" s="5"/>
      <c r="AJF347" s="5"/>
      <c r="AJG347" s="5"/>
      <c r="AJH347" s="5"/>
      <c r="AJI347" s="5"/>
      <c r="AJJ347" s="5"/>
      <c r="AJK347" s="5"/>
      <c r="AJL347" s="5"/>
      <c r="AJM347" s="5"/>
      <c r="AJN347" s="5"/>
      <c r="AJO347" s="5"/>
      <c r="AJP347" s="5"/>
      <c r="AJQ347" s="5"/>
      <c r="AJR347" s="5"/>
      <c r="AJS347" s="5"/>
      <c r="AJT347" s="5"/>
      <c r="AJU347" s="5"/>
      <c r="AJV347" s="5"/>
      <c r="AJW347" s="5"/>
      <c r="AJX347" s="5"/>
      <c r="AJY347" s="5"/>
      <c r="AJZ347" s="5"/>
      <c r="AKA347" s="5"/>
      <c r="AKB347" s="5"/>
      <c r="AKC347" s="5"/>
      <c r="AKD347" s="5"/>
      <c r="AKE347" s="5"/>
      <c r="AKF347" s="5"/>
      <c r="AKG347" s="5"/>
      <c r="AKH347" s="5"/>
      <c r="AKI347" s="5"/>
      <c r="AKJ347" s="5"/>
      <c r="AKK347" s="5"/>
      <c r="AKL347" s="5"/>
      <c r="AKM347" s="5"/>
      <c r="AKN347" s="5"/>
      <c r="AKO347" s="5"/>
      <c r="AKP347" s="5"/>
      <c r="AKQ347" s="5"/>
      <c r="AKR347" s="5"/>
      <c r="AKS347" s="5"/>
      <c r="AKT347" s="5"/>
      <c r="AKU347" s="5"/>
      <c r="AKV347" s="5"/>
      <c r="AKW347" s="5"/>
      <c r="AKX347" s="5"/>
      <c r="AKY347" s="5"/>
      <c r="AKZ347" s="5"/>
      <c r="ALA347" s="5"/>
      <c r="ALB347" s="5"/>
      <c r="ALC347" s="5"/>
      <c r="ALD347" s="5"/>
      <c r="ALE347" s="5"/>
      <c r="ALF347" s="5"/>
      <c r="ALG347" s="5"/>
      <c r="ALH347" s="5"/>
      <c r="ALI347" s="5"/>
      <c r="ALJ347" s="5"/>
      <c r="ALK347" s="5"/>
      <c r="ALL347" s="5"/>
      <c r="ALM347" s="5"/>
      <c r="ALN347" s="5"/>
      <c r="ALO347" s="5"/>
      <c r="ALP347" s="5"/>
      <c r="ALQ347" s="5"/>
      <c r="ALR347" s="5"/>
      <c r="ALS347" s="5"/>
      <c r="ALT347" s="5"/>
      <c r="ALU347" s="5"/>
      <c r="ALV347" s="5"/>
      <c r="ALW347" s="5"/>
      <c r="ALX347" s="5"/>
      <c r="ALY347" s="5"/>
      <c r="ALZ347" s="5"/>
      <c r="AMA347" s="5"/>
      <c r="AMB347" s="5"/>
      <c r="AMC347" s="5"/>
      <c r="AMD347" s="5"/>
      <c r="AME347" s="5"/>
      <c r="AMF347" s="5"/>
      <c r="AMG347" s="5"/>
      <c r="AMH347" s="5"/>
      <c r="AMI347" s="5"/>
      <c r="AMJ347" s="5"/>
      <c r="AMK347" s="5"/>
      <c r="AML347" s="5"/>
      <c r="AMM347" s="5"/>
      <c r="AMN347" s="5"/>
      <c r="AMO347" s="5"/>
      <c r="AMP347" s="5"/>
      <c r="AMQ347" s="5"/>
      <c r="AMR347" s="5"/>
      <c r="AMS347" s="5"/>
      <c r="AMT347" s="5"/>
      <c r="AMU347" s="5"/>
      <c r="AMV347" s="5"/>
      <c r="AMW347" s="5"/>
      <c r="AMX347" s="5"/>
      <c r="AMY347" s="5"/>
      <c r="AMZ347" s="5"/>
      <c r="ANA347" s="5"/>
      <c r="ANB347" s="5"/>
      <c r="ANC347" s="5"/>
      <c r="AND347" s="5"/>
      <c r="ANE347" s="5"/>
      <c r="ANF347" s="5"/>
      <c r="ANG347" s="5"/>
      <c r="ANH347" s="5"/>
      <c r="ANI347" s="5"/>
      <c r="ANJ347" s="5"/>
      <c r="ANK347" s="5"/>
      <c r="ANL347" s="5"/>
      <c r="ANM347" s="5"/>
      <c r="ANN347" s="5"/>
      <c r="ANO347" s="5"/>
      <c r="ANP347" s="5"/>
      <c r="ANQ347" s="5"/>
      <c r="ANR347" s="5"/>
      <c r="ANS347" s="5"/>
      <c r="ANT347" s="5"/>
      <c r="ANU347" s="5"/>
      <c r="ANV347" s="5"/>
      <c r="ANW347" s="5"/>
      <c r="ANX347" s="5"/>
      <c r="ANY347" s="5"/>
      <c r="ANZ347" s="5"/>
      <c r="AOA347" s="5"/>
      <c r="AOB347" s="5"/>
      <c r="AOC347" s="5"/>
      <c r="AOD347" s="5"/>
      <c r="AOE347" s="5"/>
      <c r="AOF347" s="5"/>
      <c r="AOG347" s="5"/>
      <c r="AOH347" s="5"/>
      <c r="AOI347" s="5"/>
      <c r="AOJ347" s="5"/>
      <c r="AOK347" s="5"/>
      <c r="AOL347" s="5"/>
      <c r="AOM347" s="5"/>
      <c r="AON347" s="5"/>
      <c r="AOO347" s="5"/>
      <c r="AOP347" s="5"/>
      <c r="AOQ347" s="5"/>
      <c r="AOR347" s="5"/>
      <c r="AOS347" s="5"/>
      <c r="AOT347" s="5"/>
      <c r="AOU347" s="5"/>
      <c r="AOV347" s="5"/>
      <c r="AOW347" s="5"/>
      <c r="AOX347" s="5"/>
      <c r="AOY347" s="5"/>
      <c r="AOZ347" s="5"/>
      <c r="APA347" s="5"/>
      <c r="APB347" s="5"/>
      <c r="APC347" s="5"/>
      <c r="APD347" s="5"/>
      <c r="APE347" s="5"/>
      <c r="APF347" s="5"/>
      <c r="APG347" s="5"/>
      <c r="APH347" s="5"/>
      <c r="API347" s="5"/>
      <c r="APJ347" s="5"/>
      <c r="APK347" s="5"/>
      <c r="APL347" s="5"/>
      <c r="APM347" s="5"/>
      <c r="APN347" s="5"/>
      <c r="APO347" s="5"/>
      <c r="APP347" s="5"/>
      <c r="APQ347" s="5"/>
      <c r="APR347" s="5"/>
      <c r="APS347" s="5"/>
      <c r="APT347" s="5"/>
      <c r="APU347" s="5"/>
      <c r="APV347" s="5"/>
      <c r="APW347" s="5"/>
      <c r="APX347" s="5"/>
      <c r="APY347" s="5"/>
      <c r="APZ347" s="5"/>
      <c r="AQA347" s="5"/>
      <c r="AQB347" s="5"/>
      <c r="AQC347" s="5"/>
      <c r="AQD347" s="5"/>
      <c r="AQE347" s="5"/>
      <c r="AQF347" s="5"/>
      <c r="AQG347" s="5"/>
      <c r="AQH347" s="5"/>
      <c r="AQI347" s="5"/>
      <c r="AQJ347" s="5"/>
      <c r="AQK347" s="5"/>
      <c r="AQL347" s="5"/>
      <c r="AQM347" s="5"/>
      <c r="AQN347" s="5"/>
      <c r="AQO347" s="5"/>
      <c r="AQP347" s="5"/>
      <c r="AQQ347" s="5"/>
      <c r="AQR347" s="5"/>
      <c r="AQS347" s="5"/>
      <c r="AQT347" s="5"/>
      <c r="AQU347" s="5"/>
      <c r="AQV347" s="5"/>
      <c r="AQW347" s="5"/>
      <c r="AQX347" s="5"/>
      <c r="AQY347" s="5"/>
      <c r="AQZ347" s="5"/>
      <c r="ARA347" s="5"/>
      <c r="ARB347" s="5"/>
      <c r="ARC347" s="5"/>
      <c r="ARD347" s="5"/>
      <c r="ARE347" s="5"/>
      <c r="ARF347" s="5"/>
      <c r="ARG347" s="5"/>
      <c r="ARH347" s="5"/>
      <c r="ARI347" s="5"/>
      <c r="ARJ347" s="5"/>
      <c r="ARK347" s="5"/>
      <c r="ARL347" s="5"/>
      <c r="ARM347" s="5"/>
      <c r="ARN347" s="5"/>
      <c r="ARO347" s="5"/>
      <c r="ARP347" s="5"/>
      <c r="ARQ347" s="5"/>
      <c r="ARR347" s="5"/>
      <c r="ARS347" s="5"/>
      <c r="ART347" s="5"/>
      <c r="ARU347" s="5"/>
      <c r="ARV347" s="5"/>
      <c r="ARW347" s="5"/>
      <c r="ARX347" s="5"/>
      <c r="ARY347" s="5"/>
      <c r="ARZ347" s="5"/>
      <c r="ASA347" s="5"/>
      <c r="ASB347" s="5"/>
      <c r="ASC347" s="5"/>
      <c r="ASD347" s="5"/>
      <c r="ASE347" s="5"/>
      <c r="ASF347" s="5"/>
      <c r="ASG347" s="5"/>
      <c r="ASH347" s="5"/>
      <c r="ASI347" s="5"/>
      <c r="ASJ347" s="5"/>
      <c r="ASK347" s="5"/>
      <c r="ASL347" s="5"/>
      <c r="ASM347" s="5"/>
      <c r="ASN347" s="5"/>
      <c r="ASO347" s="5"/>
      <c r="ASP347" s="5"/>
      <c r="ASQ347" s="5"/>
      <c r="ASR347" s="5"/>
      <c r="ASS347" s="5"/>
      <c r="AST347" s="5"/>
      <c r="ASU347" s="5"/>
      <c r="ASV347" s="5"/>
      <c r="ASW347" s="5"/>
      <c r="ASX347" s="5"/>
      <c r="ASY347" s="5"/>
      <c r="ASZ347" s="5"/>
      <c r="ATA347" s="5"/>
      <c r="ATB347" s="5"/>
      <c r="ATC347" s="5"/>
    </row>
    <row r="348" spans="1:1199" s="2" customFormat="1" ht="24.95" customHeight="1">
      <c r="A348" s="21" t="s">
        <v>1481</v>
      </c>
      <c r="B348" s="21"/>
      <c r="C348" s="21"/>
      <c r="D348" s="21"/>
      <c r="E348" s="21"/>
      <c r="F348" s="21"/>
      <c r="G348" s="21"/>
      <c r="H348" s="21"/>
      <c r="I348" s="21"/>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c r="GN348" s="17"/>
      <c r="GO348" s="17"/>
      <c r="GP348" s="17"/>
      <c r="GQ348" s="17"/>
      <c r="GR348" s="17"/>
      <c r="GS348" s="17"/>
      <c r="GT348" s="17"/>
      <c r="GU348" s="17"/>
      <c r="GV348" s="17"/>
      <c r="GW348" s="17"/>
      <c r="GX348" s="17"/>
      <c r="GY348" s="17"/>
      <c r="GZ348" s="17"/>
      <c r="HA348" s="17"/>
      <c r="HB348" s="17"/>
      <c r="HC348" s="17"/>
      <c r="HD348" s="17"/>
      <c r="HE348" s="17"/>
      <c r="HF348" s="17"/>
      <c r="HG348" s="17"/>
      <c r="HH348" s="17"/>
      <c r="HI348" s="17"/>
      <c r="HJ348" s="17"/>
      <c r="HK348" s="17"/>
      <c r="HL348" s="17"/>
      <c r="HM348" s="17"/>
      <c r="HN348" s="17"/>
      <c r="HO348" s="17"/>
      <c r="HP348" s="17"/>
      <c r="HQ348" s="17"/>
      <c r="HR348" s="17"/>
      <c r="HS348" s="17"/>
      <c r="HT348" s="17"/>
      <c r="HU348" s="17"/>
      <c r="HV348" s="17"/>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c r="IS348" s="17"/>
      <c r="IT348" s="17"/>
      <c r="IU348" s="17"/>
      <c r="IV348" s="17"/>
      <c r="IW348" s="17"/>
      <c r="IX348" s="17"/>
      <c r="IY348" s="17"/>
      <c r="IZ348" s="17"/>
      <c r="JA348" s="17"/>
      <c r="JB348" s="17"/>
      <c r="JC348" s="17"/>
      <c r="JD348" s="17"/>
      <c r="JE348" s="17"/>
      <c r="JF348" s="17"/>
      <c r="JG348" s="17"/>
      <c r="JH348" s="17"/>
      <c r="JI348" s="17"/>
      <c r="JJ348" s="17"/>
      <c r="JK348" s="17"/>
      <c r="JL348" s="17"/>
      <c r="JM348" s="17"/>
      <c r="JN348" s="17"/>
      <c r="JO348" s="17"/>
      <c r="JP348" s="17"/>
      <c r="JQ348" s="17"/>
      <c r="JR348" s="17"/>
      <c r="JS348" s="17"/>
      <c r="JT348" s="17"/>
      <c r="JU348" s="17"/>
      <c r="JV348" s="17"/>
      <c r="JW348" s="17"/>
      <c r="JX348" s="17"/>
      <c r="JY348" s="17"/>
      <c r="JZ348" s="17"/>
      <c r="KA348" s="17"/>
      <c r="KB348" s="17"/>
      <c r="KC348" s="17"/>
      <c r="KD348" s="17"/>
      <c r="KE348" s="17"/>
      <c r="KF348" s="17"/>
      <c r="KG348" s="17"/>
      <c r="KH348" s="17"/>
      <c r="KI348" s="17"/>
      <c r="KJ348" s="17"/>
      <c r="KK348" s="17"/>
      <c r="KL348" s="17"/>
      <c r="KM348" s="17"/>
      <c r="KN348" s="17"/>
      <c r="KO348" s="17"/>
      <c r="KP348" s="17"/>
      <c r="KQ348" s="17"/>
      <c r="KR348" s="17"/>
      <c r="KS348" s="17"/>
      <c r="KT348" s="17"/>
      <c r="KU348" s="17"/>
      <c r="KV348" s="17"/>
      <c r="KW348" s="17"/>
      <c r="KX348" s="17"/>
      <c r="KY348" s="17"/>
      <c r="KZ348" s="17"/>
      <c r="LA348" s="17"/>
      <c r="LB348" s="17"/>
      <c r="LC348" s="17"/>
      <c r="LD348" s="17"/>
      <c r="LE348" s="17"/>
      <c r="LF348" s="17"/>
      <c r="LG348" s="17"/>
      <c r="LH348" s="17"/>
      <c r="LI348" s="17"/>
      <c r="LJ348" s="17"/>
      <c r="LK348" s="17"/>
      <c r="LL348" s="17"/>
      <c r="LM348" s="17"/>
      <c r="LN348" s="17"/>
      <c r="LO348" s="17"/>
      <c r="LP348" s="17"/>
      <c r="LQ348" s="17"/>
      <c r="LR348" s="17"/>
      <c r="LS348" s="17"/>
      <c r="LT348" s="17"/>
      <c r="LU348" s="17"/>
      <c r="LV348" s="17"/>
      <c r="LW348" s="17"/>
      <c r="LX348" s="17"/>
      <c r="LY348" s="17"/>
      <c r="LZ348" s="17"/>
      <c r="MA348" s="17"/>
      <c r="MB348" s="17"/>
      <c r="MC348" s="17"/>
      <c r="MD348" s="17"/>
      <c r="ME348" s="17"/>
      <c r="MF348" s="17"/>
      <c r="MG348" s="17"/>
      <c r="MH348" s="17"/>
      <c r="MI348" s="17"/>
      <c r="MJ348" s="17"/>
      <c r="MK348" s="17"/>
      <c r="ML348" s="17"/>
      <c r="MM348" s="17"/>
      <c r="MN348" s="17"/>
      <c r="MO348" s="17"/>
      <c r="MP348" s="17"/>
      <c r="MQ348" s="17"/>
      <c r="MR348" s="17"/>
      <c r="MS348" s="17"/>
      <c r="MT348" s="17"/>
      <c r="MU348" s="17"/>
      <c r="MV348" s="17"/>
      <c r="MW348" s="17"/>
      <c r="MX348" s="17"/>
      <c r="MY348" s="17"/>
      <c r="MZ348" s="17"/>
      <c r="NA348" s="17"/>
      <c r="NB348" s="17"/>
      <c r="NC348" s="17"/>
      <c r="ND348" s="17"/>
      <c r="NE348" s="17"/>
      <c r="NF348" s="17"/>
      <c r="NG348" s="17"/>
      <c r="NH348" s="17"/>
      <c r="NI348" s="17"/>
      <c r="NJ348" s="17"/>
      <c r="NK348" s="17"/>
      <c r="NL348" s="17"/>
      <c r="NM348" s="17"/>
      <c r="NN348" s="17"/>
      <c r="NO348" s="17"/>
      <c r="NP348" s="17"/>
      <c r="NQ348" s="17"/>
      <c r="NR348" s="17"/>
      <c r="NS348" s="17"/>
      <c r="NT348" s="17"/>
      <c r="NU348" s="17"/>
      <c r="NV348" s="17"/>
      <c r="NW348" s="17"/>
      <c r="NX348" s="17"/>
      <c r="NY348" s="17"/>
      <c r="NZ348" s="17"/>
      <c r="OA348" s="17"/>
      <c r="OB348" s="17"/>
      <c r="OC348" s="17"/>
      <c r="OD348" s="17"/>
      <c r="OE348" s="17"/>
      <c r="OF348" s="17"/>
      <c r="OG348" s="17"/>
      <c r="OH348" s="17"/>
      <c r="OI348" s="17"/>
      <c r="OJ348" s="17"/>
      <c r="OK348" s="17"/>
      <c r="OL348" s="17"/>
      <c r="OM348" s="17"/>
      <c r="ON348" s="17"/>
      <c r="OO348" s="17"/>
      <c r="OP348" s="17"/>
      <c r="OQ348" s="17"/>
      <c r="OR348" s="17"/>
      <c r="OS348" s="17"/>
      <c r="OT348" s="17"/>
      <c r="OU348" s="17"/>
      <c r="OV348" s="17"/>
      <c r="OW348" s="17"/>
      <c r="OX348" s="17"/>
      <c r="OY348" s="17"/>
      <c r="OZ348" s="17"/>
      <c r="PA348" s="17"/>
      <c r="PB348" s="17"/>
      <c r="PC348" s="17"/>
      <c r="PD348" s="17"/>
      <c r="PE348" s="17"/>
      <c r="PF348" s="17"/>
      <c r="PG348" s="17"/>
      <c r="PH348" s="17"/>
      <c r="PI348" s="17"/>
      <c r="PJ348" s="17"/>
      <c r="PK348" s="17"/>
      <c r="PL348" s="17"/>
      <c r="PM348" s="17"/>
      <c r="PN348" s="17"/>
      <c r="PO348" s="17"/>
      <c r="PP348" s="17"/>
      <c r="PQ348" s="17"/>
      <c r="PR348" s="17"/>
      <c r="PS348" s="17"/>
      <c r="PT348" s="17"/>
      <c r="PU348" s="17"/>
      <c r="PV348" s="17"/>
      <c r="PW348" s="17"/>
      <c r="PX348" s="17"/>
      <c r="PY348" s="17"/>
      <c r="PZ348" s="17"/>
      <c r="QA348" s="17"/>
      <c r="QB348" s="17"/>
      <c r="QC348" s="17"/>
      <c r="QD348" s="17"/>
      <c r="QE348" s="17"/>
      <c r="QF348" s="17"/>
      <c r="QG348" s="17"/>
      <c r="QH348" s="17"/>
      <c r="QI348" s="17"/>
      <c r="QJ348" s="17"/>
      <c r="QK348" s="17"/>
      <c r="QL348" s="17"/>
      <c r="QM348" s="17"/>
      <c r="QN348" s="17"/>
      <c r="QO348" s="17"/>
      <c r="QP348" s="17"/>
      <c r="QQ348" s="17"/>
      <c r="QR348" s="17"/>
      <c r="QS348" s="17"/>
      <c r="QT348" s="17"/>
      <c r="QU348" s="17"/>
      <c r="QV348" s="17"/>
      <c r="QW348" s="17"/>
      <c r="QX348" s="17"/>
      <c r="QY348" s="17"/>
      <c r="QZ348" s="17"/>
      <c r="RA348" s="17"/>
      <c r="RB348" s="17"/>
      <c r="RC348" s="17"/>
      <c r="RD348" s="17"/>
      <c r="RE348" s="17"/>
      <c r="RF348" s="17"/>
      <c r="RG348" s="17"/>
      <c r="RH348" s="17"/>
      <c r="RI348" s="17"/>
      <c r="RJ348" s="17"/>
      <c r="RK348" s="17"/>
      <c r="RL348" s="17"/>
      <c r="RM348" s="17"/>
      <c r="RN348" s="17"/>
      <c r="RO348" s="17"/>
      <c r="RP348" s="17"/>
      <c r="RQ348" s="17"/>
      <c r="RR348" s="17"/>
      <c r="RS348" s="17"/>
      <c r="RT348" s="17"/>
      <c r="RU348" s="17"/>
      <c r="RV348" s="17"/>
      <c r="RW348" s="17"/>
      <c r="RX348" s="17"/>
      <c r="RY348" s="17"/>
      <c r="RZ348" s="17"/>
      <c r="SA348" s="17"/>
      <c r="SB348" s="17"/>
      <c r="SC348" s="17"/>
      <c r="SD348" s="17"/>
      <c r="SE348" s="17"/>
      <c r="SF348" s="17"/>
      <c r="SG348" s="17"/>
      <c r="SH348" s="17"/>
      <c r="SI348" s="17"/>
      <c r="SJ348" s="17"/>
      <c r="SK348" s="17"/>
      <c r="SL348" s="17"/>
      <c r="SM348" s="17"/>
      <c r="SN348" s="17"/>
      <c r="SO348" s="17"/>
      <c r="SP348" s="17"/>
      <c r="SQ348" s="17"/>
      <c r="SR348" s="17"/>
      <c r="SS348" s="17"/>
      <c r="ST348" s="17"/>
      <c r="SU348" s="17"/>
      <c r="SV348" s="17"/>
      <c r="SW348" s="17"/>
      <c r="SX348" s="17"/>
      <c r="SY348" s="17"/>
      <c r="SZ348" s="17"/>
      <c r="TA348" s="17"/>
      <c r="TB348" s="17"/>
      <c r="TC348" s="17"/>
      <c r="TD348" s="17"/>
      <c r="TE348" s="17"/>
      <c r="TF348" s="17"/>
      <c r="TG348" s="17"/>
      <c r="TH348" s="17"/>
      <c r="TI348" s="17"/>
      <c r="TJ348" s="17"/>
      <c r="TK348" s="17"/>
      <c r="TL348" s="17"/>
      <c r="TM348" s="17"/>
      <c r="TN348" s="17"/>
      <c r="TO348" s="17"/>
      <c r="TP348" s="17"/>
      <c r="TQ348" s="17"/>
      <c r="TR348" s="17"/>
      <c r="TS348" s="17"/>
      <c r="TT348" s="17"/>
      <c r="TU348" s="17"/>
      <c r="TV348" s="17"/>
      <c r="TW348" s="17"/>
      <c r="TX348" s="17"/>
      <c r="TY348" s="17"/>
      <c r="TZ348" s="17"/>
      <c r="UA348" s="17"/>
      <c r="UB348" s="17"/>
      <c r="UC348" s="17"/>
      <c r="UD348" s="17"/>
      <c r="UE348" s="17"/>
      <c r="UF348" s="17"/>
      <c r="UG348" s="17"/>
      <c r="UH348" s="17"/>
      <c r="UI348" s="17"/>
      <c r="UJ348" s="17"/>
      <c r="UK348" s="17"/>
      <c r="UL348" s="17"/>
      <c r="UM348" s="17"/>
      <c r="UN348" s="17"/>
      <c r="UO348" s="17"/>
      <c r="UP348" s="17"/>
      <c r="UQ348" s="17"/>
      <c r="UR348" s="17"/>
      <c r="US348" s="17"/>
      <c r="UT348" s="17"/>
      <c r="UU348" s="17"/>
      <c r="UV348" s="17"/>
      <c r="UW348" s="17"/>
      <c r="UX348" s="17"/>
      <c r="UY348" s="17"/>
      <c r="UZ348" s="17"/>
      <c r="VA348" s="17"/>
      <c r="VB348" s="17"/>
      <c r="VC348" s="17"/>
      <c r="VD348" s="17"/>
      <c r="VE348" s="17"/>
      <c r="VF348" s="17"/>
      <c r="VG348" s="17"/>
      <c r="VH348" s="17"/>
      <c r="VI348" s="17"/>
      <c r="VJ348" s="17"/>
      <c r="VK348" s="17"/>
      <c r="VL348" s="17"/>
      <c r="VM348" s="17"/>
      <c r="VN348" s="17"/>
      <c r="VO348" s="17"/>
      <c r="VP348" s="17"/>
      <c r="VQ348" s="17"/>
      <c r="VR348" s="17"/>
      <c r="VS348" s="17"/>
      <c r="VT348" s="17"/>
      <c r="VU348" s="17"/>
      <c r="VV348" s="17"/>
      <c r="VW348" s="17"/>
      <c r="VX348" s="17"/>
      <c r="VY348" s="17"/>
      <c r="VZ348" s="17"/>
      <c r="WA348" s="17"/>
      <c r="WB348" s="17"/>
      <c r="WC348" s="17"/>
      <c r="WD348" s="17"/>
      <c r="WE348" s="17"/>
      <c r="WF348" s="17"/>
      <c r="WG348" s="17"/>
      <c r="WH348" s="17"/>
      <c r="WI348" s="17"/>
      <c r="WJ348" s="17"/>
      <c r="WK348" s="17"/>
      <c r="WL348" s="17"/>
      <c r="WM348" s="17"/>
      <c r="WN348" s="17"/>
      <c r="WO348" s="17"/>
      <c r="WP348" s="17"/>
      <c r="WQ348" s="17"/>
      <c r="WR348" s="17"/>
      <c r="WS348" s="17"/>
      <c r="WT348" s="17"/>
      <c r="WU348" s="17"/>
      <c r="WV348" s="17"/>
      <c r="WW348" s="17"/>
      <c r="WX348" s="17"/>
      <c r="WY348" s="17"/>
      <c r="WZ348" s="17"/>
      <c r="XA348" s="17"/>
      <c r="XB348" s="17"/>
      <c r="XC348" s="17"/>
      <c r="XD348" s="17"/>
      <c r="XE348" s="17"/>
      <c r="XF348" s="17"/>
      <c r="XG348" s="17"/>
      <c r="XH348" s="17"/>
      <c r="XI348" s="17"/>
      <c r="XJ348" s="17"/>
      <c r="XK348" s="17"/>
      <c r="XL348" s="17"/>
      <c r="XM348" s="17"/>
      <c r="XN348" s="17"/>
      <c r="XO348" s="17"/>
      <c r="XP348" s="17"/>
      <c r="XQ348" s="17"/>
      <c r="XR348" s="17"/>
      <c r="XS348" s="17"/>
      <c r="XT348" s="17"/>
      <c r="XU348" s="17"/>
      <c r="XV348" s="17"/>
      <c r="XW348" s="17"/>
      <c r="XX348" s="17"/>
      <c r="XY348" s="17"/>
      <c r="XZ348" s="17"/>
      <c r="YA348" s="17"/>
      <c r="YB348" s="17"/>
      <c r="YC348" s="17"/>
      <c r="YD348" s="17"/>
      <c r="YE348" s="17"/>
      <c r="YF348" s="17"/>
      <c r="YG348" s="17"/>
      <c r="YH348" s="17"/>
      <c r="YI348" s="17"/>
      <c r="YJ348" s="17"/>
      <c r="YK348" s="17"/>
      <c r="YL348" s="17"/>
      <c r="YM348" s="17"/>
      <c r="YN348" s="17"/>
      <c r="YO348" s="17"/>
      <c r="YP348" s="17"/>
      <c r="YQ348" s="17"/>
      <c r="YR348" s="17"/>
      <c r="YS348" s="17"/>
      <c r="YT348" s="17"/>
      <c r="YU348" s="17"/>
      <c r="YV348" s="17"/>
      <c r="YW348" s="17"/>
      <c r="YX348" s="17"/>
      <c r="YY348" s="17"/>
      <c r="YZ348" s="17"/>
      <c r="ZA348" s="17"/>
      <c r="ZB348" s="17"/>
      <c r="ZC348" s="17"/>
      <c r="ZD348" s="17"/>
      <c r="ZE348" s="17"/>
      <c r="ZF348" s="17"/>
      <c r="ZG348" s="17"/>
      <c r="ZH348" s="17"/>
      <c r="ZI348" s="17"/>
      <c r="ZJ348" s="17"/>
      <c r="ZK348" s="17"/>
      <c r="ZL348" s="17"/>
      <c r="ZM348" s="17"/>
      <c r="ZN348" s="17"/>
      <c r="ZO348" s="17"/>
      <c r="ZP348" s="17"/>
      <c r="ZQ348" s="17"/>
      <c r="ZR348" s="17"/>
      <c r="ZS348" s="17"/>
      <c r="ZT348" s="17"/>
      <c r="ZU348" s="17"/>
      <c r="ZV348" s="17"/>
      <c r="ZW348" s="17"/>
      <c r="ZX348" s="17"/>
      <c r="ZY348" s="17"/>
      <c r="ZZ348" s="17"/>
      <c r="AAA348" s="17"/>
      <c r="AAB348" s="17"/>
      <c r="AAC348" s="17"/>
      <c r="AAD348" s="17"/>
      <c r="AAE348" s="17"/>
      <c r="AAF348" s="17"/>
      <c r="AAG348" s="17"/>
      <c r="AAH348" s="17"/>
      <c r="AAI348" s="17"/>
      <c r="AAJ348" s="17"/>
      <c r="AAK348" s="17"/>
      <c r="AAL348" s="17"/>
      <c r="AAM348" s="17"/>
      <c r="AAN348" s="17"/>
      <c r="AAO348" s="17"/>
      <c r="AAP348" s="17"/>
      <c r="AAQ348" s="17"/>
      <c r="AAR348" s="17"/>
      <c r="AAS348" s="17"/>
      <c r="AAT348" s="17"/>
      <c r="AAU348" s="17"/>
      <c r="AAV348" s="17"/>
      <c r="AAW348" s="17"/>
      <c r="AAX348" s="17"/>
      <c r="AAY348" s="17"/>
      <c r="AAZ348" s="17"/>
      <c r="ABA348" s="17"/>
      <c r="ABB348" s="17"/>
      <c r="ABC348" s="17"/>
      <c r="ABD348" s="17"/>
      <c r="ABE348" s="17"/>
      <c r="ABF348" s="17"/>
      <c r="ABG348" s="17"/>
      <c r="ABH348" s="17"/>
      <c r="ABI348" s="17"/>
      <c r="ABJ348" s="17"/>
      <c r="ABK348" s="17"/>
      <c r="ABL348" s="17"/>
      <c r="ABM348" s="17"/>
      <c r="ABN348" s="17"/>
      <c r="ABO348" s="17"/>
      <c r="ABP348" s="17"/>
      <c r="ABQ348" s="17"/>
      <c r="ABR348" s="17"/>
      <c r="ABS348" s="17"/>
      <c r="ABT348" s="17"/>
      <c r="ABU348" s="17"/>
      <c r="ABV348" s="17"/>
      <c r="ABW348" s="17"/>
      <c r="ABX348" s="17"/>
      <c r="ABY348" s="17"/>
      <c r="ABZ348" s="17"/>
      <c r="ACA348" s="17"/>
      <c r="ACB348" s="17"/>
      <c r="ACC348" s="17"/>
      <c r="ACD348" s="17"/>
      <c r="ACE348" s="17"/>
      <c r="ACF348" s="17"/>
      <c r="ACG348" s="17"/>
      <c r="ACH348" s="17"/>
      <c r="ACI348" s="17"/>
      <c r="ACJ348" s="17"/>
      <c r="ACK348" s="17"/>
      <c r="ACL348" s="17"/>
      <c r="ACM348" s="17"/>
      <c r="ACN348" s="17"/>
      <c r="ACO348" s="17"/>
      <c r="ACP348" s="17"/>
      <c r="ACQ348" s="17"/>
      <c r="ACR348" s="17"/>
      <c r="ACS348" s="17"/>
      <c r="ACT348" s="17"/>
      <c r="ACU348" s="17"/>
      <c r="ACV348" s="17"/>
      <c r="ACW348" s="17"/>
      <c r="ACX348" s="17"/>
      <c r="ACY348" s="17"/>
      <c r="ACZ348" s="17"/>
      <c r="ADA348" s="17"/>
      <c r="ADB348" s="17"/>
      <c r="ADC348" s="17"/>
      <c r="ADD348" s="17"/>
      <c r="ADE348" s="17"/>
      <c r="ADF348" s="17"/>
      <c r="ADG348" s="17"/>
      <c r="ADH348" s="17"/>
      <c r="ADI348" s="17"/>
      <c r="ADJ348" s="17"/>
      <c r="ADK348" s="17"/>
      <c r="ADL348" s="17"/>
      <c r="ADM348" s="17"/>
      <c r="ADN348" s="17"/>
      <c r="ADO348" s="17"/>
      <c r="ADP348" s="17"/>
      <c r="ADQ348" s="17"/>
      <c r="ADR348" s="17"/>
      <c r="ADS348" s="17"/>
      <c r="ADT348" s="17"/>
      <c r="ADU348" s="17"/>
      <c r="ADV348" s="17"/>
      <c r="ADW348" s="17"/>
      <c r="ADX348" s="17"/>
      <c r="ADY348" s="17"/>
      <c r="ADZ348" s="17"/>
      <c r="AEA348" s="17"/>
      <c r="AEB348" s="17"/>
      <c r="AEC348" s="17"/>
      <c r="AED348" s="17"/>
      <c r="AEE348" s="17"/>
      <c r="AEF348" s="17"/>
      <c r="AEG348" s="17"/>
      <c r="AEH348" s="17"/>
      <c r="AEI348" s="17"/>
      <c r="AEJ348" s="17"/>
      <c r="AEK348" s="17"/>
      <c r="AEL348" s="17"/>
      <c r="AEM348" s="17"/>
      <c r="AEN348" s="17"/>
      <c r="AEO348" s="17"/>
      <c r="AEP348" s="17"/>
      <c r="AEQ348" s="17"/>
      <c r="AER348" s="17"/>
      <c r="AES348" s="17"/>
      <c r="AET348" s="17"/>
      <c r="AEU348" s="17"/>
      <c r="AEV348" s="17"/>
      <c r="AEW348" s="17"/>
      <c r="AEX348" s="17"/>
      <c r="AEY348" s="17"/>
      <c r="AEZ348" s="17"/>
      <c r="AFA348" s="17"/>
      <c r="AFB348" s="17"/>
      <c r="AFC348" s="17"/>
      <c r="AFD348" s="17"/>
      <c r="AFE348" s="17"/>
      <c r="AFF348" s="17"/>
      <c r="AFG348" s="17"/>
      <c r="AFH348" s="17"/>
      <c r="AFI348" s="17"/>
      <c r="AFJ348" s="17"/>
      <c r="AFK348" s="17"/>
      <c r="AFL348" s="17"/>
      <c r="AFM348" s="17"/>
      <c r="AFN348" s="17"/>
      <c r="AFO348" s="17"/>
      <c r="AFP348" s="17"/>
      <c r="AFQ348" s="17"/>
      <c r="AFR348" s="17"/>
      <c r="AFS348" s="17"/>
      <c r="AFT348" s="17"/>
      <c r="AFU348" s="17"/>
      <c r="AFV348" s="17"/>
      <c r="AFW348" s="17"/>
      <c r="AFX348" s="17"/>
      <c r="AFY348" s="17"/>
      <c r="AFZ348" s="17"/>
      <c r="AGA348" s="17"/>
      <c r="AGB348" s="17"/>
      <c r="AGC348" s="17"/>
      <c r="AGD348" s="17"/>
      <c r="AGE348" s="17"/>
      <c r="AGF348" s="17"/>
      <c r="AGG348" s="17"/>
      <c r="AGH348" s="17"/>
      <c r="AGI348" s="17"/>
      <c r="AGJ348" s="17"/>
      <c r="AGK348" s="17"/>
      <c r="AGL348" s="17"/>
      <c r="AGM348" s="17"/>
      <c r="AGN348" s="17"/>
      <c r="AGO348" s="17"/>
      <c r="AGP348" s="17"/>
      <c r="AGQ348" s="17"/>
      <c r="AGR348" s="17"/>
      <c r="AGS348" s="17"/>
      <c r="AGT348" s="17"/>
      <c r="AGU348" s="17"/>
      <c r="AGV348" s="17"/>
      <c r="AGW348" s="17"/>
      <c r="AGX348" s="17"/>
      <c r="AGY348" s="17"/>
      <c r="AGZ348" s="17"/>
      <c r="AHA348" s="17"/>
      <c r="AHB348" s="17"/>
      <c r="AHC348" s="17"/>
      <c r="AHD348" s="17"/>
      <c r="AHE348" s="17"/>
      <c r="AHF348" s="17"/>
      <c r="AHG348" s="17"/>
      <c r="AHH348" s="17"/>
      <c r="AHI348" s="17"/>
      <c r="AHJ348" s="17"/>
      <c r="AHK348" s="17"/>
      <c r="AHL348" s="17"/>
      <c r="AHM348" s="17"/>
      <c r="AHN348" s="17"/>
      <c r="AHO348" s="17"/>
      <c r="AHP348" s="17"/>
      <c r="AHQ348" s="17"/>
      <c r="AHR348" s="17"/>
      <c r="AHS348" s="17"/>
      <c r="AHT348" s="17"/>
      <c r="AHU348" s="17"/>
      <c r="AHV348" s="17"/>
      <c r="AHW348" s="17"/>
      <c r="AHX348" s="17"/>
      <c r="AHY348" s="17"/>
      <c r="AHZ348" s="17"/>
      <c r="AIA348" s="17"/>
      <c r="AIB348" s="17"/>
      <c r="AIC348" s="17"/>
      <c r="AID348" s="17"/>
      <c r="AIE348" s="17"/>
      <c r="AIF348" s="17"/>
      <c r="AIG348" s="17"/>
      <c r="AIH348" s="17"/>
      <c r="AII348" s="17"/>
      <c r="AIJ348" s="17"/>
      <c r="AIK348" s="17"/>
      <c r="AIL348" s="17"/>
      <c r="AIM348" s="17"/>
      <c r="AIN348" s="17"/>
      <c r="AIO348" s="17"/>
      <c r="AIP348" s="17"/>
      <c r="AIQ348" s="17"/>
      <c r="AIR348" s="17"/>
      <c r="AIS348" s="17"/>
      <c r="AIT348" s="17"/>
      <c r="AIU348" s="17"/>
      <c r="AIV348" s="17"/>
      <c r="AIW348" s="17"/>
      <c r="AIX348" s="17"/>
      <c r="AIY348" s="17"/>
      <c r="AIZ348" s="17"/>
      <c r="AJA348" s="17"/>
      <c r="AJB348" s="17"/>
      <c r="AJC348" s="17"/>
      <c r="AJD348" s="17"/>
      <c r="AJE348" s="17"/>
      <c r="AJF348" s="17"/>
      <c r="AJG348" s="17"/>
      <c r="AJH348" s="17"/>
      <c r="AJI348" s="17"/>
      <c r="AJJ348" s="17"/>
      <c r="AJK348" s="17"/>
      <c r="AJL348" s="17"/>
      <c r="AJM348" s="17"/>
      <c r="AJN348" s="17"/>
      <c r="AJO348" s="17"/>
      <c r="AJP348" s="17"/>
      <c r="AJQ348" s="17"/>
      <c r="AJR348" s="17"/>
      <c r="AJS348" s="17"/>
      <c r="AJT348" s="17"/>
      <c r="AJU348" s="17"/>
      <c r="AJV348" s="17"/>
      <c r="AJW348" s="17"/>
      <c r="AJX348" s="17"/>
      <c r="AJY348" s="17"/>
      <c r="AJZ348" s="17"/>
      <c r="AKA348" s="17"/>
      <c r="AKB348" s="17"/>
      <c r="AKC348" s="17"/>
      <c r="AKD348" s="17"/>
      <c r="AKE348" s="17"/>
      <c r="AKF348" s="17"/>
      <c r="AKG348" s="17"/>
      <c r="AKH348" s="17"/>
      <c r="AKI348" s="17"/>
      <c r="AKJ348" s="17"/>
      <c r="AKK348" s="17"/>
      <c r="AKL348" s="17"/>
      <c r="AKM348" s="17"/>
      <c r="AKN348" s="17"/>
      <c r="AKO348" s="17"/>
      <c r="AKP348" s="17"/>
      <c r="AKQ348" s="17"/>
      <c r="AKR348" s="17"/>
      <c r="AKS348" s="17"/>
      <c r="AKT348" s="17"/>
      <c r="AKU348" s="17"/>
      <c r="AKV348" s="17"/>
      <c r="AKW348" s="17"/>
      <c r="AKX348" s="17"/>
      <c r="AKY348" s="17"/>
      <c r="AKZ348" s="17"/>
      <c r="ALA348" s="17"/>
      <c r="ALB348" s="17"/>
      <c r="ALC348" s="17"/>
      <c r="ALD348" s="17"/>
      <c r="ALE348" s="17"/>
      <c r="ALF348" s="17"/>
      <c r="ALG348" s="17"/>
      <c r="ALH348" s="17"/>
      <c r="ALI348" s="17"/>
      <c r="ALJ348" s="17"/>
      <c r="ALK348" s="17"/>
      <c r="ALL348" s="17"/>
      <c r="ALM348" s="17"/>
      <c r="ALN348" s="17"/>
      <c r="ALO348" s="17"/>
      <c r="ALP348" s="17"/>
      <c r="ALQ348" s="17"/>
      <c r="ALR348" s="17"/>
      <c r="ALS348" s="17"/>
      <c r="ALT348" s="17"/>
      <c r="ALU348" s="17"/>
      <c r="ALV348" s="17"/>
      <c r="ALW348" s="17"/>
      <c r="ALX348" s="17"/>
      <c r="ALY348" s="17"/>
      <c r="ALZ348" s="17"/>
      <c r="AMA348" s="17"/>
      <c r="AMB348" s="17"/>
      <c r="AMC348" s="17"/>
      <c r="AMD348" s="17"/>
      <c r="AME348" s="17"/>
      <c r="AMF348" s="17"/>
      <c r="AMG348" s="17"/>
      <c r="AMH348" s="17"/>
      <c r="AMI348" s="17"/>
      <c r="AMJ348" s="17"/>
      <c r="AMK348" s="17"/>
      <c r="AML348" s="17"/>
      <c r="AMM348" s="17"/>
      <c r="AMN348" s="17"/>
      <c r="AMO348" s="17"/>
      <c r="AMP348" s="17"/>
      <c r="AMQ348" s="17"/>
      <c r="AMR348" s="17"/>
      <c r="AMS348" s="17"/>
      <c r="AMT348" s="17"/>
      <c r="AMU348" s="17"/>
      <c r="AMV348" s="17"/>
      <c r="AMW348" s="17"/>
      <c r="AMX348" s="17"/>
      <c r="AMY348" s="17"/>
      <c r="AMZ348" s="17"/>
      <c r="ANA348" s="17"/>
      <c r="ANB348" s="17"/>
      <c r="ANC348" s="17"/>
      <c r="AND348" s="17"/>
      <c r="ANE348" s="17"/>
      <c r="ANF348" s="17"/>
      <c r="ANG348" s="17"/>
      <c r="ANH348" s="17"/>
      <c r="ANI348" s="17"/>
      <c r="ANJ348" s="17"/>
      <c r="ANK348" s="17"/>
      <c r="ANL348" s="17"/>
      <c r="ANM348" s="17"/>
      <c r="ANN348" s="17"/>
      <c r="ANO348" s="17"/>
      <c r="ANP348" s="17"/>
      <c r="ANQ348" s="17"/>
      <c r="ANR348" s="17"/>
      <c r="ANS348" s="17"/>
      <c r="ANT348" s="17"/>
      <c r="ANU348" s="17"/>
      <c r="ANV348" s="17"/>
      <c r="ANW348" s="17"/>
      <c r="ANX348" s="17"/>
      <c r="ANY348" s="17"/>
      <c r="ANZ348" s="17"/>
      <c r="AOA348" s="17"/>
      <c r="AOB348" s="17"/>
      <c r="AOC348" s="17"/>
      <c r="AOD348" s="17"/>
      <c r="AOE348" s="17"/>
      <c r="AOF348" s="17"/>
      <c r="AOG348" s="17"/>
      <c r="AOH348" s="17"/>
      <c r="AOI348" s="17"/>
      <c r="AOJ348" s="17"/>
      <c r="AOK348" s="17"/>
      <c r="AOL348" s="17"/>
      <c r="AOM348" s="17"/>
      <c r="AON348" s="17"/>
      <c r="AOO348" s="17"/>
      <c r="AOP348" s="17"/>
      <c r="AOQ348" s="17"/>
      <c r="AOR348" s="17"/>
      <c r="AOS348" s="17"/>
      <c r="AOT348" s="17"/>
      <c r="AOU348" s="17"/>
      <c r="AOV348" s="17"/>
      <c r="AOW348" s="17"/>
      <c r="AOX348" s="17"/>
      <c r="AOY348" s="17"/>
      <c r="AOZ348" s="17"/>
      <c r="APA348" s="17"/>
      <c r="APB348" s="17"/>
      <c r="APC348" s="17"/>
      <c r="APD348" s="17"/>
      <c r="APE348" s="17"/>
      <c r="APF348" s="17"/>
      <c r="APG348" s="17"/>
      <c r="APH348" s="17"/>
      <c r="API348" s="17"/>
      <c r="APJ348" s="17"/>
      <c r="APK348" s="17"/>
      <c r="APL348" s="17"/>
      <c r="APM348" s="17"/>
      <c r="APN348" s="17"/>
      <c r="APO348" s="17"/>
      <c r="APP348" s="17"/>
      <c r="APQ348" s="17"/>
      <c r="APR348" s="17"/>
      <c r="APS348" s="17"/>
      <c r="APT348" s="17"/>
      <c r="APU348" s="17"/>
      <c r="APV348" s="17"/>
      <c r="APW348" s="17"/>
      <c r="APX348" s="17"/>
      <c r="APY348" s="17"/>
      <c r="APZ348" s="17"/>
      <c r="AQA348" s="17"/>
      <c r="AQB348" s="17"/>
      <c r="AQC348" s="17"/>
      <c r="AQD348" s="17"/>
      <c r="AQE348" s="17"/>
      <c r="AQF348" s="17"/>
      <c r="AQG348" s="17"/>
      <c r="AQH348" s="17"/>
      <c r="AQI348" s="17"/>
      <c r="AQJ348" s="17"/>
      <c r="AQK348" s="17"/>
      <c r="AQL348" s="17"/>
      <c r="AQM348" s="17"/>
      <c r="AQN348" s="17"/>
      <c r="AQO348" s="17"/>
      <c r="AQP348" s="17"/>
      <c r="AQQ348" s="17"/>
      <c r="AQR348" s="17"/>
      <c r="AQS348" s="17"/>
      <c r="AQT348" s="17"/>
      <c r="AQU348" s="17"/>
      <c r="AQV348" s="17"/>
      <c r="AQW348" s="17"/>
      <c r="AQX348" s="17"/>
      <c r="AQY348" s="17"/>
      <c r="AQZ348" s="17"/>
      <c r="ARA348" s="17"/>
      <c r="ARB348" s="17"/>
      <c r="ARC348" s="17"/>
      <c r="ARD348" s="17"/>
      <c r="ARE348" s="17"/>
      <c r="ARF348" s="17"/>
      <c r="ARG348" s="17"/>
      <c r="ARH348" s="17"/>
      <c r="ARI348" s="17"/>
      <c r="ARJ348" s="17"/>
      <c r="ARK348" s="17"/>
      <c r="ARL348" s="17"/>
      <c r="ARM348" s="17"/>
      <c r="ARN348" s="17"/>
      <c r="ARO348" s="17"/>
      <c r="ARP348" s="17"/>
      <c r="ARQ348" s="17"/>
      <c r="ARR348" s="17"/>
      <c r="ARS348" s="17"/>
      <c r="ART348" s="17"/>
      <c r="ARU348" s="17"/>
      <c r="ARV348" s="17"/>
      <c r="ARW348" s="17"/>
      <c r="ARX348" s="17"/>
      <c r="ARY348" s="17"/>
      <c r="ARZ348" s="17"/>
      <c r="ASA348" s="17"/>
      <c r="ASB348" s="17"/>
      <c r="ASC348" s="17"/>
      <c r="ASD348" s="17"/>
      <c r="ASE348" s="17"/>
      <c r="ASF348" s="17"/>
      <c r="ASG348" s="17"/>
      <c r="ASH348" s="17"/>
      <c r="ASI348" s="17"/>
      <c r="ASJ348" s="17"/>
      <c r="ASK348" s="17"/>
      <c r="ASL348" s="17"/>
      <c r="ASM348" s="17"/>
      <c r="ASN348" s="17"/>
      <c r="ASO348" s="17"/>
      <c r="ASP348" s="17"/>
      <c r="ASQ348" s="17"/>
      <c r="ASR348" s="17"/>
      <c r="ASS348" s="17"/>
      <c r="AST348" s="17"/>
      <c r="ASU348" s="17"/>
      <c r="ASV348" s="17"/>
      <c r="ASW348" s="17"/>
      <c r="ASX348" s="17"/>
      <c r="ASY348" s="17"/>
      <c r="ASZ348" s="17"/>
      <c r="ATA348" s="17"/>
      <c r="ATB348" s="17"/>
      <c r="ATC348" s="17"/>
    </row>
    <row r="349" spans="1:1199" s="4" customFormat="1" ht="45" customHeight="1">
      <c r="A349" s="13">
        <f>ROW()-28</f>
        <v>321</v>
      </c>
      <c r="B349" s="14" t="s">
        <v>1482</v>
      </c>
      <c r="C349" s="13" t="s">
        <v>1483</v>
      </c>
      <c r="D349" s="13" t="s">
        <v>1484</v>
      </c>
      <c r="E349" s="13" t="s">
        <v>1485</v>
      </c>
      <c r="F349" s="13" t="s">
        <v>1486</v>
      </c>
      <c r="G349" s="13" t="s">
        <v>1487</v>
      </c>
      <c r="H349" s="13" t="s">
        <v>90</v>
      </c>
      <c r="I349" s="13" t="s">
        <v>91</v>
      </c>
    </row>
    <row r="350" spans="1:1199" s="4" customFormat="1" ht="45" customHeight="1">
      <c r="A350" s="13">
        <f t="shared" ref="A350:A360" si="32">ROW()-28</f>
        <v>322</v>
      </c>
      <c r="B350" s="14" t="s">
        <v>1488</v>
      </c>
      <c r="C350" s="13" t="s">
        <v>1489</v>
      </c>
      <c r="D350" s="13" t="s">
        <v>1484</v>
      </c>
      <c r="E350" s="13" t="s">
        <v>1490</v>
      </c>
      <c r="F350" s="13" t="s">
        <v>1491</v>
      </c>
      <c r="G350" s="13" t="s">
        <v>1492</v>
      </c>
      <c r="H350" s="13" t="s">
        <v>90</v>
      </c>
      <c r="I350" s="13" t="s">
        <v>91</v>
      </c>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c r="HD350" s="5"/>
      <c r="HE350" s="5"/>
      <c r="HF350" s="5"/>
      <c r="HG350" s="5"/>
      <c r="HH350" s="5"/>
      <c r="HI350" s="5"/>
      <c r="HJ350" s="5"/>
      <c r="HK350" s="5"/>
      <c r="HL350" s="5"/>
      <c r="HM350" s="5"/>
      <c r="HN350" s="5"/>
      <c r="HO350" s="5"/>
      <c r="HP350" s="5"/>
      <c r="HQ350" s="5"/>
      <c r="HR350" s="5"/>
      <c r="HS350" s="5"/>
      <c r="HT350" s="5"/>
      <c r="HU350" s="5"/>
      <c r="HV350" s="5"/>
      <c r="HW350" s="5"/>
      <c r="HX350" s="5"/>
      <c r="HY350" s="5"/>
      <c r="HZ350" s="5"/>
      <c r="IA350" s="5"/>
      <c r="IB350" s="5"/>
      <c r="IC350" s="5"/>
      <c r="ID350" s="5"/>
      <c r="IE350" s="5"/>
      <c r="IF350" s="5"/>
      <c r="IG350" s="5"/>
      <c r="IH350" s="5"/>
      <c r="II350" s="5"/>
      <c r="IJ350" s="5"/>
      <c r="IK350" s="5"/>
      <c r="IL350" s="5"/>
      <c r="IM350" s="5"/>
      <c r="IN350" s="5"/>
      <c r="IO350" s="5"/>
      <c r="IP350" s="5"/>
      <c r="IQ350" s="5"/>
      <c r="IR350" s="5"/>
      <c r="IS350" s="5"/>
      <c r="IT350" s="5"/>
      <c r="IU350" s="5"/>
      <c r="IV350" s="5"/>
      <c r="IW350" s="5"/>
      <c r="IX350" s="5"/>
      <c r="IY350" s="5"/>
      <c r="IZ350" s="5"/>
      <c r="JA350" s="5"/>
      <c r="JB350" s="5"/>
      <c r="JC350" s="5"/>
      <c r="JD350" s="5"/>
      <c r="JE350" s="5"/>
      <c r="JF350" s="5"/>
      <c r="JG350" s="5"/>
      <c r="JH350" s="5"/>
      <c r="JI350" s="5"/>
      <c r="JJ350" s="5"/>
      <c r="JK350" s="5"/>
      <c r="JL350" s="5"/>
      <c r="JM350" s="5"/>
      <c r="JN350" s="5"/>
      <c r="JO350" s="5"/>
      <c r="JP350" s="5"/>
      <c r="JQ350" s="5"/>
      <c r="JR350" s="5"/>
      <c r="JS350" s="5"/>
      <c r="JT350" s="5"/>
      <c r="JU350" s="5"/>
      <c r="JV350" s="5"/>
      <c r="JW350" s="5"/>
      <c r="JX350" s="5"/>
      <c r="JY350" s="5"/>
      <c r="JZ350" s="5"/>
      <c r="KA350" s="5"/>
      <c r="KB350" s="5"/>
      <c r="KC350" s="5"/>
      <c r="KD350" s="5"/>
      <c r="KE350" s="5"/>
      <c r="KF350" s="5"/>
      <c r="KG350" s="5"/>
      <c r="KH350" s="5"/>
      <c r="KI350" s="5"/>
      <c r="KJ350" s="5"/>
      <c r="KK350" s="5"/>
      <c r="KL350" s="5"/>
      <c r="KM350" s="5"/>
      <c r="KN350" s="5"/>
      <c r="KO350" s="5"/>
      <c r="KP350" s="5"/>
      <c r="KQ350" s="5"/>
      <c r="KR350" s="5"/>
      <c r="KS350" s="5"/>
      <c r="KT350" s="5"/>
      <c r="KU350" s="5"/>
      <c r="KV350" s="5"/>
      <c r="KW350" s="5"/>
      <c r="KX350" s="5"/>
      <c r="KY350" s="5"/>
      <c r="KZ350" s="5"/>
      <c r="LA350" s="5"/>
      <c r="LB350" s="5"/>
      <c r="LC350" s="5"/>
      <c r="LD350" s="5"/>
      <c r="LE350" s="5"/>
      <c r="LF350" s="5"/>
      <c r="LG350" s="5"/>
      <c r="LH350" s="5"/>
      <c r="LI350" s="5"/>
      <c r="LJ350" s="5"/>
      <c r="LK350" s="5"/>
      <c r="LL350" s="5"/>
      <c r="LM350" s="5"/>
      <c r="LN350" s="5"/>
      <c r="LO350" s="5"/>
      <c r="LP350" s="5"/>
      <c r="LQ350" s="5"/>
      <c r="LR350" s="5"/>
      <c r="LS350" s="5"/>
      <c r="LT350" s="5"/>
      <c r="LU350" s="5"/>
      <c r="LV350" s="5"/>
      <c r="LW350" s="5"/>
      <c r="LX350" s="5"/>
      <c r="LY350" s="5"/>
      <c r="LZ350" s="5"/>
      <c r="MA350" s="5"/>
      <c r="MB350" s="5"/>
      <c r="MC350" s="5"/>
      <c r="MD350" s="5"/>
      <c r="ME350" s="5"/>
      <c r="MF350" s="5"/>
      <c r="MG350" s="5"/>
      <c r="MH350" s="5"/>
      <c r="MI350" s="5"/>
      <c r="MJ350" s="5"/>
      <c r="MK350" s="5"/>
      <c r="ML350" s="5"/>
      <c r="MM350" s="5"/>
      <c r="MN350" s="5"/>
      <c r="MO350" s="5"/>
      <c r="MP350" s="5"/>
      <c r="MQ350" s="5"/>
      <c r="MR350" s="5"/>
      <c r="MS350" s="5"/>
      <c r="MT350" s="5"/>
      <c r="MU350" s="5"/>
      <c r="MV350" s="5"/>
      <c r="MW350" s="5"/>
      <c r="MX350" s="5"/>
      <c r="MY350" s="5"/>
      <c r="MZ350" s="5"/>
      <c r="NA350" s="5"/>
      <c r="NB350" s="5"/>
      <c r="NC350" s="5"/>
      <c r="ND350" s="5"/>
      <c r="NE350" s="5"/>
      <c r="NF350" s="5"/>
      <c r="NG350" s="5"/>
      <c r="NH350" s="5"/>
      <c r="NI350" s="5"/>
      <c r="NJ350" s="5"/>
      <c r="NK350" s="5"/>
      <c r="NL350" s="5"/>
      <c r="NM350" s="5"/>
      <c r="NN350" s="5"/>
      <c r="NO350" s="5"/>
      <c r="NP350" s="5"/>
      <c r="NQ350" s="5"/>
      <c r="NR350" s="5"/>
      <c r="NS350" s="5"/>
      <c r="NT350" s="5"/>
      <c r="NU350" s="5"/>
      <c r="NV350" s="5"/>
      <c r="NW350" s="5"/>
      <c r="NX350" s="5"/>
      <c r="NY350" s="5"/>
      <c r="NZ350" s="5"/>
      <c r="OA350" s="5"/>
      <c r="OB350" s="5"/>
      <c r="OC350" s="5"/>
      <c r="OD350" s="5"/>
      <c r="OE350" s="5"/>
      <c r="OF350" s="5"/>
      <c r="OG350" s="5"/>
      <c r="OH350" s="5"/>
      <c r="OI350" s="5"/>
      <c r="OJ350" s="5"/>
      <c r="OK350" s="5"/>
      <c r="OL350" s="5"/>
      <c r="OM350" s="5"/>
      <c r="ON350" s="5"/>
      <c r="OO350" s="5"/>
      <c r="OP350" s="5"/>
      <c r="OQ350" s="5"/>
      <c r="OR350" s="5"/>
      <c r="OS350" s="5"/>
      <c r="OT350" s="5"/>
      <c r="OU350" s="5"/>
      <c r="OV350" s="5"/>
      <c r="OW350" s="5"/>
      <c r="OX350" s="5"/>
      <c r="OY350" s="5"/>
      <c r="OZ350" s="5"/>
      <c r="PA350" s="5"/>
      <c r="PB350" s="5"/>
      <c r="PC350" s="5"/>
      <c r="PD350" s="5"/>
      <c r="PE350" s="5"/>
      <c r="PF350" s="5"/>
      <c r="PG350" s="5"/>
      <c r="PH350" s="5"/>
      <c r="PI350" s="5"/>
      <c r="PJ350" s="5"/>
      <c r="PK350" s="5"/>
      <c r="PL350" s="5"/>
      <c r="PM350" s="5"/>
      <c r="PN350" s="5"/>
      <c r="PO350" s="5"/>
      <c r="PP350" s="5"/>
      <c r="PQ350" s="5"/>
      <c r="PR350" s="5"/>
      <c r="PS350" s="5"/>
      <c r="PT350" s="5"/>
      <c r="PU350" s="5"/>
      <c r="PV350" s="5"/>
      <c r="PW350" s="5"/>
      <c r="PX350" s="5"/>
      <c r="PY350" s="5"/>
      <c r="PZ350" s="5"/>
      <c r="QA350" s="5"/>
      <c r="QB350" s="5"/>
      <c r="QC350" s="5"/>
      <c r="QD350" s="5"/>
      <c r="QE350" s="5"/>
      <c r="QF350" s="5"/>
      <c r="QG350" s="5"/>
      <c r="QH350" s="5"/>
      <c r="QI350" s="5"/>
      <c r="QJ350" s="5"/>
      <c r="QK350" s="5"/>
      <c r="QL350" s="5"/>
      <c r="QM350" s="5"/>
      <c r="QN350" s="5"/>
      <c r="QO350" s="5"/>
      <c r="QP350" s="5"/>
      <c r="QQ350" s="5"/>
      <c r="QR350" s="5"/>
      <c r="QS350" s="5"/>
      <c r="QT350" s="5"/>
      <c r="QU350" s="5"/>
      <c r="QV350" s="5"/>
      <c r="QW350" s="5"/>
      <c r="QX350" s="5"/>
      <c r="QY350" s="5"/>
      <c r="QZ350" s="5"/>
      <c r="RA350" s="5"/>
      <c r="RB350" s="5"/>
      <c r="RC350" s="5"/>
      <c r="RD350" s="5"/>
      <c r="RE350" s="5"/>
      <c r="RF350" s="5"/>
      <c r="RG350" s="5"/>
      <c r="RH350" s="5"/>
      <c r="RI350" s="5"/>
      <c r="RJ350" s="5"/>
      <c r="RK350" s="5"/>
      <c r="RL350" s="5"/>
      <c r="RM350" s="5"/>
      <c r="RN350" s="5"/>
      <c r="RO350" s="5"/>
      <c r="RP350" s="5"/>
      <c r="RQ350" s="5"/>
      <c r="RR350" s="5"/>
      <c r="RS350" s="5"/>
      <c r="RT350" s="5"/>
      <c r="RU350" s="5"/>
      <c r="RV350" s="5"/>
      <c r="RW350" s="5"/>
      <c r="RX350" s="5"/>
      <c r="RY350" s="5"/>
      <c r="RZ350" s="5"/>
      <c r="SA350" s="5"/>
      <c r="SB350" s="5"/>
      <c r="SC350" s="5"/>
      <c r="SD350" s="5"/>
      <c r="SE350" s="5"/>
      <c r="SF350" s="5"/>
      <c r="SG350" s="5"/>
      <c r="SH350" s="5"/>
      <c r="SI350" s="5"/>
      <c r="SJ350" s="5"/>
      <c r="SK350" s="5"/>
      <c r="SL350" s="5"/>
      <c r="SM350" s="5"/>
      <c r="SN350" s="5"/>
      <c r="SO350" s="5"/>
      <c r="SP350" s="5"/>
      <c r="SQ350" s="5"/>
      <c r="SR350" s="5"/>
      <c r="SS350" s="5"/>
      <c r="ST350" s="5"/>
      <c r="SU350" s="5"/>
      <c r="SV350" s="5"/>
      <c r="SW350" s="5"/>
      <c r="SX350" s="5"/>
      <c r="SY350" s="5"/>
      <c r="SZ350" s="5"/>
      <c r="TA350" s="5"/>
      <c r="TB350" s="5"/>
      <c r="TC350" s="5"/>
      <c r="TD350" s="5"/>
      <c r="TE350" s="5"/>
      <c r="TF350" s="5"/>
      <c r="TG350" s="5"/>
      <c r="TH350" s="5"/>
      <c r="TI350" s="5"/>
      <c r="TJ350" s="5"/>
      <c r="TK350" s="5"/>
      <c r="TL350" s="5"/>
      <c r="TM350" s="5"/>
      <c r="TN350" s="5"/>
      <c r="TO350" s="5"/>
      <c r="TP350" s="5"/>
      <c r="TQ350" s="5"/>
      <c r="TR350" s="5"/>
      <c r="TS350" s="5"/>
      <c r="TT350" s="5"/>
      <c r="TU350" s="5"/>
      <c r="TV350" s="5"/>
      <c r="TW350" s="5"/>
      <c r="TX350" s="5"/>
      <c r="TY350" s="5"/>
      <c r="TZ350" s="5"/>
      <c r="UA350" s="5"/>
      <c r="UB350" s="5"/>
      <c r="UC350" s="5"/>
      <c r="UD350" s="5"/>
      <c r="UE350" s="5"/>
      <c r="UF350" s="5"/>
      <c r="UG350" s="5"/>
      <c r="UH350" s="5"/>
      <c r="UI350" s="5"/>
      <c r="UJ350" s="5"/>
      <c r="UK350" s="5"/>
      <c r="UL350" s="5"/>
      <c r="UM350" s="5"/>
      <c r="UN350" s="5"/>
      <c r="UO350" s="5"/>
      <c r="UP350" s="5"/>
      <c r="UQ350" s="5"/>
      <c r="UR350" s="5"/>
      <c r="US350" s="5"/>
      <c r="UT350" s="5"/>
      <c r="UU350" s="5"/>
      <c r="UV350" s="5"/>
      <c r="UW350" s="5"/>
      <c r="UX350" s="5"/>
      <c r="UY350" s="5"/>
      <c r="UZ350" s="5"/>
      <c r="VA350" s="5"/>
      <c r="VB350" s="5"/>
      <c r="VC350" s="5"/>
      <c r="VD350" s="5"/>
      <c r="VE350" s="5"/>
      <c r="VF350" s="5"/>
      <c r="VG350" s="5"/>
      <c r="VH350" s="5"/>
      <c r="VI350" s="5"/>
      <c r="VJ350" s="5"/>
      <c r="VK350" s="5"/>
      <c r="VL350" s="5"/>
      <c r="VM350" s="5"/>
      <c r="VN350" s="5"/>
      <c r="VO350" s="5"/>
      <c r="VP350" s="5"/>
      <c r="VQ350" s="5"/>
      <c r="VR350" s="5"/>
      <c r="VS350" s="5"/>
      <c r="VT350" s="5"/>
      <c r="VU350" s="5"/>
      <c r="VV350" s="5"/>
      <c r="VW350" s="5"/>
      <c r="VX350" s="5"/>
      <c r="VY350" s="5"/>
      <c r="VZ350" s="5"/>
      <c r="WA350" s="5"/>
      <c r="WB350" s="5"/>
      <c r="WC350" s="5"/>
      <c r="WD350" s="5"/>
      <c r="WE350" s="5"/>
      <c r="WF350" s="5"/>
      <c r="WG350" s="5"/>
      <c r="WH350" s="5"/>
      <c r="WI350" s="5"/>
      <c r="WJ350" s="5"/>
      <c r="WK350" s="5"/>
      <c r="WL350" s="5"/>
      <c r="WM350" s="5"/>
      <c r="WN350" s="5"/>
      <c r="WO350" s="5"/>
      <c r="WP350" s="5"/>
      <c r="WQ350" s="5"/>
      <c r="WR350" s="5"/>
      <c r="WS350" s="5"/>
      <c r="WT350" s="5"/>
      <c r="WU350" s="5"/>
      <c r="WV350" s="5"/>
      <c r="WW350" s="5"/>
      <c r="WX350" s="5"/>
      <c r="WY350" s="5"/>
      <c r="WZ350" s="5"/>
      <c r="XA350" s="5"/>
      <c r="XB350" s="5"/>
      <c r="XC350" s="5"/>
      <c r="XD350" s="5"/>
      <c r="XE350" s="5"/>
      <c r="XF350" s="5"/>
      <c r="XG350" s="5"/>
      <c r="XH350" s="5"/>
      <c r="XI350" s="5"/>
      <c r="XJ350" s="5"/>
      <c r="XK350" s="5"/>
      <c r="XL350" s="5"/>
      <c r="XM350" s="5"/>
      <c r="XN350" s="5"/>
      <c r="XO350" s="5"/>
      <c r="XP350" s="5"/>
      <c r="XQ350" s="5"/>
      <c r="XR350" s="5"/>
      <c r="XS350" s="5"/>
      <c r="XT350" s="5"/>
      <c r="XU350" s="5"/>
      <c r="XV350" s="5"/>
      <c r="XW350" s="5"/>
      <c r="XX350" s="5"/>
      <c r="XY350" s="5"/>
      <c r="XZ350" s="5"/>
      <c r="YA350" s="5"/>
      <c r="YB350" s="5"/>
      <c r="YC350" s="5"/>
      <c r="YD350" s="5"/>
      <c r="YE350" s="5"/>
      <c r="YF350" s="5"/>
      <c r="YG350" s="5"/>
      <c r="YH350" s="5"/>
      <c r="YI350" s="5"/>
      <c r="YJ350" s="5"/>
      <c r="YK350" s="5"/>
      <c r="YL350" s="5"/>
      <c r="YM350" s="5"/>
      <c r="YN350" s="5"/>
      <c r="YO350" s="5"/>
      <c r="YP350" s="5"/>
      <c r="YQ350" s="5"/>
      <c r="YR350" s="5"/>
      <c r="YS350" s="5"/>
      <c r="YT350" s="5"/>
      <c r="YU350" s="5"/>
      <c r="YV350" s="5"/>
      <c r="YW350" s="5"/>
      <c r="YX350" s="5"/>
      <c r="YY350" s="5"/>
      <c r="YZ350" s="5"/>
      <c r="ZA350" s="5"/>
      <c r="ZB350" s="5"/>
      <c r="ZC350" s="5"/>
      <c r="ZD350" s="5"/>
      <c r="ZE350" s="5"/>
      <c r="ZF350" s="5"/>
      <c r="ZG350" s="5"/>
      <c r="ZH350" s="5"/>
      <c r="ZI350" s="5"/>
      <c r="ZJ350" s="5"/>
      <c r="ZK350" s="5"/>
      <c r="ZL350" s="5"/>
      <c r="ZM350" s="5"/>
      <c r="ZN350" s="5"/>
      <c r="ZO350" s="5"/>
      <c r="ZP350" s="5"/>
      <c r="ZQ350" s="5"/>
      <c r="ZR350" s="5"/>
      <c r="ZS350" s="5"/>
      <c r="ZT350" s="5"/>
      <c r="ZU350" s="5"/>
      <c r="ZV350" s="5"/>
      <c r="ZW350" s="5"/>
      <c r="ZX350" s="5"/>
      <c r="ZY350" s="5"/>
      <c r="ZZ350" s="5"/>
      <c r="AAA350" s="5"/>
      <c r="AAB350" s="5"/>
      <c r="AAC350" s="5"/>
      <c r="AAD350" s="5"/>
      <c r="AAE350" s="5"/>
      <c r="AAF350" s="5"/>
      <c r="AAG350" s="5"/>
      <c r="AAH350" s="5"/>
      <c r="AAI350" s="5"/>
      <c r="AAJ350" s="5"/>
      <c r="AAK350" s="5"/>
      <c r="AAL350" s="5"/>
      <c r="AAM350" s="5"/>
      <c r="AAN350" s="5"/>
      <c r="AAO350" s="5"/>
      <c r="AAP350" s="5"/>
      <c r="AAQ350" s="5"/>
      <c r="AAR350" s="5"/>
      <c r="AAS350" s="5"/>
      <c r="AAT350" s="5"/>
      <c r="AAU350" s="5"/>
      <c r="AAV350" s="5"/>
      <c r="AAW350" s="5"/>
      <c r="AAX350" s="5"/>
      <c r="AAY350" s="5"/>
      <c r="AAZ350" s="5"/>
      <c r="ABA350" s="5"/>
      <c r="ABB350" s="5"/>
      <c r="ABC350" s="5"/>
      <c r="ABD350" s="5"/>
      <c r="ABE350" s="5"/>
      <c r="ABF350" s="5"/>
      <c r="ABG350" s="5"/>
      <c r="ABH350" s="5"/>
      <c r="ABI350" s="5"/>
      <c r="ABJ350" s="5"/>
      <c r="ABK350" s="5"/>
      <c r="ABL350" s="5"/>
      <c r="ABM350" s="5"/>
      <c r="ABN350" s="5"/>
      <c r="ABO350" s="5"/>
      <c r="ABP350" s="5"/>
      <c r="ABQ350" s="5"/>
      <c r="ABR350" s="5"/>
      <c r="ABS350" s="5"/>
      <c r="ABT350" s="5"/>
      <c r="ABU350" s="5"/>
      <c r="ABV350" s="5"/>
      <c r="ABW350" s="5"/>
      <c r="ABX350" s="5"/>
      <c r="ABY350" s="5"/>
      <c r="ABZ350" s="5"/>
      <c r="ACA350" s="5"/>
      <c r="ACB350" s="5"/>
      <c r="ACC350" s="5"/>
      <c r="ACD350" s="5"/>
      <c r="ACE350" s="5"/>
      <c r="ACF350" s="5"/>
      <c r="ACG350" s="5"/>
      <c r="ACH350" s="5"/>
      <c r="ACI350" s="5"/>
      <c r="ACJ350" s="5"/>
      <c r="ACK350" s="5"/>
      <c r="ACL350" s="5"/>
      <c r="ACM350" s="5"/>
      <c r="ACN350" s="5"/>
      <c r="ACO350" s="5"/>
      <c r="ACP350" s="5"/>
      <c r="ACQ350" s="5"/>
      <c r="ACR350" s="5"/>
      <c r="ACS350" s="5"/>
      <c r="ACT350" s="5"/>
      <c r="ACU350" s="5"/>
      <c r="ACV350" s="5"/>
      <c r="ACW350" s="5"/>
      <c r="ACX350" s="5"/>
      <c r="ACY350" s="5"/>
      <c r="ACZ350" s="5"/>
      <c r="ADA350" s="5"/>
      <c r="ADB350" s="5"/>
      <c r="ADC350" s="5"/>
      <c r="ADD350" s="5"/>
      <c r="ADE350" s="5"/>
      <c r="ADF350" s="5"/>
      <c r="ADG350" s="5"/>
      <c r="ADH350" s="5"/>
      <c r="ADI350" s="5"/>
      <c r="ADJ350" s="5"/>
      <c r="ADK350" s="5"/>
      <c r="ADL350" s="5"/>
      <c r="ADM350" s="5"/>
      <c r="ADN350" s="5"/>
      <c r="ADO350" s="5"/>
      <c r="ADP350" s="5"/>
      <c r="ADQ350" s="5"/>
      <c r="ADR350" s="5"/>
      <c r="ADS350" s="5"/>
      <c r="ADT350" s="5"/>
      <c r="ADU350" s="5"/>
      <c r="ADV350" s="5"/>
      <c r="ADW350" s="5"/>
      <c r="ADX350" s="5"/>
      <c r="ADY350" s="5"/>
      <c r="ADZ350" s="5"/>
      <c r="AEA350" s="5"/>
      <c r="AEB350" s="5"/>
      <c r="AEC350" s="5"/>
      <c r="AED350" s="5"/>
      <c r="AEE350" s="5"/>
      <c r="AEF350" s="5"/>
      <c r="AEG350" s="5"/>
      <c r="AEH350" s="5"/>
      <c r="AEI350" s="5"/>
      <c r="AEJ350" s="5"/>
      <c r="AEK350" s="5"/>
      <c r="AEL350" s="5"/>
      <c r="AEM350" s="5"/>
      <c r="AEN350" s="5"/>
      <c r="AEO350" s="5"/>
      <c r="AEP350" s="5"/>
      <c r="AEQ350" s="5"/>
      <c r="AER350" s="5"/>
      <c r="AES350" s="5"/>
      <c r="AET350" s="5"/>
      <c r="AEU350" s="5"/>
      <c r="AEV350" s="5"/>
      <c r="AEW350" s="5"/>
      <c r="AEX350" s="5"/>
      <c r="AEY350" s="5"/>
      <c r="AEZ350" s="5"/>
      <c r="AFA350" s="5"/>
      <c r="AFB350" s="5"/>
      <c r="AFC350" s="5"/>
      <c r="AFD350" s="5"/>
      <c r="AFE350" s="5"/>
      <c r="AFF350" s="5"/>
      <c r="AFG350" s="5"/>
      <c r="AFH350" s="5"/>
      <c r="AFI350" s="5"/>
      <c r="AFJ350" s="5"/>
      <c r="AFK350" s="5"/>
      <c r="AFL350" s="5"/>
      <c r="AFM350" s="5"/>
      <c r="AFN350" s="5"/>
      <c r="AFO350" s="5"/>
      <c r="AFP350" s="5"/>
      <c r="AFQ350" s="5"/>
      <c r="AFR350" s="5"/>
      <c r="AFS350" s="5"/>
      <c r="AFT350" s="5"/>
      <c r="AFU350" s="5"/>
      <c r="AFV350" s="5"/>
      <c r="AFW350" s="5"/>
      <c r="AFX350" s="5"/>
      <c r="AFY350" s="5"/>
      <c r="AFZ350" s="5"/>
      <c r="AGA350" s="5"/>
      <c r="AGB350" s="5"/>
      <c r="AGC350" s="5"/>
      <c r="AGD350" s="5"/>
      <c r="AGE350" s="5"/>
      <c r="AGF350" s="5"/>
      <c r="AGG350" s="5"/>
      <c r="AGH350" s="5"/>
      <c r="AGI350" s="5"/>
      <c r="AGJ350" s="5"/>
      <c r="AGK350" s="5"/>
      <c r="AGL350" s="5"/>
      <c r="AGM350" s="5"/>
      <c r="AGN350" s="5"/>
      <c r="AGO350" s="5"/>
      <c r="AGP350" s="5"/>
      <c r="AGQ350" s="5"/>
      <c r="AGR350" s="5"/>
      <c r="AGS350" s="5"/>
      <c r="AGT350" s="5"/>
      <c r="AGU350" s="5"/>
      <c r="AGV350" s="5"/>
      <c r="AGW350" s="5"/>
      <c r="AGX350" s="5"/>
      <c r="AGY350" s="5"/>
      <c r="AGZ350" s="5"/>
      <c r="AHA350" s="5"/>
      <c r="AHB350" s="5"/>
      <c r="AHC350" s="5"/>
      <c r="AHD350" s="5"/>
      <c r="AHE350" s="5"/>
      <c r="AHF350" s="5"/>
      <c r="AHG350" s="5"/>
      <c r="AHH350" s="5"/>
      <c r="AHI350" s="5"/>
      <c r="AHJ350" s="5"/>
      <c r="AHK350" s="5"/>
      <c r="AHL350" s="5"/>
      <c r="AHM350" s="5"/>
      <c r="AHN350" s="5"/>
      <c r="AHO350" s="5"/>
      <c r="AHP350" s="5"/>
      <c r="AHQ350" s="5"/>
      <c r="AHR350" s="5"/>
      <c r="AHS350" s="5"/>
      <c r="AHT350" s="5"/>
      <c r="AHU350" s="5"/>
      <c r="AHV350" s="5"/>
      <c r="AHW350" s="5"/>
      <c r="AHX350" s="5"/>
      <c r="AHY350" s="5"/>
      <c r="AHZ350" s="5"/>
      <c r="AIA350" s="5"/>
      <c r="AIB350" s="5"/>
      <c r="AIC350" s="5"/>
      <c r="AID350" s="5"/>
      <c r="AIE350" s="5"/>
      <c r="AIF350" s="5"/>
      <c r="AIG350" s="5"/>
      <c r="AIH350" s="5"/>
      <c r="AII350" s="5"/>
      <c r="AIJ350" s="5"/>
      <c r="AIK350" s="5"/>
      <c r="AIL350" s="5"/>
      <c r="AIM350" s="5"/>
      <c r="AIN350" s="5"/>
      <c r="AIO350" s="5"/>
      <c r="AIP350" s="5"/>
      <c r="AIQ350" s="5"/>
      <c r="AIR350" s="5"/>
      <c r="AIS350" s="5"/>
      <c r="AIT350" s="5"/>
      <c r="AIU350" s="5"/>
      <c r="AIV350" s="5"/>
      <c r="AIW350" s="5"/>
      <c r="AIX350" s="5"/>
      <c r="AIY350" s="5"/>
      <c r="AIZ350" s="5"/>
      <c r="AJA350" s="5"/>
      <c r="AJB350" s="5"/>
      <c r="AJC350" s="5"/>
      <c r="AJD350" s="5"/>
      <c r="AJE350" s="5"/>
      <c r="AJF350" s="5"/>
      <c r="AJG350" s="5"/>
      <c r="AJH350" s="5"/>
      <c r="AJI350" s="5"/>
      <c r="AJJ350" s="5"/>
      <c r="AJK350" s="5"/>
      <c r="AJL350" s="5"/>
      <c r="AJM350" s="5"/>
      <c r="AJN350" s="5"/>
      <c r="AJO350" s="5"/>
      <c r="AJP350" s="5"/>
      <c r="AJQ350" s="5"/>
      <c r="AJR350" s="5"/>
      <c r="AJS350" s="5"/>
      <c r="AJT350" s="5"/>
      <c r="AJU350" s="5"/>
      <c r="AJV350" s="5"/>
      <c r="AJW350" s="5"/>
      <c r="AJX350" s="5"/>
      <c r="AJY350" s="5"/>
      <c r="AJZ350" s="5"/>
      <c r="AKA350" s="5"/>
      <c r="AKB350" s="5"/>
      <c r="AKC350" s="5"/>
      <c r="AKD350" s="5"/>
      <c r="AKE350" s="5"/>
      <c r="AKF350" s="5"/>
      <c r="AKG350" s="5"/>
      <c r="AKH350" s="5"/>
      <c r="AKI350" s="5"/>
      <c r="AKJ350" s="5"/>
      <c r="AKK350" s="5"/>
      <c r="AKL350" s="5"/>
      <c r="AKM350" s="5"/>
      <c r="AKN350" s="5"/>
      <c r="AKO350" s="5"/>
      <c r="AKP350" s="5"/>
      <c r="AKQ350" s="5"/>
      <c r="AKR350" s="5"/>
      <c r="AKS350" s="5"/>
      <c r="AKT350" s="5"/>
      <c r="AKU350" s="5"/>
      <c r="AKV350" s="5"/>
      <c r="AKW350" s="5"/>
      <c r="AKX350" s="5"/>
      <c r="AKY350" s="5"/>
      <c r="AKZ350" s="5"/>
      <c r="ALA350" s="5"/>
      <c r="ALB350" s="5"/>
      <c r="ALC350" s="5"/>
      <c r="ALD350" s="5"/>
      <c r="ALE350" s="5"/>
      <c r="ALF350" s="5"/>
      <c r="ALG350" s="5"/>
      <c r="ALH350" s="5"/>
      <c r="ALI350" s="5"/>
      <c r="ALJ350" s="5"/>
      <c r="ALK350" s="5"/>
      <c r="ALL350" s="5"/>
      <c r="ALM350" s="5"/>
      <c r="ALN350" s="5"/>
      <c r="ALO350" s="5"/>
      <c r="ALP350" s="5"/>
      <c r="ALQ350" s="5"/>
      <c r="ALR350" s="5"/>
      <c r="ALS350" s="5"/>
      <c r="ALT350" s="5"/>
      <c r="ALU350" s="5"/>
      <c r="ALV350" s="5"/>
      <c r="ALW350" s="5"/>
      <c r="ALX350" s="5"/>
      <c r="ALY350" s="5"/>
      <c r="ALZ350" s="5"/>
      <c r="AMA350" s="5"/>
      <c r="AMB350" s="5"/>
      <c r="AMC350" s="5"/>
      <c r="AMD350" s="5"/>
      <c r="AME350" s="5"/>
      <c r="AMF350" s="5"/>
      <c r="AMG350" s="5"/>
      <c r="AMH350" s="5"/>
      <c r="AMI350" s="5"/>
      <c r="AMJ350" s="5"/>
      <c r="AMK350" s="5"/>
      <c r="AML350" s="5"/>
      <c r="AMM350" s="5"/>
      <c r="AMN350" s="5"/>
      <c r="AMO350" s="5"/>
      <c r="AMP350" s="5"/>
      <c r="AMQ350" s="5"/>
      <c r="AMR350" s="5"/>
      <c r="AMS350" s="5"/>
      <c r="AMT350" s="5"/>
      <c r="AMU350" s="5"/>
      <c r="AMV350" s="5"/>
      <c r="AMW350" s="5"/>
      <c r="AMX350" s="5"/>
      <c r="AMY350" s="5"/>
      <c r="AMZ350" s="5"/>
      <c r="ANA350" s="5"/>
      <c r="ANB350" s="5"/>
      <c r="ANC350" s="5"/>
      <c r="AND350" s="5"/>
      <c r="ANE350" s="5"/>
      <c r="ANF350" s="5"/>
      <c r="ANG350" s="5"/>
      <c r="ANH350" s="5"/>
      <c r="ANI350" s="5"/>
      <c r="ANJ350" s="5"/>
      <c r="ANK350" s="5"/>
      <c r="ANL350" s="5"/>
      <c r="ANM350" s="5"/>
      <c r="ANN350" s="5"/>
      <c r="ANO350" s="5"/>
      <c r="ANP350" s="5"/>
      <c r="ANQ350" s="5"/>
      <c r="ANR350" s="5"/>
      <c r="ANS350" s="5"/>
      <c r="ANT350" s="5"/>
      <c r="ANU350" s="5"/>
      <c r="ANV350" s="5"/>
      <c r="ANW350" s="5"/>
      <c r="ANX350" s="5"/>
      <c r="ANY350" s="5"/>
      <c r="ANZ350" s="5"/>
      <c r="AOA350" s="5"/>
      <c r="AOB350" s="5"/>
      <c r="AOC350" s="5"/>
      <c r="AOD350" s="5"/>
      <c r="AOE350" s="5"/>
      <c r="AOF350" s="5"/>
      <c r="AOG350" s="5"/>
      <c r="AOH350" s="5"/>
      <c r="AOI350" s="5"/>
      <c r="AOJ350" s="5"/>
      <c r="AOK350" s="5"/>
      <c r="AOL350" s="5"/>
      <c r="AOM350" s="5"/>
      <c r="AON350" s="5"/>
      <c r="AOO350" s="5"/>
      <c r="AOP350" s="5"/>
      <c r="AOQ350" s="5"/>
      <c r="AOR350" s="5"/>
      <c r="AOS350" s="5"/>
      <c r="AOT350" s="5"/>
      <c r="AOU350" s="5"/>
      <c r="AOV350" s="5"/>
      <c r="AOW350" s="5"/>
      <c r="AOX350" s="5"/>
      <c r="AOY350" s="5"/>
      <c r="AOZ350" s="5"/>
      <c r="APA350" s="5"/>
      <c r="APB350" s="5"/>
      <c r="APC350" s="5"/>
      <c r="APD350" s="5"/>
      <c r="APE350" s="5"/>
      <c r="APF350" s="5"/>
      <c r="APG350" s="5"/>
      <c r="APH350" s="5"/>
      <c r="API350" s="5"/>
      <c r="APJ350" s="5"/>
      <c r="APK350" s="5"/>
      <c r="APL350" s="5"/>
      <c r="APM350" s="5"/>
      <c r="APN350" s="5"/>
      <c r="APO350" s="5"/>
      <c r="APP350" s="5"/>
      <c r="APQ350" s="5"/>
      <c r="APR350" s="5"/>
      <c r="APS350" s="5"/>
      <c r="APT350" s="5"/>
      <c r="APU350" s="5"/>
      <c r="APV350" s="5"/>
      <c r="APW350" s="5"/>
      <c r="APX350" s="5"/>
      <c r="APY350" s="5"/>
      <c r="APZ350" s="5"/>
      <c r="AQA350" s="5"/>
      <c r="AQB350" s="5"/>
      <c r="AQC350" s="5"/>
      <c r="AQD350" s="5"/>
      <c r="AQE350" s="5"/>
      <c r="AQF350" s="5"/>
      <c r="AQG350" s="5"/>
      <c r="AQH350" s="5"/>
      <c r="AQI350" s="5"/>
      <c r="AQJ350" s="5"/>
      <c r="AQK350" s="5"/>
      <c r="AQL350" s="5"/>
      <c r="AQM350" s="5"/>
      <c r="AQN350" s="5"/>
      <c r="AQO350" s="5"/>
      <c r="AQP350" s="5"/>
      <c r="AQQ350" s="5"/>
      <c r="AQR350" s="5"/>
      <c r="AQS350" s="5"/>
      <c r="AQT350" s="5"/>
      <c r="AQU350" s="5"/>
      <c r="AQV350" s="5"/>
      <c r="AQW350" s="5"/>
      <c r="AQX350" s="5"/>
      <c r="AQY350" s="5"/>
      <c r="AQZ350" s="5"/>
      <c r="ARA350" s="5"/>
      <c r="ARB350" s="5"/>
      <c r="ARC350" s="5"/>
      <c r="ARD350" s="5"/>
      <c r="ARE350" s="5"/>
      <c r="ARF350" s="5"/>
      <c r="ARG350" s="5"/>
      <c r="ARH350" s="5"/>
      <c r="ARI350" s="5"/>
      <c r="ARJ350" s="5"/>
      <c r="ARK350" s="5"/>
      <c r="ARL350" s="5"/>
      <c r="ARM350" s="5"/>
      <c r="ARN350" s="5"/>
      <c r="ARO350" s="5"/>
      <c r="ARP350" s="5"/>
      <c r="ARQ350" s="5"/>
      <c r="ARR350" s="5"/>
      <c r="ARS350" s="5"/>
      <c r="ART350" s="5"/>
      <c r="ARU350" s="5"/>
      <c r="ARV350" s="5"/>
      <c r="ARW350" s="5"/>
      <c r="ARX350" s="5"/>
      <c r="ARY350" s="5"/>
      <c r="ARZ350" s="5"/>
      <c r="ASA350" s="5"/>
      <c r="ASB350" s="5"/>
      <c r="ASC350" s="5"/>
      <c r="ASD350" s="5"/>
      <c r="ASE350" s="5"/>
      <c r="ASF350" s="5"/>
      <c r="ASG350" s="5"/>
      <c r="ASH350" s="5"/>
      <c r="ASI350" s="5"/>
      <c r="ASJ350" s="5"/>
      <c r="ASK350" s="5"/>
      <c r="ASL350" s="5"/>
      <c r="ASM350" s="5"/>
      <c r="ASN350" s="5"/>
      <c r="ASO350" s="5"/>
      <c r="ASP350" s="5"/>
      <c r="ASQ350" s="5"/>
      <c r="ASR350" s="5"/>
      <c r="ASS350" s="5"/>
      <c r="AST350" s="5"/>
      <c r="ASU350" s="5"/>
      <c r="ASV350" s="5"/>
      <c r="ASW350" s="5"/>
      <c r="ASX350" s="5"/>
      <c r="ASY350" s="5"/>
      <c r="ASZ350" s="5"/>
      <c r="ATA350" s="5"/>
      <c r="ATB350" s="5"/>
      <c r="ATC350" s="5"/>
    </row>
    <row r="351" spans="1:1199" s="4" customFormat="1" ht="35.1" customHeight="1">
      <c r="A351" s="13">
        <f t="shared" si="32"/>
        <v>323</v>
      </c>
      <c r="B351" s="14" t="s">
        <v>1493</v>
      </c>
      <c r="C351" s="13" t="s">
        <v>1494</v>
      </c>
      <c r="D351" s="13" t="s">
        <v>1484</v>
      </c>
      <c r="E351" s="13" t="s">
        <v>1495</v>
      </c>
      <c r="F351" s="13" t="s">
        <v>1496</v>
      </c>
      <c r="G351" s="13" t="s">
        <v>1497</v>
      </c>
      <c r="H351" s="13" t="s">
        <v>90</v>
      </c>
      <c r="I351" s="13" t="s">
        <v>91</v>
      </c>
    </row>
    <row r="352" spans="1:1199" s="4" customFormat="1" ht="45" customHeight="1">
      <c r="A352" s="13">
        <f t="shared" si="32"/>
        <v>324</v>
      </c>
      <c r="B352" s="14" t="s">
        <v>1498</v>
      </c>
      <c r="C352" s="13" t="s">
        <v>1499</v>
      </c>
      <c r="D352" s="13" t="s">
        <v>1484</v>
      </c>
      <c r="E352" s="15" t="s">
        <v>1500</v>
      </c>
      <c r="F352" s="13" t="s">
        <v>1501</v>
      </c>
      <c r="G352" s="13" t="s">
        <v>1502</v>
      </c>
      <c r="H352" s="13" t="s">
        <v>90</v>
      </c>
      <c r="I352" s="13" t="s">
        <v>91</v>
      </c>
    </row>
    <row r="353" spans="1:1199" s="4" customFormat="1" ht="45" customHeight="1">
      <c r="A353" s="13">
        <f t="shared" si="32"/>
        <v>325</v>
      </c>
      <c r="B353" s="14" t="s">
        <v>1503</v>
      </c>
      <c r="C353" s="13" t="s">
        <v>1504</v>
      </c>
      <c r="D353" s="13" t="s">
        <v>1484</v>
      </c>
      <c r="E353" s="13" t="s">
        <v>1505</v>
      </c>
      <c r="F353" s="13" t="s">
        <v>1506</v>
      </c>
      <c r="G353" s="13" t="s">
        <v>1507</v>
      </c>
      <c r="H353" s="13" t="s">
        <v>90</v>
      </c>
      <c r="I353" s="13" t="s">
        <v>91</v>
      </c>
    </row>
    <row r="354" spans="1:1199" s="4" customFormat="1" ht="35.1" customHeight="1">
      <c r="A354" s="13">
        <f t="shared" si="32"/>
        <v>326</v>
      </c>
      <c r="B354" s="14" t="s">
        <v>1508</v>
      </c>
      <c r="C354" s="13" t="s">
        <v>1509</v>
      </c>
      <c r="D354" s="13" t="s">
        <v>1484</v>
      </c>
      <c r="E354" s="13" t="s">
        <v>1510</v>
      </c>
      <c r="F354" s="13" t="s">
        <v>1511</v>
      </c>
      <c r="G354" s="13" t="s">
        <v>1512</v>
      </c>
      <c r="H354" s="13" t="s">
        <v>90</v>
      </c>
      <c r="I354" s="13" t="s">
        <v>91</v>
      </c>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c r="HG354" s="5"/>
      <c r="HH354" s="5"/>
      <c r="HI354" s="5"/>
      <c r="HJ354" s="5"/>
      <c r="HK354" s="5"/>
      <c r="HL354" s="5"/>
      <c r="HM354" s="5"/>
      <c r="HN354" s="5"/>
      <c r="HO354" s="5"/>
      <c r="HP354" s="5"/>
      <c r="HQ354" s="5"/>
      <c r="HR354" s="5"/>
      <c r="HS354" s="5"/>
      <c r="HT354" s="5"/>
      <c r="HU354" s="5"/>
      <c r="HV354" s="5"/>
      <c r="HW354" s="5"/>
      <c r="HX354" s="5"/>
      <c r="HY354" s="5"/>
      <c r="HZ354" s="5"/>
      <c r="IA354" s="5"/>
      <c r="IB354" s="5"/>
      <c r="IC354" s="5"/>
      <c r="ID354" s="5"/>
      <c r="IE354" s="5"/>
      <c r="IF354" s="5"/>
      <c r="IG354" s="5"/>
      <c r="IH354" s="5"/>
      <c r="II354" s="5"/>
      <c r="IJ354" s="5"/>
      <c r="IK354" s="5"/>
      <c r="IL354" s="5"/>
      <c r="IM354" s="5"/>
      <c r="IN354" s="5"/>
      <c r="IO354" s="5"/>
      <c r="IP354" s="5"/>
      <c r="IQ354" s="5"/>
      <c r="IR354" s="5"/>
      <c r="IS354" s="5"/>
      <c r="IT354" s="5"/>
      <c r="IU354" s="5"/>
      <c r="IV354" s="5"/>
      <c r="IW354" s="5"/>
      <c r="IX354" s="5"/>
      <c r="IY354" s="5"/>
      <c r="IZ354" s="5"/>
      <c r="JA354" s="5"/>
      <c r="JB354" s="5"/>
      <c r="JC354" s="5"/>
      <c r="JD354" s="5"/>
      <c r="JE354" s="5"/>
      <c r="JF354" s="5"/>
      <c r="JG354" s="5"/>
      <c r="JH354" s="5"/>
      <c r="JI354" s="5"/>
      <c r="JJ354" s="5"/>
      <c r="JK354" s="5"/>
      <c r="JL354" s="5"/>
      <c r="JM354" s="5"/>
      <c r="JN354" s="5"/>
      <c r="JO354" s="5"/>
      <c r="JP354" s="5"/>
      <c r="JQ354" s="5"/>
      <c r="JR354" s="5"/>
      <c r="JS354" s="5"/>
      <c r="JT354" s="5"/>
      <c r="JU354" s="5"/>
      <c r="JV354" s="5"/>
      <c r="JW354" s="5"/>
      <c r="JX354" s="5"/>
      <c r="JY354" s="5"/>
      <c r="JZ354" s="5"/>
      <c r="KA354" s="5"/>
      <c r="KB354" s="5"/>
      <c r="KC354" s="5"/>
      <c r="KD354" s="5"/>
      <c r="KE354" s="5"/>
      <c r="KF354" s="5"/>
      <c r="KG354" s="5"/>
      <c r="KH354" s="5"/>
      <c r="KI354" s="5"/>
      <c r="KJ354" s="5"/>
      <c r="KK354" s="5"/>
      <c r="KL354" s="5"/>
      <c r="KM354" s="5"/>
      <c r="KN354" s="5"/>
      <c r="KO354" s="5"/>
      <c r="KP354" s="5"/>
      <c r="KQ354" s="5"/>
      <c r="KR354" s="5"/>
      <c r="KS354" s="5"/>
      <c r="KT354" s="5"/>
      <c r="KU354" s="5"/>
      <c r="KV354" s="5"/>
      <c r="KW354" s="5"/>
      <c r="KX354" s="5"/>
      <c r="KY354" s="5"/>
      <c r="KZ354" s="5"/>
      <c r="LA354" s="5"/>
      <c r="LB354" s="5"/>
      <c r="LC354" s="5"/>
      <c r="LD354" s="5"/>
      <c r="LE354" s="5"/>
      <c r="LF354" s="5"/>
      <c r="LG354" s="5"/>
      <c r="LH354" s="5"/>
      <c r="LI354" s="5"/>
      <c r="LJ354" s="5"/>
      <c r="LK354" s="5"/>
      <c r="LL354" s="5"/>
      <c r="LM354" s="5"/>
      <c r="LN354" s="5"/>
      <c r="LO354" s="5"/>
      <c r="LP354" s="5"/>
      <c r="LQ354" s="5"/>
      <c r="LR354" s="5"/>
      <c r="LS354" s="5"/>
      <c r="LT354" s="5"/>
      <c r="LU354" s="5"/>
      <c r="LV354" s="5"/>
      <c r="LW354" s="5"/>
      <c r="LX354" s="5"/>
      <c r="LY354" s="5"/>
      <c r="LZ354" s="5"/>
      <c r="MA354" s="5"/>
      <c r="MB354" s="5"/>
      <c r="MC354" s="5"/>
      <c r="MD354" s="5"/>
      <c r="ME354" s="5"/>
      <c r="MF354" s="5"/>
      <c r="MG354" s="5"/>
      <c r="MH354" s="5"/>
      <c r="MI354" s="5"/>
      <c r="MJ354" s="5"/>
      <c r="MK354" s="5"/>
      <c r="ML354" s="5"/>
      <c r="MM354" s="5"/>
      <c r="MN354" s="5"/>
      <c r="MO354" s="5"/>
      <c r="MP354" s="5"/>
      <c r="MQ354" s="5"/>
      <c r="MR354" s="5"/>
      <c r="MS354" s="5"/>
      <c r="MT354" s="5"/>
      <c r="MU354" s="5"/>
      <c r="MV354" s="5"/>
      <c r="MW354" s="5"/>
      <c r="MX354" s="5"/>
      <c r="MY354" s="5"/>
      <c r="MZ354" s="5"/>
      <c r="NA354" s="5"/>
      <c r="NB354" s="5"/>
      <c r="NC354" s="5"/>
      <c r="ND354" s="5"/>
      <c r="NE354" s="5"/>
      <c r="NF354" s="5"/>
      <c r="NG354" s="5"/>
      <c r="NH354" s="5"/>
      <c r="NI354" s="5"/>
      <c r="NJ354" s="5"/>
      <c r="NK354" s="5"/>
      <c r="NL354" s="5"/>
      <c r="NM354" s="5"/>
      <c r="NN354" s="5"/>
      <c r="NO354" s="5"/>
      <c r="NP354" s="5"/>
      <c r="NQ354" s="5"/>
      <c r="NR354" s="5"/>
      <c r="NS354" s="5"/>
      <c r="NT354" s="5"/>
      <c r="NU354" s="5"/>
      <c r="NV354" s="5"/>
      <c r="NW354" s="5"/>
      <c r="NX354" s="5"/>
      <c r="NY354" s="5"/>
      <c r="NZ354" s="5"/>
      <c r="OA354" s="5"/>
      <c r="OB354" s="5"/>
      <c r="OC354" s="5"/>
      <c r="OD354" s="5"/>
      <c r="OE354" s="5"/>
      <c r="OF354" s="5"/>
      <c r="OG354" s="5"/>
      <c r="OH354" s="5"/>
      <c r="OI354" s="5"/>
      <c r="OJ354" s="5"/>
      <c r="OK354" s="5"/>
      <c r="OL354" s="5"/>
      <c r="OM354" s="5"/>
      <c r="ON354" s="5"/>
      <c r="OO354" s="5"/>
      <c r="OP354" s="5"/>
      <c r="OQ354" s="5"/>
      <c r="OR354" s="5"/>
      <c r="OS354" s="5"/>
      <c r="OT354" s="5"/>
      <c r="OU354" s="5"/>
      <c r="OV354" s="5"/>
      <c r="OW354" s="5"/>
      <c r="OX354" s="5"/>
      <c r="OY354" s="5"/>
      <c r="OZ354" s="5"/>
      <c r="PA354" s="5"/>
      <c r="PB354" s="5"/>
      <c r="PC354" s="5"/>
      <c r="PD354" s="5"/>
      <c r="PE354" s="5"/>
      <c r="PF354" s="5"/>
      <c r="PG354" s="5"/>
      <c r="PH354" s="5"/>
      <c r="PI354" s="5"/>
      <c r="PJ354" s="5"/>
      <c r="PK354" s="5"/>
      <c r="PL354" s="5"/>
      <c r="PM354" s="5"/>
      <c r="PN354" s="5"/>
      <c r="PO354" s="5"/>
      <c r="PP354" s="5"/>
      <c r="PQ354" s="5"/>
      <c r="PR354" s="5"/>
      <c r="PS354" s="5"/>
      <c r="PT354" s="5"/>
      <c r="PU354" s="5"/>
      <c r="PV354" s="5"/>
      <c r="PW354" s="5"/>
      <c r="PX354" s="5"/>
      <c r="PY354" s="5"/>
      <c r="PZ354" s="5"/>
      <c r="QA354" s="5"/>
      <c r="QB354" s="5"/>
      <c r="QC354" s="5"/>
      <c r="QD354" s="5"/>
      <c r="QE354" s="5"/>
      <c r="QF354" s="5"/>
      <c r="QG354" s="5"/>
      <c r="QH354" s="5"/>
      <c r="QI354" s="5"/>
      <c r="QJ354" s="5"/>
      <c r="QK354" s="5"/>
      <c r="QL354" s="5"/>
      <c r="QM354" s="5"/>
      <c r="QN354" s="5"/>
      <c r="QO354" s="5"/>
      <c r="QP354" s="5"/>
      <c r="QQ354" s="5"/>
      <c r="QR354" s="5"/>
      <c r="QS354" s="5"/>
      <c r="QT354" s="5"/>
      <c r="QU354" s="5"/>
      <c r="QV354" s="5"/>
      <c r="QW354" s="5"/>
      <c r="QX354" s="5"/>
      <c r="QY354" s="5"/>
      <c r="QZ354" s="5"/>
      <c r="RA354" s="5"/>
      <c r="RB354" s="5"/>
      <c r="RC354" s="5"/>
      <c r="RD354" s="5"/>
      <c r="RE354" s="5"/>
      <c r="RF354" s="5"/>
      <c r="RG354" s="5"/>
      <c r="RH354" s="5"/>
      <c r="RI354" s="5"/>
      <c r="RJ354" s="5"/>
      <c r="RK354" s="5"/>
      <c r="RL354" s="5"/>
      <c r="RM354" s="5"/>
      <c r="RN354" s="5"/>
      <c r="RO354" s="5"/>
      <c r="RP354" s="5"/>
      <c r="RQ354" s="5"/>
      <c r="RR354" s="5"/>
      <c r="RS354" s="5"/>
      <c r="RT354" s="5"/>
      <c r="RU354" s="5"/>
      <c r="RV354" s="5"/>
      <c r="RW354" s="5"/>
      <c r="RX354" s="5"/>
      <c r="RY354" s="5"/>
      <c r="RZ354" s="5"/>
      <c r="SA354" s="5"/>
      <c r="SB354" s="5"/>
      <c r="SC354" s="5"/>
      <c r="SD354" s="5"/>
      <c r="SE354" s="5"/>
      <c r="SF354" s="5"/>
      <c r="SG354" s="5"/>
      <c r="SH354" s="5"/>
      <c r="SI354" s="5"/>
      <c r="SJ354" s="5"/>
      <c r="SK354" s="5"/>
      <c r="SL354" s="5"/>
      <c r="SM354" s="5"/>
      <c r="SN354" s="5"/>
      <c r="SO354" s="5"/>
      <c r="SP354" s="5"/>
      <c r="SQ354" s="5"/>
      <c r="SR354" s="5"/>
      <c r="SS354" s="5"/>
      <c r="ST354" s="5"/>
      <c r="SU354" s="5"/>
      <c r="SV354" s="5"/>
      <c r="SW354" s="5"/>
      <c r="SX354" s="5"/>
      <c r="SY354" s="5"/>
      <c r="SZ354" s="5"/>
      <c r="TA354" s="5"/>
      <c r="TB354" s="5"/>
      <c r="TC354" s="5"/>
      <c r="TD354" s="5"/>
      <c r="TE354" s="5"/>
      <c r="TF354" s="5"/>
      <c r="TG354" s="5"/>
      <c r="TH354" s="5"/>
      <c r="TI354" s="5"/>
      <c r="TJ354" s="5"/>
      <c r="TK354" s="5"/>
      <c r="TL354" s="5"/>
      <c r="TM354" s="5"/>
      <c r="TN354" s="5"/>
      <c r="TO354" s="5"/>
      <c r="TP354" s="5"/>
      <c r="TQ354" s="5"/>
      <c r="TR354" s="5"/>
      <c r="TS354" s="5"/>
      <c r="TT354" s="5"/>
      <c r="TU354" s="5"/>
      <c r="TV354" s="5"/>
      <c r="TW354" s="5"/>
      <c r="TX354" s="5"/>
      <c r="TY354" s="5"/>
      <c r="TZ354" s="5"/>
      <c r="UA354" s="5"/>
      <c r="UB354" s="5"/>
      <c r="UC354" s="5"/>
      <c r="UD354" s="5"/>
      <c r="UE354" s="5"/>
      <c r="UF354" s="5"/>
      <c r="UG354" s="5"/>
      <c r="UH354" s="5"/>
      <c r="UI354" s="5"/>
      <c r="UJ354" s="5"/>
      <c r="UK354" s="5"/>
      <c r="UL354" s="5"/>
      <c r="UM354" s="5"/>
      <c r="UN354" s="5"/>
      <c r="UO354" s="5"/>
      <c r="UP354" s="5"/>
      <c r="UQ354" s="5"/>
      <c r="UR354" s="5"/>
      <c r="US354" s="5"/>
      <c r="UT354" s="5"/>
      <c r="UU354" s="5"/>
      <c r="UV354" s="5"/>
      <c r="UW354" s="5"/>
      <c r="UX354" s="5"/>
      <c r="UY354" s="5"/>
      <c r="UZ354" s="5"/>
      <c r="VA354" s="5"/>
      <c r="VB354" s="5"/>
      <c r="VC354" s="5"/>
      <c r="VD354" s="5"/>
      <c r="VE354" s="5"/>
      <c r="VF354" s="5"/>
      <c r="VG354" s="5"/>
      <c r="VH354" s="5"/>
      <c r="VI354" s="5"/>
      <c r="VJ354" s="5"/>
      <c r="VK354" s="5"/>
      <c r="VL354" s="5"/>
      <c r="VM354" s="5"/>
      <c r="VN354" s="5"/>
      <c r="VO354" s="5"/>
      <c r="VP354" s="5"/>
      <c r="VQ354" s="5"/>
      <c r="VR354" s="5"/>
      <c r="VS354" s="5"/>
      <c r="VT354" s="5"/>
      <c r="VU354" s="5"/>
      <c r="VV354" s="5"/>
      <c r="VW354" s="5"/>
      <c r="VX354" s="5"/>
      <c r="VY354" s="5"/>
      <c r="VZ354" s="5"/>
      <c r="WA354" s="5"/>
      <c r="WB354" s="5"/>
      <c r="WC354" s="5"/>
      <c r="WD354" s="5"/>
      <c r="WE354" s="5"/>
      <c r="WF354" s="5"/>
      <c r="WG354" s="5"/>
      <c r="WH354" s="5"/>
      <c r="WI354" s="5"/>
      <c r="WJ354" s="5"/>
      <c r="WK354" s="5"/>
      <c r="WL354" s="5"/>
      <c r="WM354" s="5"/>
      <c r="WN354" s="5"/>
      <c r="WO354" s="5"/>
      <c r="WP354" s="5"/>
      <c r="WQ354" s="5"/>
      <c r="WR354" s="5"/>
      <c r="WS354" s="5"/>
      <c r="WT354" s="5"/>
      <c r="WU354" s="5"/>
      <c r="WV354" s="5"/>
      <c r="WW354" s="5"/>
      <c r="WX354" s="5"/>
      <c r="WY354" s="5"/>
      <c r="WZ354" s="5"/>
      <c r="XA354" s="5"/>
      <c r="XB354" s="5"/>
      <c r="XC354" s="5"/>
      <c r="XD354" s="5"/>
      <c r="XE354" s="5"/>
      <c r="XF354" s="5"/>
      <c r="XG354" s="5"/>
      <c r="XH354" s="5"/>
      <c r="XI354" s="5"/>
      <c r="XJ354" s="5"/>
      <c r="XK354" s="5"/>
      <c r="XL354" s="5"/>
      <c r="XM354" s="5"/>
      <c r="XN354" s="5"/>
      <c r="XO354" s="5"/>
      <c r="XP354" s="5"/>
      <c r="XQ354" s="5"/>
      <c r="XR354" s="5"/>
      <c r="XS354" s="5"/>
      <c r="XT354" s="5"/>
      <c r="XU354" s="5"/>
      <c r="XV354" s="5"/>
      <c r="XW354" s="5"/>
      <c r="XX354" s="5"/>
      <c r="XY354" s="5"/>
      <c r="XZ354" s="5"/>
      <c r="YA354" s="5"/>
      <c r="YB354" s="5"/>
      <c r="YC354" s="5"/>
      <c r="YD354" s="5"/>
      <c r="YE354" s="5"/>
      <c r="YF354" s="5"/>
      <c r="YG354" s="5"/>
      <c r="YH354" s="5"/>
      <c r="YI354" s="5"/>
      <c r="YJ354" s="5"/>
      <c r="YK354" s="5"/>
      <c r="YL354" s="5"/>
      <c r="YM354" s="5"/>
      <c r="YN354" s="5"/>
      <c r="YO354" s="5"/>
      <c r="YP354" s="5"/>
      <c r="YQ354" s="5"/>
      <c r="YR354" s="5"/>
      <c r="YS354" s="5"/>
      <c r="YT354" s="5"/>
      <c r="YU354" s="5"/>
      <c r="YV354" s="5"/>
      <c r="YW354" s="5"/>
      <c r="YX354" s="5"/>
      <c r="YY354" s="5"/>
      <c r="YZ354" s="5"/>
      <c r="ZA354" s="5"/>
      <c r="ZB354" s="5"/>
      <c r="ZC354" s="5"/>
      <c r="ZD354" s="5"/>
      <c r="ZE354" s="5"/>
      <c r="ZF354" s="5"/>
      <c r="ZG354" s="5"/>
      <c r="ZH354" s="5"/>
      <c r="ZI354" s="5"/>
      <c r="ZJ354" s="5"/>
      <c r="ZK354" s="5"/>
      <c r="ZL354" s="5"/>
      <c r="ZM354" s="5"/>
      <c r="ZN354" s="5"/>
      <c r="ZO354" s="5"/>
      <c r="ZP354" s="5"/>
      <c r="ZQ354" s="5"/>
      <c r="ZR354" s="5"/>
      <c r="ZS354" s="5"/>
      <c r="ZT354" s="5"/>
      <c r="ZU354" s="5"/>
      <c r="ZV354" s="5"/>
      <c r="ZW354" s="5"/>
      <c r="ZX354" s="5"/>
      <c r="ZY354" s="5"/>
      <c r="ZZ354" s="5"/>
      <c r="AAA354" s="5"/>
      <c r="AAB354" s="5"/>
      <c r="AAC354" s="5"/>
      <c r="AAD354" s="5"/>
      <c r="AAE354" s="5"/>
      <c r="AAF354" s="5"/>
      <c r="AAG354" s="5"/>
      <c r="AAH354" s="5"/>
      <c r="AAI354" s="5"/>
      <c r="AAJ354" s="5"/>
      <c r="AAK354" s="5"/>
      <c r="AAL354" s="5"/>
      <c r="AAM354" s="5"/>
      <c r="AAN354" s="5"/>
      <c r="AAO354" s="5"/>
      <c r="AAP354" s="5"/>
      <c r="AAQ354" s="5"/>
      <c r="AAR354" s="5"/>
      <c r="AAS354" s="5"/>
      <c r="AAT354" s="5"/>
      <c r="AAU354" s="5"/>
      <c r="AAV354" s="5"/>
      <c r="AAW354" s="5"/>
      <c r="AAX354" s="5"/>
      <c r="AAY354" s="5"/>
      <c r="AAZ354" s="5"/>
      <c r="ABA354" s="5"/>
      <c r="ABB354" s="5"/>
      <c r="ABC354" s="5"/>
      <c r="ABD354" s="5"/>
      <c r="ABE354" s="5"/>
      <c r="ABF354" s="5"/>
      <c r="ABG354" s="5"/>
      <c r="ABH354" s="5"/>
      <c r="ABI354" s="5"/>
      <c r="ABJ354" s="5"/>
      <c r="ABK354" s="5"/>
      <c r="ABL354" s="5"/>
      <c r="ABM354" s="5"/>
      <c r="ABN354" s="5"/>
      <c r="ABO354" s="5"/>
      <c r="ABP354" s="5"/>
      <c r="ABQ354" s="5"/>
      <c r="ABR354" s="5"/>
      <c r="ABS354" s="5"/>
      <c r="ABT354" s="5"/>
      <c r="ABU354" s="5"/>
      <c r="ABV354" s="5"/>
      <c r="ABW354" s="5"/>
      <c r="ABX354" s="5"/>
      <c r="ABY354" s="5"/>
      <c r="ABZ354" s="5"/>
      <c r="ACA354" s="5"/>
      <c r="ACB354" s="5"/>
      <c r="ACC354" s="5"/>
      <c r="ACD354" s="5"/>
      <c r="ACE354" s="5"/>
      <c r="ACF354" s="5"/>
      <c r="ACG354" s="5"/>
      <c r="ACH354" s="5"/>
      <c r="ACI354" s="5"/>
      <c r="ACJ354" s="5"/>
      <c r="ACK354" s="5"/>
      <c r="ACL354" s="5"/>
      <c r="ACM354" s="5"/>
      <c r="ACN354" s="5"/>
      <c r="ACO354" s="5"/>
      <c r="ACP354" s="5"/>
      <c r="ACQ354" s="5"/>
      <c r="ACR354" s="5"/>
      <c r="ACS354" s="5"/>
      <c r="ACT354" s="5"/>
      <c r="ACU354" s="5"/>
      <c r="ACV354" s="5"/>
      <c r="ACW354" s="5"/>
      <c r="ACX354" s="5"/>
      <c r="ACY354" s="5"/>
      <c r="ACZ354" s="5"/>
      <c r="ADA354" s="5"/>
      <c r="ADB354" s="5"/>
      <c r="ADC354" s="5"/>
      <c r="ADD354" s="5"/>
      <c r="ADE354" s="5"/>
      <c r="ADF354" s="5"/>
      <c r="ADG354" s="5"/>
      <c r="ADH354" s="5"/>
      <c r="ADI354" s="5"/>
      <c r="ADJ354" s="5"/>
      <c r="ADK354" s="5"/>
      <c r="ADL354" s="5"/>
      <c r="ADM354" s="5"/>
      <c r="ADN354" s="5"/>
      <c r="ADO354" s="5"/>
      <c r="ADP354" s="5"/>
      <c r="ADQ354" s="5"/>
      <c r="ADR354" s="5"/>
      <c r="ADS354" s="5"/>
      <c r="ADT354" s="5"/>
      <c r="ADU354" s="5"/>
      <c r="ADV354" s="5"/>
      <c r="ADW354" s="5"/>
      <c r="ADX354" s="5"/>
      <c r="ADY354" s="5"/>
      <c r="ADZ354" s="5"/>
      <c r="AEA354" s="5"/>
      <c r="AEB354" s="5"/>
      <c r="AEC354" s="5"/>
      <c r="AED354" s="5"/>
      <c r="AEE354" s="5"/>
      <c r="AEF354" s="5"/>
      <c r="AEG354" s="5"/>
      <c r="AEH354" s="5"/>
      <c r="AEI354" s="5"/>
      <c r="AEJ354" s="5"/>
      <c r="AEK354" s="5"/>
      <c r="AEL354" s="5"/>
      <c r="AEM354" s="5"/>
      <c r="AEN354" s="5"/>
      <c r="AEO354" s="5"/>
      <c r="AEP354" s="5"/>
      <c r="AEQ354" s="5"/>
      <c r="AER354" s="5"/>
      <c r="AES354" s="5"/>
      <c r="AET354" s="5"/>
      <c r="AEU354" s="5"/>
      <c r="AEV354" s="5"/>
      <c r="AEW354" s="5"/>
      <c r="AEX354" s="5"/>
      <c r="AEY354" s="5"/>
      <c r="AEZ354" s="5"/>
      <c r="AFA354" s="5"/>
      <c r="AFB354" s="5"/>
      <c r="AFC354" s="5"/>
      <c r="AFD354" s="5"/>
      <c r="AFE354" s="5"/>
      <c r="AFF354" s="5"/>
      <c r="AFG354" s="5"/>
      <c r="AFH354" s="5"/>
      <c r="AFI354" s="5"/>
      <c r="AFJ354" s="5"/>
      <c r="AFK354" s="5"/>
      <c r="AFL354" s="5"/>
      <c r="AFM354" s="5"/>
      <c r="AFN354" s="5"/>
      <c r="AFO354" s="5"/>
      <c r="AFP354" s="5"/>
      <c r="AFQ354" s="5"/>
      <c r="AFR354" s="5"/>
      <c r="AFS354" s="5"/>
      <c r="AFT354" s="5"/>
      <c r="AFU354" s="5"/>
      <c r="AFV354" s="5"/>
      <c r="AFW354" s="5"/>
      <c r="AFX354" s="5"/>
      <c r="AFY354" s="5"/>
      <c r="AFZ354" s="5"/>
      <c r="AGA354" s="5"/>
      <c r="AGB354" s="5"/>
      <c r="AGC354" s="5"/>
      <c r="AGD354" s="5"/>
      <c r="AGE354" s="5"/>
      <c r="AGF354" s="5"/>
      <c r="AGG354" s="5"/>
      <c r="AGH354" s="5"/>
      <c r="AGI354" s="5"/>
      <c r="AGJ354" s="5"/>
      <c r="AGK354" s="5"/>
      <c r="AGL354" s="5"/>
      <c r="AGM354" s="5"/>
      <c r="AGN354" s="5"/>
      <c r="AGO354" s="5"/>
      <c r="AGP354" s="5"/>
      <c r="AGQ354" s="5"/>
      <c r="AGR354" s="5"/>
      <c r="AGS354" s="5"/>
      <c r="AGT354" s="5"/>
      <c r="AGU354" s="5"/>
      <c r="AGV354" s="5"/>
      <c r="AGW354" s="5"/>
      <c r="AGX354" s="5"/>
      <c r="AGY354" s="5"/>
      <c r="AGZ354" s="5"/>
      <c r="AHA354" s="5"/>
      <c r="AHB354" s="5"/>
      <c r="AHC354" s="5"/>
      <c r="AHD354" s="5"/>
      <c r="AHE354" s="5"/>
      <c r="AHF354" s="5"/>
      <c r="AHG354" s="5"/>
      <c r="AHH354" s="5"/>
      <c r="AHI354" s="5"/>
      <c r="AHJ354" s="5"/>
      <c r="AHK354" s="5"/>
      <c r="AHL354" s="5"/>
      <c r="AHM354" s="5"/>
      <c r="AHN354" s="5"/>
      <c r="AHO354" s="5"/>
      <c r="AHP354" s="5"/>
      <c r="AHQ354" s="5"/>
      <c r="AHR354" s="5"/>
      <c r="AHS354" s="5"/>
      <c r="AHT354" s="5"/>
      <c r="AHU354" s="5"/>
      <c r="AHV354" s="5"/>
      <c r="AHW354" s="5"/>
      <c r="AHX354" s="5"/>
      <c r="AHY354" s="5"/>
      <c r="AHZ354" s="5"/>
      <c r="AIA354" s="5"/>
      <c r="AIB354" s="5"/>
      <c r="AIC354" s="5"/>
      <c r="AID354" s="5"/>
      <c r="AIE354" s="5"/>
      <c r="AIF354" s="5"/>
      <c r="AIG354" s="5"/>
      <c r="AIH354" s="5"/>
      <c r="AII354" s="5"/>
      <c r="AIJ354" s="5"/>
      <c r="AIK354" s="5"/>
      <c r="AIL354" s="5"/>
      <c r="AIM354" s="5"/>
      <c r="AIN354" s="5"/>
      <c r="AIO354" s="5"/>
      <c r="AIP354" s="5"/>
      <c r="AIQ354" s="5"/>
      <c r="AIR354" s="5"/>
      <c r="AIS354" s="5"/>
      <c r="AIT354" s="5"/>
      <c r="AIU354" s="5"/>
      <c r="AIV354" s="5"/>
      <c r="AIW354" s="5"/>
      <c r="AIX354" s="5"/>
      <c r="AIY354" s="5"/>
      <c r="AIZ354" s="5"/>
      <c r="AJA354" s="5"/>
      <c r="AJB354" s="5"/>
      <c r="AJC354" s="5"/>
      <c r="AJD354" s="5"/>
      <c r="AJE354" s="5"/>
      <c r="AJF354" s="5"/>
      <c r="AJG354" s="5"/>
      <c r="AJH354" s="5"/>
      <c r="AJI354" s="5"/>
      <c r="AJJ354" s="5"/>
      <c r="AJK354" s="5"/>
      <c r="AJL354" s="5"/>
      <c r="AJM354" s="5"/>
      <c r="AJN354" s="5"/>
      <c r="AJO354" s="5"/>
      <c r="AJP354" s="5"/>
      <c r="AJQ354" s="5"/>
      <c r="AJR354" s="5"/>
      <c r="AJS354" s="5"/>
      <c r="AJT354" s="5"/>
      <c r="AJU354" s="5"/>
      <c r="AJV354" s="5"/>
      <c r="AJW354" s="5"/>
      <c r="AJX354" s="5"/>
      <c r="AJY354" s="5"/>
      <c r="AJZ354" s="5"/>
      <c r="AKA354" s="5"/>
      <c r="AKB354" s="5"/>
      <c r="AKC354" s="5"/>
      <c r="AKD354" s="5"/>
      <c r="AKE354" s="5"/>
      <c r="AKF354" s="5"/>
      <c r="AKG354" s="5"/>
      <c r="AKH354" s="5"/>
      <c r="AKI354" s="5"/>
      <c r="AKJ354" s="5"/>
      <c r="AKK354" s="5"/>
      <c r="AKL354" s="5"/>
      <c r="AKM354" s="5"/>
      <c r="AKN354" s="5"/>
      <c r="AKO354" s="5"/>
      <c r="AKP354" s="5"/>
      <c r="AKQ354" s="5"/>
      <c r="AKR354" s="5"/>
      <c r="AKS354" s="5"/>
      <c r="AKT354" s="5"/>
      <c r="AKU354" s="5"/>
      <c r="AKV354" s="5"/>
      <c r="AKW354" s="5"/>
      <c r="AKX354" s="5"/>
      <c r="AKY354" s="5"/>
      <c r="AKZ354" s="5"/>
      <c r="ALA354" s="5"/>
      <c r="ALB354" s="5"/>
      <c r="ALC354" s="5"/>
      <c r="ALD354" s="5"/>
      <c r="ALE354" s="5"/>
      <c r="ALF354" s="5"/>
      <c r="ALG354" s="5"/>
      <c r="ALH354" s="5"/>
      <c r="ALI354" s="5"/>
      <c r="ALJ354" s="5"/>
      <c r="ALK354" s="5"/>
      <c r="ALL354" s="5"/>
      <c r="ALM354" s="5"/>
      <c r="ALN354" s="5"/>
      <c r="ALO354" s="5"/>
      <c r="ALP354" s="5"/>
      <c r="ALQ354" s="5"/>
      <c r="ALR354" s="5"/>
      <c r="ALS354" s="5"/>
      <c r="ALT354" s="5"/>
      <c r="ALU354" s="5"/>
      <c r="ALV354" s="5"/>
      <c r="ALW354" s="5"/>
      <c r="ALX354" s="5"/>
      <c r="ALY354" s="5"/>
      <c r="ALZ354" s="5"/>
      <c r="AMA354" s="5"/>
      <c r="AMB354" s="5"/>
      <c r="AMC354" s="5"/>
      <c r="AMD354" s="5"/>
      <c r="AME354" s="5"/>
      <c r="AMF354" s="5"/>
      <c r="AMG354" s="5"/>
      <c r="AMH354" s="5"/>
      <c r="AMI354" s="5"/>
      <c r="AMJ354" s="5"/>
      <c r="AMK354" s="5"/>
      <c r="AML354" s="5"/>
      <c r="AMM354" s="5"/>
      <c r="AMN354" s="5"/>
      <c r="AMO354" s="5"/>
      <c r="AMP354" s="5"/>
      <c r="AMQ354" s="5"/>
      <c r="AMR354" s="5"/>
      <c r="AMS354" s="5"/>
      <c r="AMT354" s="5"/>
      <c r="AMU354" s="5"/>
      <c r="AMV354" s="5"/>
      <c r="AMW354" s="5"/>
      <c r="AMX354" s="5"/>
      <c r="AMY354" s="5"/>
      <c r="AMZ354" s="5"/>
      <c r="ANA354" s="5"/>
      <c r="ANB354" s="5"/>
      <c r="ANC354" s="5"/>
      <c r="AND354" s="5"/>
      <c r="ANE354" s="5"/>
      <c r="ANF354" s="5"/>
      <c r="ANG354" s="5"/>
      <c r="ANH354" s="5"/>
      <c r="ANI354" s="5"/>
      <c r="ANJ354" s="5"/>
      <c r="ANK354" s="5"/>
      <c r="ANL354" s="5"/>
      <c r="ANM354" s="5"/>
      <c r="ANN354" s="5"/>
      <c r="ANO354" s="5"/>
      <c r="ANP354" s="5"/>
      <c r="ANQ354" s="5"/>
      <c r="ANR354" s="5"/>
      <c r="ANS354" s="5"/>
      <c r="ANT354" s="5"/>
      <c r="ANU354" s="5"/>
      <c r="ANV354" s="5"/>
      <c r="ANW354" s="5"/>
      <c r="ANX354" s="5"/>
      <c r="ANY354" s="5"/>
      <c r="ANZ354" s="5"/>
      <c r="AOA354" s="5"/>
      <c r="AOB354" s="5"/>
      <c r="AOC354" s="5"/>
      <c r="AOD354" s="5"/>
      <c r="AOE354" s="5"/>
      <c r="AOF354" s="5"/>
      <c r="AOG354" s="5"/>
      <c r="AOH354" s="5"/>
      <c r="AOI354" s="5"/>
      <c r="AOJ354" s="5"/>
      <c r="AOK354" s="5"/>
      <c r="AOL354" s="5"/>
      <c r="AOM354" s="5"/>
      <c r="AON354" s="5"/>
      <c r="AOO354" s="5"/>
      <c r="AOP354" s="5"/>
      <c r="AOQ354" s="5"/>
      <c r="AOR354" s="5"/>
      <c r="AOS354" s="5"/>
      <c r="AOT354" s="5"/>
      <c r="AOU354" s="5"/>
      <c r="AOV354" s="5"/>
      <c r="AOW354" s="5"/>
      <c r="AOX354" s="5"/>
      <c r="AOY354" s="5"/>
      <c r="AOZ354" s="5"/>
      <c r="APA354" s="5"/>
      <c r="APB354" s="5"/>
      <c r="APC354" s="5"/>
      <c r="APD354" s="5"/>
      <c r="APE354" s="5"/>
      <c r="APF354" s="5"/>
      <c r="APG354" s="5"/>
      <c r="APH354" s="5"/>
      <c r="API354" s="5"/>
      <c r="APJ354" s="5"/>
      <c r="APK354" s="5"/>
      <c r="APL354" s="5"/>
      <c r="APM354" s="5"/>
      <c r="APN354" s="5"/>
      <c r="APO354" s="5"/>
      <c r="APP354" s="5"/>
      <c r="APQ354" s="5"/>
      <c r="APR354" s="5"/>
      <c r="APS354" s="5"/>
      <c r="APT354" s="5"/>
      <c r="APU354" s="5"/>
      <c r="APV354" s="5"/>
      <c r="APW354" s="5"/>
      <c r="APX354" s="5"/>
      <c r="APY354" s="5"/>
      <c r="APZ354" s="5"/>
      <c r="AQA354" s="5"/>
      <c r="AQB354" s="5"/>
      <c r="AQC354" s="5"/>
      <c r="AQD354" s="5"/>
      <c r="AQE354" s="5"/>
      <c r="AQF354" s="5"/>
      <c r="AQG354" s="5"/>
      <c r="AQH354" s="5"/>
      <c r="AQI354" s="5"/>
      <c r="AQJ354" s="5"/>
      <c r="AQK354" s="5"/>
      <c r="AQL354" s="5"/>
      <c r="AQM354" s="5"/>
      <c r="AQN354" s="5"/>
      <c r="AQO354" s="5"/>
      <c r="AQP354" s="5"/>
      <c r="AQQ354" s="5"/>
      <c r="AQR354" s="5"/>
      <c r="AQS354" s="5"/>
      <c r="AQT354" s="5"/>
      <c r="AQU354" s="5"/>
      <c r="AQV354" s="5"/>
      <c r="AQW354" s="5"/>
      <c r="AQX354" s="5"/>
      <c r="AQY354" s="5"/>
      <c r="AQZ354" s="5"/>
      <c r="ARA354" s="5"/>
      <c r="ARB354" s="5"/>
      <c r="ARC354" s="5"/>
      <c r="ARD354" s="5"/>
      <c r="ARE354" s="5"/>
      <c r="ARF354" s="5"/>
      <c r="ARG354" s="5"/>
      <c r="ARH354" s="5"/>
      <c r="ARI354" s="5"/>
      <c r="ARJ354" s="5"/>
      <c r="ARK354" s="5"/>
      <c r="ARL354" s="5"/>
      <c r="ARM354" s="5"/>
      <c r="ARN354" s="5"/>
      <c r="ARO354" s="5"/>
      <c r="ARP354" s="5"/>
      <c r="ARQ354" s="5"/>
      <c r="ARR354" s="5"/>
      <c r="ARS354" s="5"/>
      <c r="ART354" s="5"/>
      <c r="ARU354" s="5"/>
      <c r="ARV354" s="5"/>
      <c r="ARW354" s="5"/>
      <c r="ARX354" s="5"/>
      <c r="ARY354" s="5"/>
      <c r="ARZ354" s="5"/>
      <c r="ASA354" s="5"/>
      <c r="ASB354" s="5"/>
      <c r="ASC354" s="5"/>
      <c r="ASD354" s="5"/>
      <c r="ASE354" s="5"/>
      <c r="ASF354" s="5"/>
      <c r="ASG354" s="5"/>
      <c r="ASH354" s="5"/>
      <c r="ASI354" s="5"/>
      <c r="ASJ354" s="5"/>
      <c r="ASK354" s="5"/>
      <c r="ASL354" s="5"/>
      <c r="ASM354" s="5"/>
      <c r="ASN354" s="5"/>
      <c r="ASO354" s="5"/>
      <c r="ASP354" s="5"/>
      <c r="ASQ354" s="5"/>
      <c r="ASR354" s="5"/>
      <c r="ASS354" s="5"/>
      <c r="AST354" s="5"/>
      <c r="ASU354" s="5"/>
      <c r="ASV354" s="5"/>
      <c r="ASW354" s="5"/>
      <c r="ASX354" s="5"/>
      <c r="ASY354" s="5"/>
      <c r="ASZ354" s="5"/>
      <c r="ATA354" s="5"/>
      <c r="ATB354" s="5"/>
      <c r="ATC354" s="5"/>
    </row>
    <row r="355" spans="1:1199" s="4" customFormat="1" ht="45" customHeight="1">
      <c r="A355" s="13">
        <f t="shared" si="32"/>
        <v>327</v>
      </c>
      <c r="B355" s="14" t="s">
        <v>1513</v>
      </c>
      <c r="C355" s="13" t="s">
        <v>1489</v>
      </c>
      <c r="D355" s="13" t="s">
        <v>1484</v>
      </c>
      <c r="E355" s="15" t="s">
        <v>1514</v>
      </c>
      <c r="F355" s="13" t="s">
        <v>1515</v>
      </c>
      <c r="G355" s="13" t="s">
        <v>1516</v>
      </c>
      <c r="H355" s="13" t="s">
        <v>90</v>
      </c>
      <c r="I355" s="13" t="s">
        <v>91</v>
      </c>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c r="HD355" s="5"/>
      <c r="HE355" s="5"/>
      <c r="HF355" s="5"/>
      <c r="HG355" s="5"/>
      <c r="HH355" s="5"/>
      <c r="HI355" s="5"/>
      <c r="HJ355" s="5"/>
      <c r="HK355" s="5"/>
      <c r="HL355" s="5"/>
      <c r="HM355" s="5"/>
      <c r="HN355" s="5"/>
      <c r="HO355" s="5"/>
      <c r="HP355" s="5"/>
      <c r="HQ355" s="5"/>
      <c r="HR355" s="5"/>
      <c r="HS355" s="5"/>
      <c r="HT355" s="5"/>
      <c r="HU355" s="5"/>
      <c r="HV355" s="5"/>
      <c r="HW355" s="5"/>
      <c r="HX355" s="5"/>
      <c r="HY355" s="5"/>
      <c r="HZ355" s="5"/>
      <c r="IA355" s="5"/>
      <c r="IB355" s="5"/>
      <c r="IC355" s="5"/>
      <c r="ID355" s="5"/>
      <c r="IE355" s="5"/>
      <c r="IF355" s="5"/>
      <c r="IG355" s="5"/>
      <c r="IH355" s="5"/>
      <c r="II355" s="5"/>
      <c r="IJ355" s="5"/>
      <c r="IK355" s="5"/>
      <c r="IL355" s="5"/>
      <c r="IM355" s="5"/>
      <c r="IN355" s="5"/>
      <c r="IO355" s="5"/>
      <c r="IP355" s="5"/>
      <c r="IQ355" s="5"/>
      <c r="IR355" s="5"/>
      <c r="IS355" s="5"/>
      <c r="IT355" s="5"/>
      <c r="IU355" s="5"/>
      <c r="IV355" s="5"/>
      <c r="IW355" s="5"/>
      <c r="IX355" s="5"/>
      <c r="IY355" s="5"/>
      <c r="IZ355" s="5"/>
      <c r="JA355" s="5"/>
      <c r="JB355" s="5"/>
      <c r="JC355" s="5"/>
      <c r="JD355" s="5"/>
      <c r="JE355" s="5"/>
      <c r="JF355" s="5"/>
      <c r="JG355" s="5"/>
      <c r="JH355" s="5"/>
      <c r="JI355" s="5"/>
      <c r="JJ355" s="5"/>
      <c r="JK355" s="5"/>
      <c r="JL355" s="5"/>
      <c r="JM355" s="5"/>
      <c r="JN355" s="5"/>
      <c r="JO355" s="5"/>
      <c r="JP355" s="5"/>
      <c r="JQ355" s="5"/>
      <c r="JR355" s="5"/>
      <c r="JS355" s="5"/>
      <c r="JT355" s="5"/>
      <c r="JU355" s="5"/>
      <c r="JV355" s="5"/>
      <c r="JW355" s="5"/>
      <c r="JX355" s="5"/>
      <c r="JY355" s="5"/>
      <c r="JZ355" s="5"/>
      <c r="KA355" s="5"/>
      <c r="KB355" s="5"/>
      <c r="KC355" s="5"/>
      <c r="KD355" s="5"/>
      <c r="KE355" s="5"/>
      <c r="KF355" s="5"/>
      <c r="KG355" s="5"/>
      <c r="KH355" s="5"/>
      <c r="KI355" s="5"/>
      <c r="KJ355" s="5"/>
      <c r="KK355" s="5"/>
      <c r="KL355" s="5"/>
      <c r="KM355" s="5"/>
      <c r="KN355" s="5"/>
      <c r="KO355" s="5"/>
      <c r="KP355" s="5"/>
      <c r="KQ355" s="5"/>
      <c r="KR355" s="5"/>
      <c r="KS355" s="5"/>
      <c r="KT355" s="5"/>
      <c r="KU355" s="5"/>
      <c r="KV355" s="5"/>
      <c r="KW355" s="5"/>
      <c r="KX355" s="5"/>
      <c r="KY355" s="5"/>
      <c r="KZ355" s="5"/>
      <c r="LA355" s="5"/>
      <c r="LB355" s="5"/>
      <c r="LC355" s="5"/>
      <c r="LD355" s="5"/>
      <c r="LE355" s="5"/>
      <c r="LF355" s="5"/>
      <c r="LG355" s="5"/>
      <c r="LH355" s="5"/>
      <c r="LI355" s="5"/>
      <c r="LJ355" s="5"/>
      <c r="LK355" s="5"/>
      <c r="LL355" s="5"/>
      <c r="LM355" s="5"/>
      <c r="LN355" s="5"/>
      <c r="LO355" s="5"/>
      <c r="LP355" s="5"/>
      <c r="LQ355" s="5"/>
      <c r="LR355" s="5"/>
      <c r="LS355" s="5"/>
      <c r="LT355" s="5"/>
      <c r="LU355" s="5"/>
      <c r="LV355" s="5"/>
      <c r="LW355" s="5"/>
      <c r="LX355" s="5"/>
      <c r="LY355" s="5"/>
      <c r="LZ355" s="5"/>
      <c r="MA355" s="5"/>
      <c r="MB355" s="5"/>
      <c r="MC355" s="5"/>
      <c r="MD355" s="5"/>
      <c r="ME355" s="5"/>
      <c r="MF355" s="5"/>
      <c r="MG355" s="5"/>
      <c r="MH355" s="5"/>
      <c r="MI355" s="5"/>
      <c r="MJ355" s="5"/>
      <c r="MK355" s="5"/>
      <c r="ML355" s="5"/>
      <c r="MM355" s="5"/>
      <c r="MN355" s="5"/>
      <c r="MO355" s="5"/>
      <c r="MP355" s="5"/>
      <c r="MQ355" s="5"/>
      <c r="MR355" s="5"/>
      <c r="MS355" s="5"/>
      <c r="MT355" s="5"/>
      <c r="MU355" s="5"/>
      <c r="MV355" s="5"/>
      <c r="MW355" s="5"/>
      <c r="MX355" s="5"/>
      <c r="MY355" s="5"/>
      <c r="MZ355" s="5"/>
      <c r="NA355" s="5"/>
      <c r="NB355" s="5"/>
      <c r="NC355" s="5"/>
      <c r="ND355" s="5"/>
      <c r="NE355" s="5"/>
      <c r="NF355" s="5"/>
      <c r="NG355" s="5"/>
      <c r="NH355" s="5"/>
      <c r="NI355" s="5"/>
      <c r="NJ355" s="5"/>
      <c r="NK355" s="5"/>
      <c r="NL355" s="5"/>
      <c r="NM355" s="5"/>
      <c r="NN355" s="5"/>
      <c r="NO355" s="5"/>
      <c r="NP355" s="5"/>
      <c r="NQ355" s="5"/>
      <c r="NR355" s="5"/>
      <c r="NS355" s="5"/>
      <c r="NT355" s="5"/>
      <c r="NU355" s="5"/>
      <c r="NV355" s="5"/>
      <c r="NW355" s="5"/>
      <c r="NX355" s="5"/>
      <c r="NY355" s="5"/>
      <c r="NZ355" s="5"/>
      <c r="OA355" s="5"/>
      <c r="OB355" s="5"/>
      <c r="OC355" s="5"/>
      <c r="OD355" s="5"/>
      <c r="OE355" s="5"/>
      <c r="OF355" s="5"/>
      <c r="OG355" s="5"/>
      <c r="OH355" s="5"/>
      <c r="OI355" s="5"/>
      <c r="OJ355" s="5"/>
      <c r="OK355" s="5"/>
      <c r="OL355" s="5"/>
      <c r="OM355" s="5"/>
      <c r="ON355" s="5"/>
      <c r="OO355" s="5"/>
      <c r="OP355" s="5"/>
      <c r="OQ355" s="5"/>
      <c r="OR355" s="5"/>
      <c r="OS355" s="5"/>
      <c r="OT355" s="5"/>
      <c r="OU355" s="5"/>
      <c r="OV355" s="5"/>
      <c r="OW355" s="5"/>
      <c r="OX355" s="5"/>
      <c r="OY355" s="5"/>
      <c r="OZ355" s="5"/>
      <c r="PA355" s="5"/>
      <c r="PB355" s="5"/>
      <c r="PC355" s="5"/>
      <c r="PD355" s="5"/>
      <c r="PE355" s="5"/>
      <c r="PF355" s="5"/>
      <c r="PG355" s="5"/>
      <c r="PH355" s="5"/>
      <c r="PI355" s="5"/>
      <c r="PJ355" s="5"/>
      <c r="PK355" s="5"/>
      <c r="PL355" s="5"/>
      <c r="PM355" s="5"/>
      <c r="PN355" s="5"/>
      <c r="PO355" s="5"/>
      <c r="PP355" s="5"/>
      <c r="PQ355" s="5"/>
      <c r="PR355" s="5"/>
      <c r="PS355" s="5"/>
      <c r="PT355" s="5"/>
      <c r="PU355" s="5"/>
      <c r="PV355" s="5"/>
      <c r="PW355" s="5"/>
      <c r="PX355" s="5"/>
      <c r="PY355" s="5"/>
      <c r="PZ355" s="5"/>
      <c r="QA355" s="5"/>
      <c r="QB355" s="5"/>
      <c r="QC355" s="5"/>
      <c r="QD355" s="5"/>
      <c r="QE355" s="5"/>
      <c r="QF355" s="5"/>
      <c r="QG355" s="5"/>
      <c r="QH355" s="5"/>
      <c r="QI355" s="5"/>
      <c r="QJ355" s="5"/>
      <c r="QK355" s="5"/>
      <c r="QL355" s="5"/>
      <c r="QM355" s="5"/>
      <c r="QN355" s="5"/>
      <c r="QO355" s="5"/>
      <c r="QP355" s="5"/>
      <c r="QQ355" s="5"/>
      <c r="QR355" s="5"/>
      <c r="QS355" s="5"/>
      <c r="QT355" s="5"/>
      <c r="QU355" s="5"/>
      <c r="QV355" s="5"/>
      <c r="QW355" s="5"/>
      <c r="QX355" s="5"/>
      <c r="QY355" s="5"/>
      <c r="QZ355" s="5"/>
      <c r="RA355" s="5"/>
      <c r="RB355" s="5"/>
      <c r="RC355" s="5"/>
      <c r="RD355" s="5"/>
      <c r="RE355" s="5"/>
      <c r="RF355" s="5"/>
      <c r="RG355" s="5"/>
      <c r="RH355" s="5"/>
      <c r="RI355" s="5"/>
      <c r="RJ355" s="5"/>
      <c r="RK355" s="5"/>
      <c r="RL355" s="5"/>
      <c r="RM355" s="5"/>
      <c r="RN355" s="5"/>
      <c r="RO355" s="5"/>
      <c r="RP355" s="5"/>
      <c r="RQ355" s="5"/>
      <c r="RR355" s="5"/>
      <c r="RS355" s="5"/>
      <c r="RT355" s="5"/>
      <c r="RU355" s="5"/>
      <c r="RV355" s="5"/>
      <c r="RW355" s="5"/>
      <c r="RX355" s="5"/>
      <c r="RY355" s="5"/>
      <c r="RZ355" s="5"/>
      <c r="SA355" s="5"/>
      <c r="SB355" s="5"/>
      <c r="SC355" s="5"/>
      <c r="SD355" s="5"/>
      <c r="SE355" s="5"/>
      <c r="SF355" s="5"/>
      <c r="SG355" s="5"/>
      <c r="SH355" s="5"/>
      <c r="SI355" s="5"/>
      <c r="SJ355" s="5"/>
      <c r="SK355" s="5"/>
      <c r="SL355" s="5"/>
      <c r="SM355" s="5"/>
      <c r="SN355" s="5"/>
      <c r="SO355" s="5"/>
      <c r="SP355" s="5"/>
      <c r="SQ355" s="5"/>
      <c r="SR355" s="5"/>
      <c r="SS355" s="5"/>
      <c r="ST355" s="5"/>
      <c r="SU355" s="5"/>
      <c r="SV355" s="5"/>
      <c r="SW355" s="5"/>
      <c r="SX355" s="5"/>
      <c r="SY355" s="5"/>
      <c r="SZ355" s="5"/>
      <c r="TA355" s="5"/>
      <c r="TB355" s="5"/>
      <c r="TC355" s="5"/>
      <c r="TD355" s="5"/>
      <c r="TE355" s="5"/>
      <c r="TF355" s="5"/>
      <c r="TG355" s="5"/>
      <c r="TH355" s="5"/>
      <c r="TI355" s="5"/>
      <c r="TJ355" s="5"/>
      <c r="TK355" s="5"/>
      <c r="TL355" s="5"/>
      <c r="TM355" s="5"/>
      <c r="TN355" s="5"/>
      <c r="TO355" s="5"/>
      <c r="TP355" s="5"/>
      <c r="TQ355" s="5"/>
      <c r="TR355" s="5"/>
      <c r="TS355" s="5"/>
      <c r="TT355" s="5"/>
      <c r="TU355" s="5"/>
      <c r="TV355" s="5"/>
      <c r="TW355" s="5"/>
      <c r="TX355" s="5"/>
      <c r="TY355" s="5"/>
      <c r="TZ355" s="5"/>
      <c r="UA355" s="5"/>
      <c r="UB355" s="5"/>
      <c r="UC355" s="5"/>
      <c r="UD355" s="5"/>
      <c r="UE355" s="5"/>
      <c r="UF355" s="5"/>
      <c r="UG355" s="5"/>
      <c r="UH355" s="5"/>
      <c r="UI355" s="5"/>
      <c r="UJ355" s="5"/>
      <c r="UK355" s="5"/>
      <c r="UL355" s="5"/>
      <c r="UM355" s="5"/>
      <c r="UN355" s="5"/>
      <c r="UO355" s="5"/>
      <c r="UP355" s="5"/>
      <c r="UQ355" s="5"/>
      <c r="UR355" s="5"/>
      <c r="US355" s="5"/>
      <c r="UT355" s="5"/>
      <c r="UU355" s="5"/>
      <c r="UV355" s="5"/>
      <c r="UW355" s="5"/>
      <c r="UX355" s="5"/>
      <c r="UY355" s="5"/>
      <c r="UZ355" s="5"/>
      <c r="VA355" s="5"/>
      <c r="VB355" s="5"/>
      <c r="VC355" s="5"/>
      <c r="VD355" s="5"/>
      <c r="VE355" s="5"/>
      <c r="VF355" s="5"/>
      <c r="VG355" s="5"/>
      <c r="VH355" s="5"/>
      <c r="VI355" s="5"/>
      <c r="VJ355" s="5"/>
      <c r="VK355" s="5"/>
      <c r="VL355" s="5"/>
      <c r="VM355" s="5"/>
      <c r="VN355" s="5"/>
      <c r="VO355" s="5"/>
      <c r="VP355" s="5"/>
      <c r="VQ355" s="5"/>
      <c r="VR355" s="5"/>
      <c r="VS355" s="5"/>
      <c r="VT355" s="5"/>
      <c r="VU355" s="5"/>
      <c r="VV355" s="5"/>
      <c r="VW355" s="5"/>
      <c r="VX355" s="5"/>
      <c r="VY355" s="5"/>
      <c r="VZ355" s="5"/>
      <c r="WA355" s="5"/>
      <c r="WB355" s="5"/>
      <c r="WC355" s="5"/>
      <c r="WD355" s="5"/>
      <c r="WE355" s="5"/>
      <c r="WF355" s="5"/>
      <c r="WG355" s="5"/>
      <c r="WH355" s="5"/>
      <c r="WI355" s="5"/>
      <c r="WJ355" s="5"/>
      <c r="WK355" s="5"/>
      <c r="WL355" s="5"/>
      <c r="WM355" s="5"/>
      <c r="WN355" s="5"/>
      <c r="WO355" s="5"/>
      <c r="WP355" s="5"/>
      <c r="WQ355" s="5"/>
      <c r="WR355" s="5"/>
      <c r="WS355" s="5"/>
      <c r="WT355" s="5"/>
      <c r="WU355" s="5"/>
      <c r="WV355" s="5"/>
      <c r="WW355" s="5"/>
      <c r="WX355" s="5"/>
      <c r="WY355" s="5"/>
      <c r="WZ355" s="5"/>
      <c r="XA355" s="5"/>
      <c r="XB355" s="5"/>
      <c r="XC355" s="5"/>
      <c r="XD355" s="5"/>
      <c r="XE355" s="5"/>
      <c r="XF355" s="5"/>
      <c r="XG355" s="5"/>
      <c r="XH355" s="5"/>
      <c r="XI355" s="5"/>
      <c r="XJ355" s="5"/>
      <c r="XK355" s="5"/>
      <c r="XL355" s="5"/>
      <c r="XM355" s="5"/>
      <c r="XN355" s="5"/>
      <c r="XO355" s="5"/>
      <c r="XP355" s="5"/>
      <c r="XQ355" s="5"/>
      <c r="XR355" s="5"/>
      <c r="XS355" s="5"/>
      <c r="XT355" s="5"/>
      <c r="XU355" s="5"/>
      <c r="XV355" s="5"/>
      <c r="XW355" s="5"/>
      <c r="XX355" s="5"/>
      <c r="XY355" s="5"/>
      <c r="XZ355" s="5"/>
      <c r="YA355" s="5"/>
      <c r="YB355" s="5"/>
      <c r="YC355" s="5"/>
      <c r="YD355" s="5"/>
      <c r="YE355" s="5"/>
      <c r="YF355" s="5"/>
      <c r="YG355" s="5"/>
      <c r="YH355" s="5"/>
      <c r="YI355" s="5"/>
      <c r="YJ355" s="5"/>
      <c r="YK355" s="5"/>
      <c r="YL355" s="5"/>
      <c r="YM355" s="5"/>
      <c r="YN355" s="5"/>
      <c r="YO355" s="5"/>
      <c r="YP355" s="5"/>
      <c r="YQ355" s="5"/>
      <c r="YR355" s="5"/>
      <c r="YS355" s="5"/>
      <c r="YT355" s="5"/>
      <c r="YU355" s="5"/>
      <c r="YV355" s="5"/>
      <c r="YW355" s="5"/>
      <c r="YX355" s="5"/>
      <c r="YY355" s="5"/>
      <c r="YZ355" s="5"/>
      <c r="ZA355" s="5"/>
      <c r="ZB355" s="5"/>
      <c r="ZC355" s="5"/>
      <c r="ZD355" s="5"/>
      <c r="ZE355" s="5"/>
      <c r="ZF355" s="5"/>
      <c r="ZG355" s="5"/>
      <c r="ZH355" s="5"/>
      <c r="ZI355" s="5"/>
      <c r="ZJ355" s="5"/>
      <c r="ZK355" s="5"/>
      <c r="ZL355" s="5"/>
      <c r="ZM355" s="5"/>
      <c r="ZN355" s="5"/>
      <c r="ZO355" s="5"/>
      <c r="ZP355" s="5"/>
      <c r="ZQ355" s="5"/>
      <c r="ZR355" s="5"/>
      <c r="ZS355" s="5"/>
      <c r="ZT355" s="5"/>
      <c r="ZU355" s="5"/>
      <c r="ZV355" s="5"/>
      <c r="ZW355" s="5"/>
      <c r="ZX355" s="5"/>
      <c r="ZY355" s="5"/>
      <c r="ZZ355" s="5"/>
      <c r="AAA355" s="5"/>
      <c r="AAB355" s="5"/>
      <c r="AAC355" s="5"/>
      <c r="AAD355" s="5"/>
      <c r="AAE355" s="5"/>
      <c r="AAF355" s="5"/>
      <c r="AAG355" s="5"/>
      <c r="AAH355" s="5"/>
      <c r="AAI355" s="5"/>
      <c r="AAJ355" s="5"/>
      <c r="AAK355" s="5"/>
      <c r="AAL355" s="5"/>
      <c r="AAM355" s="5"/>
      <c r="AAN355" s="5"/>
      <c r="AAO355" s="5"/>
      <c r="AAP355" s="5"/>
      <c r="AAQ355" s="5"/>
      <c r="AAR355" s="5"/>
      <c r="AAS355" s="5"/>
      <c r="AAT355" s="5"/>
      <c r="AAU355" s="5"/>
      <c r="AAV355" s="5"/>
      <c r="AAW355" s="5"/>
      <c r="AAX355" s="5"/>
      <c r="AAY355" s="5"/>
      <c r="AAZ355" s="5"/>
      <c r="ABA355" s="5"/>
      <c r="ABB355" s="5"/>
      <c r="ABC355" s="5"/>
      <c r="ABD355" s="5"/>
      <c r="ABE355" s="5"/>
      <c r="ABF355" s="5"/>
      <c r="ABG355" s="5"/>
      <c r="ABH355" s="5"/>
      <c r="ABI355" s="5"/>
      <c r="ABJ355" s="5"/>
      <c r="ABK355" s="5"/>
      <c r="ABL355" s="5"/>
      <c r="ABM355" s="5"/>
      <c r="ABN355" s="5"/>
      <c r="ABO355" s="5"/>
      <c r="ABP355" s="5"/>
      <c r="ABQ355" s="5"/>
      <c r="ABR355" s="5"/>
      <c r="ABS355" s="5"/>
      <c r="ABT355" s="5"/>
      <c r="ABU355" s="5"/>
      <c r="ABV355" s="5"/>
      <c r="ABW355" s="5"/>
      <c r="ABX355" s="5"/>
      <c r="ABY355" s="5"/>
      <c r="ABZ355" s="5"/>
      <c r="ACA355" s="5"/>
      <c r="ACB355" s="5"/>
      <c r="ACC355" s="5"/>
      <c r="ACD355" s="5"/>
      <c r="ACE355" s="5"/>
      <c r="ACF355" s="5"/>
      <c r="ACG355" s="5"/>
      <c r="ACH355" s="5"/>
      <c r="ACI355" s="5"/>
      <c r="ACJ355" s="5"/>
      <c r="ACK355" s="5"/>
      <c r="ACL355" s="5"/>
      <c r="ACM355" s="5"/>
      <c r="ACN355" s="5"/>
      <c r="ACO355" s="5"/>
      <c r="ACP355" s="5"/>
      <c r="ACQ355" s="5"/>
      <c r="ACR355" s="5"/>
      <c r="ACS355" s="5"/>
      <c r="ACT355" s="5"/>
      <c r="ACU355" s="5"/>
      <c r="ACV355" s="5"/>
      <c r="ACW355" s="5"/>
      <c r="ACX355" s="5"/>
      <c r="ACY355" s="5"/>
      <c r="ACZ355" s="5"/>
      <c r="ADA355" s="5"/>
      <c r="ADB355" s="5"/>
      <c r="ADC355" s="5"/>
      <c r="ADD355" s="5"/>
      <c r="ADE355" s="5"/>
      <c r="ADF355" s="5"/>
      <c r="ADG355" s="5"/>
      <c r="ADH355" s="5"/>
      <c r="ADI355" s="5"/>
      <c r="ADJ355" s="5"/>
      <c r="ADK355" s="5"/>
      <c r="ADL355" s="5"/>
      <c r="ADM355" s="5"/>
      <c r="ADN355" s="5"/>
      <c r="ADO355" s="5"/>
      <c r="ADP355" s="5"/>
      <c r="ADQ355" s="5"/>
      <c r="ADR355" s="5"/>
      <c r="ADS355" s="5"/>
      <c r="ADT355" s="5"/>
      <c r="ADU355" s="5"/>
      <c r="ADV355" s="5"/>
      <c r="ADW355" s="5"/>
      <c r="ADX355" s="5"/>
      <c r="ADY355" s="5"/>
      <c r="ADZ355" s="5"/>
      <c r="AEA355" s="5"/>
      <c r="AEB355" s="5"/>
      <c r="AEC355" s="5"/>
      <c r="AED355" s="5"/>
      <c r="AEE355" s="5"/>
      <c r="AEF355" s="5"/>
      <c r="AEG355" s="5"/>
      <c r="AEH355" s="5"/>
      <c r="AEI355" s="5"/>
      <c r="AEJ355" s="5"/>
      <c r="AEK355" s="5"/>
      <c r="AEL355" s="5"/>
      <c r="AEM355" s="5"/>
      <c r="AEN355" s="5"/>
      <c r="AEO355" s="5"/>
      <c r="AEP355" s="5"/>
      <c r="AEQ355" s="5"/>
      <c r="AER355" s="5"/>
      <c r="AES355" s="5"/>
      <c r="AET355" s="5"/>
      <c r="AEU355" s="5"/>
      <c r="AEV355" s="5"/>
      <c r="AEW355" s="5"/>
      <c r="AEX355" s="5"/>
      <c r="AEY355" s="5"/>
      <c r="AEZ355" s="5"/>
      <c r="AFA355" s="5"/>
      <c r="AFB355" s="5"/>
      <c r="AFC355" s="5"/>
      <c r="AFD355" s="5"/>
      <c r="AFE355" s="5"/>
      <c r="AFF355" s="5"/>
      <c r="AFG355" s="5"/>
      <c r="AFH355" s="5"/>
      <c r="AFI355" s="5"/>
      <c r="AFJ355" s="5"/>
      <c r="AFK355" s="5"/>
      <c r="AFL355" s="5"/>
      <c r="AFM355" s="5"/>
      <c r="AFN355" s="5"/>
      <c r="AFO355" s="5"/>
      <c r="AFP355" s="5"/>
      <c r="AFQ355" s="5"/>
      <c r="AFR355" s="5"/>
      <c r="AFS355" s="5"/>
      <c r="AFT355" s="5"/>
      <c r="AFU355" s="5"/>
      <c r="AFV355" s="5"/>
      <c r="AFW355" s="5"/>
      <c r="AFX355" s="5"/>
      <c r="AFY355" s="5"/>
      <c r="AFZ355" s="5"/>
      <c r="AGA355" s="5"/>
      <c r="AGB355" s="5"/>
      <c r="AGC355" s="5"/>
      <c r="AGD355" s="5"/>
      <c r="AGE355" s="5"/>
      <c r="AGF355" s="5"/>
      <c r="AGG355" s="5"/>
      <c r="AGH355" s="5"/>
      <c r="AGI355" s="5"/>
      <c r="AGJ355" s="5"/>
      <c r="AGK355" s="5"/>
      <c r="AGL355" s="5"/>
      <c r="AGM355" s="5"/>
      <c r="AGN355" s="5"/>
      <c r="AGO355" s="5"/>
      <c r="AGP355" s="5"/>
      <c r="AGQ355" s="5"/>
      <c r="AGR355" s="5"/>
      <c r="AGS355" s="5"/>
      <c r="AGT355" s="5"/>
      <c r="AGU355" s="5"/>
      <c r="AGV355" s="5"/>
      <c r="AGW355" s="5"/>
      <c r="AGX355" s="5"/>
      <c r="AGY355" s="5"/>
      <c r="AGZ355" s="5"/>
      <c r="AHA355" s="5"/>
      <c r="AHB355" s="5"/>
      <c r="AHC355" s="5"/>
      <c r="AHD355" s="5"/>
      <c r="AHE355" s="5"/>
      <c r="AHF355" s="5"/>
      <c r="AHG355" s="5"/>
      <c r="AHH355" s="5"/>
      <c r="AHI355" s="5"/>
      <c r="AHJ355" s="5"/>
      <c r="AHK355" s="5"/>
      <c r="AHL355" s="5"/>
      <c r="AHM355" s="5"/>
      <c r="AHN355" s="5"/>
      <c r="AHO355" s="5"/>
      <c r="AHP355" s="5"/>
      <c r="AHQ355" s="5"/>
      <c r="AHR355" s="5"/>
      <c r="AHS355" s="5"/>
      <c r="AHT355" s="5"/>
      <c r="AHU355" s="5"/>
      <c r="AHV355" s="5"/>
      <c r="AHW355" s="5"/>
      <c r="AHX355" s="5"/>
      <c r="AHY355" s="5"/>
      <c r="AHZ355" s="5"/>
      <c r="AIA355" s="5"/>
      <c r="AIB355" s="5"/>
      <c r="AIC355" s="5"/>
      <c r="AID355" s="5"/>
      <c r="AIE355" s="5"/>
      <c r="AIF355" s="5"/>
      <c r="AIG355" s="5"/>
      <c r="AIH355" s="5"/>
      <c r="AII355" s="5"/>
      <c r="AIJ355" s="5"/>
      <c r="AIK355" s="5"/>
      <c r="AIL355" s="5"/>
      <c r="AIM355" s="5"/>
      <c r="AIN355" s="5"/>
      <c r="AIO355" s="5"/>
      <c r="AIP355" s="5"/>
      <c r="AIQ355" s="5"/>
      <c r="AIR355" s="5"/>
      <c r="AIS355" s="5"/>
      <c r="AIT355" s="5"/>
      <c r="AIU355" s="5"/>
      <c r="AIV355" s="5"/>
      <c r="AIW355" s="5"/>
      <c r="AIX355" s="5"/>
      <c r="AIY355" s="5"/>
      <c r="AIZ355" s="5"/>
      <c r="AJA355" s="5"/>
      <c r="AJB355" s="5"/>
      <c r="AJC355" s="5"/>
      <c r="AJD355" s="5"/>
      <c r="AJE355" s="5"/>
      <c r="AJF355" s="5"/>
      <c r="AJG355" s="5"/>
      <c r="AJH355" s="5"/>
      <c r="AJI355" s="5"/>
      <c r="AJJ355" s="5"/>
      <c r="AJK355" s="5"/>
      <c r="AJL355" s="5"/>
      <c r="AJM355" s="5"/>
      <c r="AJN355" s="5"/>
      <c r="AJO355" s="5"/>
      <c r="AJP355" s="5"/>
      <c r="AJQ355" s="5"/>
      <c r="AJR355" s="5"/>
      <c r="AJS355" s="5"/>
      <c r="AJT355" s="5"/>
      <c r="AJU355" s="5"/>
      <c r="AJV355" s="5"/>
      <c r="AJW355" s="5"/>
      <c r="AJX355" s="5"/>
      <c r="AJY355" s="5"/>
      <c r="AJZ355" s="5"/>
      <c r="AKA355" s="5"/>
      <c r="AKB355" s="5"/>
      <c r="AKC355" s="5"/>
      <c r="AKD355" s="5"/>
      <c r="AKE355" s="5"/>
      <c r="AKF355" s="5"/>
      <c r="AKG355" s="5"/>
      <c r="AKH355" s="5"/>
      <c r="AKI355" s="5"/>
      <c r="AKJ355" s="5"/>
      <c r="AKK355" s="5"/>
      <c r="AKL355" s="5"/>
      <c r="AKM355" s="5"/>
      <c r="AKN355" s="5"/>
      <c r="AKO355" s="5"/>
      <c r="AKP355" s="5"/>
      <c r="AKQ355" s="5"/>
      <c r="AKR355" s="5"/>
      <c r="AKS355" s="5"/>
      <c r="AKT355" s="5"/>
      <c r="AKU355" s="5"/>
      <c r="AKV355" s="5"/>
      <c r="AKW355" s="5"/>
      <c r="AKX355" s="5"/>
      <c r="AKY355" s="5"/>
      <c r="AKZ355" s="5"/>
      <c r="ALA355" s="5"/>
      <c r="ALB355" s="5"/>
      <c r="ALC355" s="5"/>
      <c r="ALD355" s="5"/>
      <c r="ALE355" s="5"/>
      <c r="ALF355" s="5"/>
      <c r="ALG355" s="5"/>
      <c r="ALH355" s="5"/>
      <c r="ALI355" s="5"/>
      <c r="ALJ355" s="5"/>
      <c r="ALK355" s="5"/>
      <c r="ALL355" s="5"/>
      <c r="ALM355" s="5"/>
      <c r="ALN355" s="5"/>
      <c r="ALO355" s="5"/>
      <c r="ALP355" s="5"/>
      <c r="ALQ355" s="5"/>
      <c r="ALR355" s="5"/>
      <c r="ALS355" s="5"/>
      <c r="ALT355" s="5"/>
      <c r="ALU355" s="5"/>
      <c r="ALV355" s="5"/>
      <c r="ALW355" s="5"/>
      <c r="ALX355" s="5"/>
      <c r="ALY355" s="5"/>
      <c r="ALZ355" s="5"/>
      <c r="AMA355" s="5"/>
      <c r="AMB355" s="5"/>
      <c r="AMC355" s="5"/>
      <c r="AMD355" s="5"/>
      <c r="AME355" s="5"/>
      <c r="AMF355" s="5"/>
      <c r="AMG355" s="5"/>
      <c r="AMH355" s="5"/>
      <c r="AMI355" s="5"/>
      <c r="AMJ355" s="5"/>
      <c r="AMK355" s="5"/>
      <c r="AML355" s="5"/>
      <c r="AMM355" s="5"/>
      <c r="AMN355" s="5"/>
      <c r="AMO355" s="5"/>
      <c r="AMP355" s="5"/>
      <c r="AMQ355" s="5"/>
      <c r="AMR355" s="5"/>
      <c r="AMS355" s="5"/>
      <c r="AMT355" s="5"/>
      <c r="AMU355" s="5"/>
      <c r="AMV355" s="5"/>
      <c r="AMW355" s="5"/>
      <c r="AMX355" s="5"/>
      <c r="AMY355" s="5"/>
      <c r="AMZ355" s="5"/>
      <c r="ANA355" s="5"/>
      <c r="ANB355" s="5"/>
      <c r="ANC355" s="5"/>
      <c r="AND355" s="5"/>
      <c r="ANE355" s="5"/>
      <c r="ANF355" s="5"/>
      <c r="ANG355" s="5"/>
      <c r="ANH355" s="5"/>
      <c r="ANI355" s="5"/>
      <c r="ANJ355" s="5"/>
      <c r="ANK355" s="5"/>
      <c r="ANL355" s="5"/>
      <c r="ANM355" s="5"/>
      <c r="ANN355" s="5"/>
      <c r="ANO355" s="5"/>
      <c r="ANP355" s="5"/>
      <c r="ANQ355" s="5"/>
      <c r="ANR355" s="5"/>
      <c r="ANS355" s="5"/>
      <c r="ANT355" s="5"/>
      <c r="ANU355" s="5"/>
      <c r="ANV355" s="5"/>
      <c r="ANW355" s="5"/>
      <c r="ANX355" s="5"/>
      <c r="ANY355" s="5"/>
      <c r="ANZ355" s="5"/>
      <c r="AOA355" s="5"/>
      <c r="AOB355" s="5"/>
      <c r="AOC355" s="5"/>
      <c r="AOD355" s="5"/>
      <c r="AOE355" s="5"/>
      <c r="AOF355" s="5"/>
      <c r="AOG355" s="5"/>
      <c r="AOH355" s="5"/>
      <c r="AOI355" s="5"/>
      <c r="AOJ355" s="5"/>
      <c r="AOK355" s="5"/>
      <c r="AOL355" s="5"/>
      <c r="AOM355" s="5"/>
      <c r="AON355" s="5"/>
      <c r="AOO355" s="5"/>
      <c r="AOP355" s="5"/>
      <c r="AOQ355" s="5"/>
      <c r="AOR355" s="5"/>
      <c r="AOS355" s="5"/>
      <c r="AOT355" s="5"/>
      <c r="AOU355" s="5"/>
      <c r="AOV355" s="5"/>
      <c r="AOW355" s="5"/>
      <c r="AOX355" s="5"/>
      <c r="AOY355" s="5"/>
      <c r="AOZ355" s="5"/>
      <c r="APA355" s="5"/>
      <c r="APB355" s="5"/>
      <c r="APC355" s="5"/>
      <c r="APD355" s="5"/>
      <c r="APE355" s="5"/>
      <c r="APF355" s="5"/>
      <c r="APG355" s="5"/>
      <c r="APH355" s="5"/>
      <c r="API355" s="5"/>
      <c r="APJ355" s="5"/>
      <c r="APK355" s="5"/>
      <c r="APL355" s="5"/>
      <c r="APM355" s="5"/>
      <c r="APN355" s="5"/>
      <c r="APO355" s="5"/>
      <c r="APP355" s="5"/>
      <c r="APQ355" s="5"/>
      <c r="APR355" s="5"/>
      <c r="APS355" s="5"/>
      <c r="APT355" s="5"/>
      <c r="APU355" s="5"/>
      <c r="APV355" s="5"/>
      <c r="APW355" s="5"/>
      <c r="APX355" s="5"/>
      <c r="APY355" s="5"/>
      <c r="APZ355" s="5"/>
      <c r="AQA355" s="5"/>
      <c r="AQB355" s="5"/>
      <c r="AQC355" s="5"/>
      <c r="AQD355" s="5"/>
      <c r="AQE355" s="5"/>
      <c r="AQF355" s="5"/>
      <c r="AQG355" s="5"/>
      <c r="AQH355" s="5"/>
      <c r="AQI355" s="5"/>
      <c r="AQJ355" s="5"/>
      <c r="AQK355" s="5"/>
      <c r="AQL355" s="5"/>
      <c r="AQM355" s="5"/>
      <c r="AQN355" s="5"/>
      <c r="AQO355" s="5"/>
      <c r="AQP355" s="5"/>
      <c r="AQQ355" s="5"/>
      <c r="AQR355" s="5"/>
      <c r="AQS355" s="5"/>
      <c r="AQT355" s="5"/>
      <c r="AQU355" s="5"/>
      <c r="AQV355" s="5"/>
      <c r="AQW355" s="5"/>
      <c r="AQX355" s="5"/>
      <c r="AQY355" s="5"/>
      <c r="AQZ355" s="5"/>
      <c r="ARA355" s="5"/>
      <c r="ARB355" s="5"/>
      <c r="ARC355" s="5"/>
      <c r="ARD355" s="5"/>
      <c r="ARE355" s="5"/>
      <c r="ARF355" s="5"/>
      <c r="ARG355" s="5"/>
      <c r="ARH355" s="5"/>
      <c r="ARI355" s="5"/>
      <c r="ARJ355" s="5"/>
      <c r="ARK355" s="5"/>
      <c r="ARL355" s="5"/>
      <c r="ARM355" s="5"/>
      <c r="ARN355" s="5"/>
      <c r="ARO355" s="5"/>
      <c r="ARP355" s="5"/>
      <c r="ARQ355" s="5"/>
      <c r="ARR355" s="5"/>
      <c r="ARS355" s="5"/>
      <c r="ART355" s="5"/>
      <c r="ARU355" s="5"/>
      <c r="ARV355" s="5"/>
      <c r="ARW355" s="5"/>
      <c r="ARX355" s="5"/>
      <c r="ARY355" s="5"/>
      <c r="ARZ355" s="5"/>
      <c r="ASA355" s="5"/>
      <c r="ASB355" s="5"/>
      <c r="ASC355" s="5"/>
      <c r="ASD355" s="5"/>
      <c r="ASE355" s="5"/>
      <c r="ASF355" s="5"/>
      <c r="ASG355" s="5"/>
      <c r="ASH355" s="5"/>
      <c r="ASI355" s="5"/>
      <c r="ASJ355" s="5"/>
      <c r="ASK355" s="5"/>
      <c r="ASL355" s="5"/>
      <c r="ASM355" s="5"/>
      <c r="ASN355" s="5"/>
      <c r="ASO355" s="5"/>
      <c r="ASP355" s="5"/>
      <c r="ASQ355" s="5"/>
      <c r="ASR355" s="5"/>
      <c r="ASS355" s="5"/>
      <c r="AST355" s="5"/>
      <c r="ASU355" s="5"/>
      <c r="ASV355" s="5"/>
      <c r="ASW355" s="5"/>
      <c r="ASX355" s="5"/>
      <c r="ASY355" s="5"/>
      <c r="ASZ355" s="5"/>
      <c r="ATA355" s="5"/>
      <c r="ATB355" s="5"/>
      <c r="ATC355" s="5"/>
    </row>
    <row r="356" spans="1:1199" s="4" customFormat="1" ht="45" customHeight="1">
      <c r="A356" s="13">
        <f t="shared" si="32"/>
        <v>328</v>
      </c>
      <c r="B356" s="14" t="s">
        <v>1517</v>
      </c>
      <c r="C356" s="13" t="s">
        <v>1518</v>
      </c>
      <c r="D356" s="13" t="s">
        <v>1484</v>
      </c>
      <c r="E356" s="13" t="s">
        <v>1519</v>
      </c>
      <c r="F356" s="13" t="s">
        <v>1520</v>
      </c>
      <c r="G356" s="13" t="s">
        <v>1521</v>
      </c>
      <c r="H356" s="13" t="s">
        <v>90</v>
      </c>
      <c r="I356" s="13" t="s">
        <v>91</v>
      </c>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c r="GU356" s="5"/>
      <c r="GV356" s="5"/>
      <c r="GW356" s="5"/>
      <c r="GX356" s="5"/>
      <c r="GY356" s="5"/>
      <c r="GZ356" s="5"/>
      <c r="HA356" s="5"/>
      <c r="HB356" s="5"/>
      <c r="HC356" s="5"/>
      <c r="HD356" s="5"/>
      <c r="HE356" s="5"/>
      <c r="HF356" s="5"/>
      <c r="HG356" s="5"/>
      <c r="HH356" s="5"/>
      <c r="HI356" s="5"/>
      <c r="HJ356" s="5"/>
      <c r="HK356" s="5"/>
      <c r="HL356" s="5"/>
      <c r="HM356" s="5"/>
      <c r="HN356" s="5"/>
      <c r="HO356" s="5"/>
      <c r="HP356" s="5"/>
      <c r="HQ356" s="5"/>
      <c r="HR356" s="5"/>
      <c r="HS356" s="5"/>
      <c r="HT356" s="5"/>
      <c r="HU356" s="5"/>
      <c r="HV356" s="5"/>
      <c r="HW356" s="5"/>
      <c r="HX356" s="5"/>
      <c r="HY356" s="5"/>
      <c r="HZ356" s="5"/>
      <c r="IA356" s="5"/>
      <c r="IB356" s="5"/>
      <c r="IC356" s="5"/>
      <c r="ID356" s="5"/>
      <c r="IE356" s="5"/>
      <c r="IF356" s="5"/>
      <c r="IG356" s="5"/>
      <c r="IH356" s="5"/>
      <c r="II356" s="5"/>
      <c r="IJ356" s="5"/>
      <c r="IK356" s="5"/>
      <c r="IL356" s="5"/>
      <c r="IM356" s="5"/>
      <c r="IN356" s="5"/>
      <c r="IO356" s="5"/>
      <c r="IP356" s="5"/>
      <c r="IQ356" s="5"/>
      <c r="IR356" s="5"/>
      <c r="IS356" s="5"/>
      <c r="IT356" s="5"/>
      <c r="IU356" s="5"/>
      <c r="IV356" s="5"/>
      <c r="IW356" s="5"/>
      <c r="IX356" s="5"/>
      <c r="IY356" s="5"/>
      <c r="IZ356" s="5"/>
      <c r="JA356" s="5"/>
      <c r="JB356" s="5"/>
      <c r="JC356" s="5"/>
      <c r="JD356" s="5"/>
      <c r="JE356" s="5"/>
      <c r="JF356" s="5"/>
      <c r="JG356" s="5"/>
      <c r="JH356" s="5"/>
      <c r="JI356" s="5"/>
      <c r="JJ356" s="5"/>
      <c r="JK356" s="5"/>
      <c r="JL356" s="5"/>
      <c r="JM356" s="5"/>
      <c r="JN356" s="5"/>
      <c r="JO356" s="5"/>
      <c r="JP356" s="5"/>
      <c r="JQ356" s="5"/>
      <c r="JR356" s="5"/>
      <c r="JS356" s="5"/>
      <c r="JT356" s="5"/>
      <c r="JU356" s="5"/>
      <c r="JV356" s="5"/>
      <c r="JW356" s="5"/>
      <c r="JX356" s="5"/>
      <c r="JY356" s="5"/>
      <c r="JZ356" s="5"/>
      <c r="KA356" s="5"/>
      <c r="KB356" s="5"/>
      <c r="KC356" s="5"/>
      <c r="KD356" s="5"/>
      <c r="KE356" s="5"/>
      <c r="KF356" s="5"/>
      <c r="KG356" s="5"/>
      <c r="KH356" s="5"/>
      <c r="KI356" s="5"/>
      <c r="KJ356" s="5"/>
      <c r="KK356" s="5"/>
      <c r="KL356" s="5"/>
      <c r="KM356" s="5"/>
      <c r="KN356" s="5"/>
      <c r="KO356" s="5"/>
      <c r="KP356" s="5"/>
      <c r="KQ356" s="5"/>
      <c r="KR356" s="5"/>
      <c r="KS356" s="5"/>
      <c r="KT356" s="5"/>
      <c r="KU356" s="5"/>
      <c r="KV356" s="5"/>
      <c r="KW356" s="5"/>
      <c r="KX356" s="5"/>
      <c r="KY356" s="5"/>
      <c r="KZ356" s="5"/>
      <c r="LA356" s="5"/>
      <c r="LB356" s="5"/>
      <c r="LC356" s="5"/>
      <c r="LD356" s="5"/>
      <c r="LE356" s="5"/>
      <c r="LF356" s="5"/>
      <c r="LG356" s="5"/>
      <c r="LH356" s="5"/>
      <c r="LI356" s="5"/>
      <c r="LJ356" s="5"/>
      <c r="LK356" s="5"/>
      <c r="LL356" s="5"/>
      <c r="LM356" s="5"/>
      <c r="LN356" s="5"/>
      <c r="LO356" s="5"/>
      <c r="LP356" s="5"/>
      <c r="LQ356" s="5"/>
      <c r="LR356" s="5"/>
      <c r="LS356" s="5"/>
      <c r="LT356" s="5"/>
      <c r="LU356" s="5"/>
      <c r="LV356" s="5"/>
      <c r="LW356" s="5"/>
      <c r="LX356" s="5"/>
      <c r="LY356" s="5"/>
      <c r="LZ356" s="5"/>
      <c r="MA356" s="5"/>
      <c r="MB356" s="5"/>
      <c r="MC356" s="5"/>
      <c r="MD356" s="5"/>
      <c r="ME356" s="5"/>
      <c r="MF356" s="5"/>
      <c r="MG356" s="5"/>
      <c r="MH356" s="5"/>
      <c r="MI356" s="5"/>
      <c r="MJ356" s="5"/>
      <c r="MK356" s="5"/>
      <c r="ML356" s="5"/>
      <c r="MM356" s="5"/>
      <c r="MN356" s="5"/>
      <c r="MO356" s="5"/>
      <c r="MP356" s="5"/>
      <c r="MQ356" s="5"/>
      <c r="MR356" s="5"/>
      <c r="MS356" s="5"/>
      <c r="MT356" s="5"/>
      <c r="MU356" s="5"/>
      <c r="MV356" s="5"/>
      <c r="MW356" s="5"/>
      <c r="MX356" s="5"/>
      <c r="MY356" s="5"/>
      <c r="MZ356" s="5"/>
      <c r="NA356" s="5"/>
      <c r="NB356" s="5"/>
      <c r="NC356" s="5"/>
      <c r="ND356" s="5"/>
      <c r="NE356" s="5"/>
      <c r="NF356" s="5"/>
      <c r="NG356" s="5"/>
      <c r="NH356" s="5"/>
      <c r="NI356" s="5"/>
      <c r="NJ356" s="5"/>
      <c r="NK356" s="5"/>
      <c r="NL356" s="5"/>
      <c r="NM356" s="5"/>
      <c r="NN356" s="5"/>
      <c r="NO356" s="5"/>
      <c r="NP356" s="5"/>
      <c r="NQ356" s="5"/>
      <c r="NR356" s="5"/>
      <c r="NS356" s="5"/>
      <c r="NT356" s="5"/>
      <c r="NU356" s="5"/>
      <c r="NV356" s="5"/>
      <c r="NW356" s="5"/>
      <c r="NX356" s="5"/>
      <c r="NY356" s="5"/>
      <c r="NZ356" s="5"/>
      <c r="OA356" s="5"/>
      <c r="OB356" s="5"/>
      <c r="OC356" s="5"/>
      <c r="OD356" s="5"/>
      <c r="OE356" s="5"/>
      <c r="OF356" s="5"/>
      <c r="OG356" s="5"/>
      <c r="OH356" s="5"/>
      <c r="OI356" s="5"/>
      <c r="OJ356" s="5"/>
      <c r="OK356" s="5"/>
      <c r="OL356" s="5"/>
      <c r="OM356" s="5"/>
      <c r="ON356" s="5"/>
      <c r="OO356" s="5"/>
      <c r="OP356" s="5"/>
      <c r="OQ356" s="5"/>
      <c r="OR356" s="5"/>
      <c r="OS356" s="5"/>
      <c r="OT356" s="5"/>
      <c r="OU356" s="5"/>
      <c r="OV356" s="5"/>
      <c r="OW356" s="5"/>
      <c r="OX356" s="5"/>
      <c r="OY356" s="5"/>
      <c r="OZ356" s="5"/>
      <c r="PA356" s="5"/>
      <c r="PB356" s="5"/>
      <c r="PC356" s="5"/>
      <c r="PD356" s="5"/>
      <c r="PE356" s="5"/>
      <c r="PF356" s="5"/>
      <c r="PG356" s="5"/>
      <c r="PH356" s="5"/>
      <c r="PI356" s="5"/>
      <c r="PJ356" s="5"/>
      <c r="PK356" s="5"/>
      <c r="PL356" s="5"/>
      <c r="PM356" s="5"/>
      <c r="PN356" s="5"/>
      <c r="PO356" s="5"/>
      <c r="PP356" s="5"/>
      <c r="PQ356" s="5"/>
      <c r="PR356" s="5"/>
      <c r="PS356" s="5"/>
      <c r="PT356" s="5"/>
      <c r="PU356" s="5"/>
      <c r="PV356" s="5"/>
      <c r="PW356" s="5"/>
      <c r="PX356" s="5"/>
      <c r="PY356" s="5"/>
      <c r="PZ356" s="5"/>
      <c r="QA356" s="5"/>
      <c r="QB356" s="5"/>
      <c r="QC356" s="5"/>
      <c r="QD356" s="5"/>
      <c r="QE356" s="5"/>
      <c r="QF356" s="5"/>
      <c r="QG356" s="5"/>
      <c r="QH356" s="5"/>
      <c r="QI356" s="5"/>
      <c r="QJ356" s="5"/>
      <c r="QK356" s="5"/>
      <c r="QL356" s="5"/>
      <c r="QM356" s="5"/>
      <c r="QN356" s="5"/>
      <c r="QO356" s="5"/>
      <c r="QP356" s="5"/>
      <c r="QQ356" s="5"/>
      <c r="QR356" s="5"/>
      <c r="QS356" s="5"/>
      <c r="QT356" s="5"/>
      <c r="QU356" s="5"/>
      <c r="QV356" s="5"/>
      <c r="QW356" s="5"/>
      <c r="QX356" s="5"/>
      <c r="QY356" s="5"/>
      <c r="QZ356" s="5"/>
      <c r="RA356" s="5"/>
      <c r="RB356" s="5"/>
      <c r="RC356" s="5"/>
      <c r="RD356" s="5"/>
      <c r="RE356" s="5"/>
      <c r="RF356" s="5"/>
      <c r="RG356" s="5"/>
      <c r="RH356" s="5"/>
      <c r="RI356" s="5"/>
      <c r="RJ356" s="5"/>
      <c r="RK356" s="5"/>
      <c r="RL356" s="5"/>
      <c r="RM356" s="5"/>
      <c r="RN356" s="5"/>
      <c r="RO356" s="5"/>
      <c r="RP356" s="5"/>
      <c r="RQ356" s="5"/>
      <c r="RR356" s="5"/>
      <c r="RS356" s="5"/>
      <c r="RT356" s="5"/>
      <c r="RU356" s="5"/>
      <c r="RV356" s="5"/>
      <c r="RW356" s="5"/>
      <c r="RX356" s="5"/>
      <c r="RY356" s="5"/>
      <c r="RZ356" s="5"/>
      <c r="SA356" s="5"/>
      <c r="SB356" s="5"/>
      <c r="SC356" s="5"/>
      <c r="SD356" s="5"/>
      <c r="SE356" s="5"/>
      <c r="SF356" s="5"/>
      <c r="SG356" s="5"/>
      <c r="SH356" s="5"/>
      <c r="SI356" s="5"/>
      <c r="SJ356" s="5"/>
      <c r="SK356" s="5"/>
      <c r="SL356" s="5"/>
      <c r="SM356" s="5"/>
      <c r="SN356" s="5"/>
      <c r="SO356" s="5"/>
      <c r="SP356" s="5"/>
      <c r="SQ356" s="5"/>
      <c r="SR356" s="5"/>
      <c r="SS356" s="5"/>
      <c r="ST356" s="5"/>
      <c r="SU356" s="5"/>
      <c r="SV356" s="5"/>
      <c r="SW356" s="5"/>
      <c r="SX356" s="5"/>
      <c r="SY356" s="5"/>
      <c r="SZ356" s="5"/>
      <c r="TA356" s="5"/>
      <c r="TB356" s="5"/>
      <c r="TC356" s="5"/>
      <c r="TD356" s="5"/>
      <c r="TE356" s="5"/>
      <c r="TF356" s="5"/>
      <c r="TG356" s="5"/>
      <c r="TH356" s="5"/>
      <c r="TI356" s="5"/>
      <c r="TJ356" s="5"/>
      <c r="TK356" s="5"/>
      <c r="TL356" s="5"/>
      <c r="TM356" s="5"/>
      <c r="TN356" s="5"/>
      <c r="TO356" s="5"/>
      <c r="TP356" s="5"/>
      <c r="TQ356" s="5"/>
      <c r="TR356" s="5"/>
      <c r="TS356" s="5"/>
      <c r="TT356" s="5"/>
      <c r="TU356" s="5"/>
      <c r="TV356" s="5"/>
      <c r="TW356" s="5"/>
      <c r="TX356" s="5"/>
      <c r="TY356" s="5"/>
      <c r="TZ356" s="5"/>
      <c r="UA356" s="5"/>
      <c r="UB356" s="5"/>
      <c r="UC356" s="5"/>
      <c r="UD356" s="5"/>
      <c r="UE356" s="5"/>
      <c r="UF356" s="5"/>
      <c r="UG356" s="5"/>
      <c r="UH356" s="5"/>
      <c r="UI356" s="5"/>
      <c r="UJ356" s="5"/>
      <c r="UK356" s="5"/>
      <c r="UL356" s="5"/>
      <c r="UM356" s="5"/>
      <c r="UN356" s="5"/>
      <c r="UO356" s="5"/>
      <c r="UP356" s="5"/>
      <c r="UQ356" s="5"/>
      <c r="UR356" s="5"/>
      <c r="US356" s="5"/>
      <c r="UT356" s="5"/>
      <c r="UU356" s="5"/>
      <c r="UV356" s="5"/>
      <c r="UW356" s="5"/>
      <c r="UX356" s="5"/>
      <c r="UY356" s="5"/>
      <c r="UZ356" s="5"/>
      <c r="VA356" s="5"/>
      <c r="VB356" s="5"/>
      <c r="VC356" s="5"/>
      <c r="VD356" s="5"/>
      <c r="VE356" s="5"/>
      <c r="VF356" s="5"/>
      <c r="VG356" s="5"/>
      <c r="VH356" s="5"/>
      <c r="VI356" s="5"/>
      <c r="VJ356" s="5"/>
      <c r="VK356" s="5"/>
      <c r="VL356" s="5"/>
      <c r="VM356" s="5"/>
      <c r="VN356" s="5"/>
      <c r="VO356" s="5"/>
      <c r="VP356" s="5"/>
      <c r="VQ356" s="5"/>
      <c r="VR356" s="5"/>
      <c r="VS356" s="5"/>
      <c r="VT356" s="5"/>
      <c r="VU356" s="5"/>
      <c r="VV356" s="5"/>
      <c r="VW356" s="5"/>
      <c r="VX356" s="5"/>
      <c r="VY356" s="5"/>
      <c r="VZ356" s="5"/>
      <c r="WA356" s="5"/>
      <c r="WB356" s="5"/>
      <c r="WC356" s="5"/>
      <c r="WD356" s="5"/>
      <c r="WE356" s="5"/>
      <c r="WF356" s="5"/>
      <c r="WG356" s="5"/>
      <c r="WH356" s="5"/>
      <c r="WI356" s="5"/>
      <c r="WJ356" s="5"/>
      <c r="WK356" s="5"/>
      <c r="WL356" s="5"/>
      <c r="WM356" s="5"/>
      <c r="WN356" s="5"/>
      <c r="WO356" s="5"/>
      <c r="WP356" s="5"/>
      <c r="WQ356" s="5"/>
      <c r="WR356" s="5"/>
      <c r="WS356" s="5"/>
      <c r="WT356" s="5"/>
      <c r="WU356" s="5"/>
      <c r="WV356" s="5"/>
      <c r="WW356" s="5"/>
      <c r="WX356" s="5"/>
      <c r="WY356" s="5"/>
      <c r="WZ356" s="5"/>
      <c r="XA356" s="5"/>
      <c r="XB356" s="5"/>
      <c r="XC356" s="5"/>
      <c r="XD356" s="5"/>
      <c r="XE356" s="5"/>
      <c r="XF356" s="5"/>
      <c r="XG356" s="5"/>
      <c r="XH356" s="5"/>
      <c r="XI356" s="5"/>
      <c r="XJ356" s="5"/>
      <c r="XK356" s="5"/>
      <c r="XL356" s="5"/>
      <c r="XM356" s="5"/>
      <c r="XN356" s="5"/>
      <c r="XO356" s="5"/>
      <c r="XP356" s="5"/>
      <c r="XQ356" s="5"/>
      <c r="XR356" s="5"/>
      <c r="XS356" s="5"/>
      <c r="XT356" s="5"/>
      <c r="XU356" s="5"/>
      <c r="XV356" s="5"/>
      <c r="XW356" s="5"/>
      <c r="XX356" s="5"/>
      <c r="XY356" s="5"/>
      <c r="XZ356" s="5"/>
      <c r="YA356" s="5"/>
      <c r="YB356" s="5"/>
      <c r="YC356" s="5"/>
      <c r="YD356" s="5"/>
      <c r="YE356" s="5"/>
      <c r="YF356" s="5"/>
      <c r="YG356" s="5"/>
      <c r="YH356" s="5"/>
      <c r="YI356" s="5"/>
      <c r="YJ356" s="5"/>
      <c r="YK356" s="5"/>
      <c r="YL356" s="5"/>
      <c r="YM356" s="5"/>
      <c r="YN356" s="5"/>
      <c r="YO356" s="5"/>
      <c r="YP356" s="5"/>
      <c r="YQ356" s="5"/>
      <c r="YR356" s="5"/>
      <c r="YS356" s="5"/>
      <c r="YT356" s="5"/>
      <c r="YU356" s="5"/>
      <c r="YV356" s="5"/>
      <c r="YW356" s="5"/>
      <c r="YX356" s="5"/>
      <c r="YY356" s="5"/>
      <c r="YZ356" s="5"/>
      <c r="ZA356" s="5"/>
      <c r="ZB356" s="5"/>
      <c r="ZC356" s="5"/>
      <c r="ZD356" s="5"/>
      <c r="ZE356" s="5"/>
      <c r="ZF356" s="5"/>
      <c r="ZG356" s="5"/>
      <c r="ZH356" s="5"/>
      <c r="ZI356" s="5"/>
      <c r="ZJ356" s="5"/>
      <c r="ZK356" s="5"/>
      <c r="ZL356" s="5"/>
      <c r="ZM356" s="5"/>
      <c r="ZN356" s="5"/>
      <c r="ZO356" s="5"/>
      <c r="ZP356" s="5"/>
      <c r="ZQ356" s="5"/>
      <c r="ZR356" s="5"/>
      <c r="ZS356" s="5"/>
      <c r="ZT356" s="5"/>
      <c r="ZU356" s="5"/>
      <c r="ZV356" s="5"/>
      <c r="ZW356" s="5"/>
      <c r="ZX356" s="5"/>
      <c r="ZY356" s="5"/>
      <c r="ZZ356" s="5"/>
      <c r="AAA356" s="5"/>
      <c r="AAB356" s="5"/>
      <c r="AAC356" s="5"/>
      <c r="AAD356" s="5"/>
      <c r="AAE356" s="5"/>
      <c r="AAF356" s="5"/>
      <c r="AAG356" s="5"/>
      <c r="AAH356" s="5"/>
      <c r="AAI356" s="5"/>
      <c r="AAJ356" s="5"/>
      <c r="AAK356" s="5"/>
      <c r="AAL356" s="5"/>
      <c r="AAM356" s="5"/>
      <c r="AAN356" s="5"/>
      <c r="AAO356" s="5"/>
      <c r="AAP356" s="5"/>
      <c r="AAQ356" s="5"/>
      <c r="AAR356" s="5"/>
      <c r="AAS356" s="5"/>
      <c r="AAT356" s="5"/>
      <c r="AAU356" s="5"/>
      <c r="AAV356" s="5"/>
      <c r="AAW356" s="5"/>
      <c r="AAX356" s="5"/>
      <c r="AAY356" s="5"/>
      <c r="AAZ356" s="5"/>
      <c r="ABA356" s="5"/>
      <c r="ABB356" s="5"/>
      <c r="ABC356" s="5"/>
      <c r="ABD356" s="5"/>
      <c r="ABE356" s="5"/>
      <c r="ABF356" s="5"/>
      <c r="ABG356" s="5"/>
      <c r="ABH356" s="5"/>
      <c r="ABI356" s="5"/>
      <c r="ABJ356" s="5"/>
      <c r="ABK356" s="5"/>
      <c r="ABL356" s="5"/>
      <c r="ABM356" s="5"/>
      <c r="ABN356" s="5"/>
      <c r="ABO356" s="5"/>
      <c r="ABP356" s="5"/>
      <c r="ABQ356" s="5"/>
      <c r="ABR356" s="5"/>
      <c r="ABS356" s="5"/>
      <c r="ABT356" s="5"/>
      <c r="ABU356" s="5"/>
      <c r="ABV356" s="5"/>
      <c r="ABW356" s="5"/>
      <c r="ABX356" s="5"/>
      <c r="ABY356" s="5"/>
      <c r="ABZ356" s="5"/>
      <c r="ACA356" s="5"/>
      <c r="ACB356" s="5"/>
      <c r="ACC356" s="5"/>
      <c r="ACD356" s="5"/>
      <c r="ACE356" s="5"/>
      <c r="ACF356" s="5"/>
      <c r="ACG356" s="5"/>
      <c r="ACH356" s="5"/>
      <c r="ACI356" s="5"/>
      <c r="ACJ356" s="5"/>
      <c r="ACK356" s="5"/>
      <c r="ACL356" s="5"/>
      <c r="ACM356" s="5"/>
      <c r="ACN356" s="5"/>
      <c r="ACO356" s="5"/>
      <c r="ACP356" s="5"/>
      <c r="ACQ356" s="5"/>
      <c r="ACR356" s="5"/>
      <c r="ACS356" s="5"/>
      <c r="ACT356" s="5"/>
      <c r="ACU356" s="5"/>
      <c r="ACV356" s="5"/>
      <c r="ACW356" s="5"/>
      <c r="ACX356" s="5"/>
      <c r="ACY356" s="5"/>
      <c r="ACZ356" s="5"/>
      <c r="ADA356" s="5"/>
      <c r="ADB356" s="5"/>
      <c r="ADC356" s="5"/>
      <c r="ADD356" s="5"/>
      <c r="ADE356" s="5"/>
      <c r="ADF356" s="5"/>
      <c r="ADG356" s="5"/>
      <c r="ADH356" s="5"/>
      <c r="ADI356" s="5"/>
      <c r="ADJ356" s="5"/>
      <c r="ADK356" s="5"/>
      <c r="ADL356" s="5"/>
      <c r="ADM356" s="5"/>
      <c r="ADN356" s="5"/>
      <c r="ADO356" s="5"/>
      <c r="ADP356" s="5"/>
      <c r="ADQ356" s="5"/>
      <c r="ADR356" s="5"/>
      <c r="ADS356" s="5"/>
      <c r="ADT356" s="5"/>
      <c r="ADU356" s="5"/>
      <c r="ADV356" s="5"/>
      <c r="ADW356" s="5"/>
      <c r="ADX356" s="5"/>
      <c r="ADY356" s="5"/>
      <c r="ADZ356" s="5"/>
      <c r="AEA356" s="5"/>
      <c r="AEB356" s="5"/>
      <c r="AEC356" s="5"/>
      <c r="AED356" s="5"/>
      <c r="AEE356" s="5"/>
      <c r="AEF356" s="5"/>
      <c r="AEG356" s="5"/>
      <c r="AEH356" s="5"/>
      <c r="AEI356" s="5"/>
      <c r="AEJ356" s="5"/>
      <c r="AEK356" s="5"/>
      <c r="AEL356" s="5"/>
      <c r="AEM356" s="5"/>
      <c r="AEN356" s="5"/>
      <c r="AEO356" s="5"/>
      <c r="AEP356" s="5"/>
      <c r="AEQ356" s="5"/>
      <c r="AER356" s="5"/>
      <c r="AES356" s="5"/>
      <c r="AET356" s="5"/>
      <c r="AEU356" s="5"/>
      <c r="AEV356" s="5"/>
      <c r="AEW356" s="5"/>
      <c r="AEX356" s="5"/>
      <c r="AEY356" s="5"/>
      <c r="AEZ356" s="5"/>
      <c r="AFA356" s="5"/>
      <c r="AFB356" s="5"/>
      <c r="AFC356" s="5"/>
      <c r="AFD356" s="5"/>
      <c r="AFE356" s="5"/>
      <c r="AFF356" s="5"/>
      <c r="AFG356" s="5"/>
      <c r="AFH356" s="5"/>
      <c r="AFI356" s="5"/>
      <c r="AFJ356" s="5"/>
      <c r="AFK356" s="5"/>
      <c r="AFL356" s="5"/>
      <c r="AFM356" s="5"/>
      <c r="AFN356" s="5"/>
      <c r="AFO356" s="5"/>
      <c r="AFP356" s="5"/>
      <c r="AFQ356" s="5"/>
      <c r="AFR356" s="5"/>
      <c r="AFS356" s="5"/>
      <c r="AFT356" s="5"/>
      <c r="AFU356" s="5"/>
      <c r="AFV356" s="5"/>
      <c r="AFW356" s="5"/>
      <c r="AFX356" s="5"/>
      <c r="AFY356" s="5"/>
      <c r="AFZ356" s="5"/>
      <c r="AGA356" s="5"/>
      <c r="AGB356" s="5"/>
      <c r="AGC356" s="5"/>
      <c r="AGD356" s="5"/>
      <c r="AGE356" s="5"/>
      <c r="AGF356" s="5"/>
      <c r="AGG356" s="5"/>
      <c r="AGH356" s="5"/>
      <c r="AGI356" s="5"/>
      <c r="AGJ356" s="5"/>
      <c r="AGK356" s="5"/>
      <c r="AGL356" s="5"/>
      <c r="AGM356" s="5"/>
      <c r="AGN356" s="5"/>
      <c r="AGO356" s="5"/>
      <c r="AGP356" s="5"/>
      <c r="AGQ356" s="5"/>
      <c r="AGR356" s="5"/>
      <c r="AGS356" s="5"/>
      <c r="AGT356" s="5"/>
      <c r="AGU356" s="5"/>
      <c r="AGV356" s="5"/>
      <c r="AGW356" s="5"/>
      <c r="AGX356" s="5"/>
      <c r="AGY356" s="5"/>
      <c r="AGZ356" s="5"/>
      <c r="AHA356" s="5"/>
      <c r="AHB356" s="5"/>
      <c r="AHC356" s="5"/>
      <c r="AHD356" s="5"/>
      <c r="AHE356" s="5"/>
      <c r="AHF356" s="5"/>
      <c r="AHG356" s="5"/>
      <c r="AHH356" s="5"/>
      <c r="AHI356" s="5"/>
      <c r="AHJ356" s="5"/>
      <c r="AHK356" s="5"/>
      <c r="AHL356" s="5"/>
      <c r="AHM356" s="5"/>
      <c r="AHN356" s="5"/>
      <c r="AHO356" s="5"/>
      <c r="AHP356" s="5"/>
      <c r="AHQ356" s="5"/>
      <c r="AHR356" s="5"/>
      <c r="AHS356" s="5"/>
      <c r="AHT356" s="5"/>
      <c r="AHU356" s="5"/>
      <c r="AHV356" s="5"/>
      <c r="AHW356" s="5"/>
      <c r="AHX356" s="5"/>
      <c r="AHY356" s="5"/>
      <c r="AHZ356" s="5"/>
      <c r="AIA356" s="5"/>
      <c r="AIB356" s="5"/>
      <c r="AIC356" s="5"/>
      <c r="AID356" s="5"/>
      <c r="AIE356" s="5"/>
      <c r="AIF356" s="5"/>
      <c r="AIG356" s="5"/>
      <c r="AIH356" s="5"/>
      <c r="AII356" s="5"/>
      <c r="AIJ356" s="5"/>
      <c r="AIK356" s="5"/>
      <c r="AIL356" s="5"/>
      <c r="AIM356" s="5"/>
      <c r="AIN356" s="5"/>
      <c r="AIO356" s="5"/>
      <c r="AIP356" s="5"/>
      <c r="AIQ356" s="5"/>
      <c r="AIR356" s="5"/>
      <c r="AIS356" s="5"/>
      <c r="AIT356" s="5"/>
      <c r="AIU356" s="5"/>
      <c r="AIV356" s="5"/>
      <c r="AIW356" s="5"/>
      <c r="AIX356" s="5"/>
      <c r="AIY356" s="5"/>
      <c r="AIZ356" s="5"/>
      <c r="AJA356" s="5"/>
      <c r="AJB356" s="5"/>
      <c r="AJC356" s="5"/>
      <c r="AJD356" s="5"/>
      <c r="AJE356" s="5"/>
      <c r="AJF356" s="5"/>
      <c r="AJG356" s="5"/>
      <c r="AJH356" s="5"/>
      <c r="AJI356" s="5"/>
      <c r="AJJ356" s="5"/>
      <c r="AJK356" s="5"/>
      <c r="AJL356" s="5"/>
      <c r="AJM356" s="5"/>
      <c r="AJN356" s="5"/>
      <c r="AJO356" s="5"/>
      <c r="AJP356" s="5"/>
      <c r="AJQ356" s="5"/>
      <c r="AJR356" s="5"/>
      <c r="AJS356" s="5"/>
      <c r="AJT356" s="5"/>
      <c r="AJU356" s="5"/>
      <c r="AJV356" s="5"/>
      <c r="AJW356" s="5"/>
      <c r="AJX356" s="5"/>
      <c r="AJY356" s="5"/>
      <c r="AJZ356" s="5"/>
      <c r="AKA356" s="5"/>
      <c r="AKB356" s="5"/>
      <c r="AKC356" s="5"/>
      <c r="AKD356" s="5"/>
      <c r="AKE356" s="5"/>
      <c r="AKF356" s="5"/>
      <c r="AKG356" s="5"/>
      <c r="AKH356" s="5"/>
      <c r="AKI356" s="5"/>
      <c r="AKJ356" s="5"/>
      <c r="AKK356" s="5"/>
      <c r="AKL356" s="5"/>
      <c r="AKM356" s="5"/>
      <c r="AKN356" s="5"/>
      <c r="AKO356" s="5"/>
      <c r="AKP356" s="5"/>
      <c r="AKQ356" s="5"/>
      <c r="AKR356" s="5"/>
      <c r="AKS356" s="5"/>
      <c r="AKT356" s="5"/>
      <c r="AKU356" s="5"/>
      <c r="AKV356" s="5"/>
      <c r="AKW356" s="5"/>
      <c r="AKX356" s="5"/>
      <c r="AKY356" s="5"/>
      <c r="AKZ356" s="5"/>
      <c r="ALA356" s="5"/>
      <c r="ALB356" s="5"/>
      <c r="ALC356" s="5"/>
      <c r="ALD356" s="5"/>
      <c r="ALE356" s="5"/>
      <c r="ALF356" s="5"/>
      <c r="ALG356" s="5"/>
      <c r="ALH356" s="5"/>
      <c r="ALI356" s="5"/>
      <c r="ALJ356" s="5"/>
      <c r="ALK356" s="5"/>
      <c r="ALL356" s="5"/>
      <c r="ALM356" s="5"/>
      <c r="ALN356" s="5"/>
      <c r="ALO356" s="5"/>
      <c r="ALP356" s="5"/>
      <c r="ALQ356" s="5"/>
      <c r="ALR356" s="5"/>
      <c r="ALS356" s="5"/>
      <c r="ALT356" s="5"/>
      <c r="ALU356" s="5"/>
      <c r="ALV356" s="5"/>
      <c r="ALW356" s="5"/>
      <c r="ALX356" s="5"/>
      <c r="ALY356" s="5"/>
      <c r="ALZ356" s="5"/>
      <c r="AMA356" s="5"/>
      <c r="AMB356" s="5"/>
      <c r="AMC356" s="5"/>
      <c r="AMD356" s="5"/>
      <c r="AME356" s="5"/>
      <c r="AMF356" s="5"/>
      <c r="AMG356" s="5"/>
      <c r="AMH356" s="5"/>
      <c r="AMI356" s="5"/>
      <c r="AMJ356" s="5"/>
      <c r="AMK356" s="5"/>
      <c r="AML356" s="5"/>
      <c r="AMM356" s="5"/>
      <c r="AMN356" s="5"/>
      <c r="AMO356" s="5"/>
      <c r="AMP356" s="5"/>
      <c r="AMQ356" s="5"/>
      <c r="AMR356" s="5"/>
      <c r="AMS356" s="5"/>
      <c r="AMT356" s="5"/>
      <c r="AMU356" s="5"/>
      <c r="AMV356" s="5"/>
      <c r="AMW356" s="5"/>
      <c r="AMX356" s="5"/>
      <c r="AMY356" s="5"/>
      <c r="AMZ356" s="5"/>
      <c r="ANA356" s="5"/>
      <c r="ANB356" s="5"/>
      <c r="ANC356" s="5"/>
      <c r="AND356" s="5"/>
      <c r="ANE356" s="5"/>
      <c r="ANF356" s="5"/>
      <c r="ANG356" s="5"/>
      <c r="ANH356" s="5"/>
      <c r="ANI356" s="5"/>
      <c r="ANJ356" s="5"/>
      <c r="ANK356" s="5"/>
      <c r="ANL356" s="5"/>
      <c r="ANM356" s="5"/>
      <c r="ANN356" s="5"/>
      <c r="ANO356" s="5"/>
      <c r="ANP356" s="5"/>
      <c r="ANQ356" s="5"/>
      <c r="ANR356" s="5"/>
      <c r="ANS356" s="5"/>
      <c r="ANT356" s="5"/>
      <c r="ANU356" s="5"/>
      <c r="ANV356" s="5"/>
      <c r="ANW356" s="5"/>
      <c r="ANX356" s="5"/>
      <c r="ANY356" s="5"/>
      <c r="ANZ356" s="5"/>
      <c r="AOA356" s="5"/>
      <c r="AOB356" s="5"/>
      <c r="AOC356" s="5"/>
      <c r="AOD356" s="5"/>
      <c r="AOE356" s="5"/>
      <c r="AOF356" s="5"/>
      <c r="AOG356" s="5"/>
      <c r="AOH356" s="5"/>
      <c r="AOI356" s="5"/>
      <c r="AOJ356" s="5"/>
      <c r="AOK356" s="5"/>
      <c r="AOL356" s="5"/>
      <c r="AOM356" s="5"/>
      <c r="AON356" s="5"/>
      <c r="AOO356" s="5"/>
      <c r="AOP356" s="5"/>
      <c r="AOQ356" s="5"/>
      <c r="AOR356" s="5"/>
      <c r="AOS356" s="5"/>
      <c r="AOT356" s="5"/>
      <c r="AOU356" s="5"/>
      <c r="AOV356" s="5"/>
      <c r="AOW356" s="5"/>
      <c r="AOX356" s="5"/>
      <c r="AOY356" s="5"/>
      <c r="AOZ356" s="5"/>
      <c r="APA356" s="5"/>
      <c r="APB356" s="5"/>
      <c r="APC356" s="5"/>
      <c r="APD356" s="5"/>
      <c r="APE356" s="5"/>
      <c r="APF356" s="5"/>
      <c r="APG356" s="5"/>
      <c r="APH356" s="5"/>
      <c r="API356" s="5"/>
      <c r="APJ356" s="5"/>
      <c r="APK356" s="5"/>
      <c r="APL356" s="5"/>
      <c r="APM356" s="5"/>
      <c r="APN356" s="5"/>
      <c r="APO356" s="5"/>
      <c r="APP356" s="5"/>
      <c r="APQ356" s="5"/>
      <c r="APR356" s="5"/>
      <c r="APS356" s="5"/>
      <c r="APT356" s="5"/>
      <c r="APU356" s="5"/>
      <c r="APV356" s="5"/>
      <c r="APW356" s="5"/>
      <c r="APX356" s="5"/>
      <c r="APY356" s="5"/>
      <c r="APZ356" s="5"/>
      <c r="AQA356" s="5"/>
      <c r="AQB356" s="5"/>
      <c r="AQC356" s="5"/>
      <c r="AQD356" s="5"/>
      <c r="AQE356" s="5"/>
      <c r="AQF356" s="5"/>
      <c r="AQG356" s="5"/>
      <c r="AQH356" s="5"/>
      <c r="AQI356" s="5"/>
      <c r="AQJ356" s="5"/>
      <c r="AQK356" s="5"/>
      <c r="AQL356" s="5"/>
      <c r="AQM356" s="5"/>
      <c r="AQN356" s="5"/>
      <c r="AQO356" s="5"/>
      <c r="AQP356" s="5"/>
      <c r="AQQ356" s="5"/>
      <c r="AQR356" s="5"/>
      <c r="AQS356" s="5"/>
      <c r="AQT356" s="5"/>
      <c r="AQU356" s="5"/>
      <c r="AQV356" s="5"/>
      <c r="AQW356" s="5"/>
      <c r="AQX356" s="5"/>
      <c r="AQY356" s="5"/>
      <c r="AQZ356" s="5"/>
      <c r="ARA356" s="5"/>
      <c r="ARB356" s="5"/>
      <c r="ARC356" s="5"/>
      <c r="ARD356" s="5"/>
      <c r="ARE356" s="5"/>
      <c r="ARF356" s="5"/>
      <c r="ARG356" s="5"/>
      <c r="ARH356" s="5"/>
      <c r="ARI356" s="5"/>
      <c r="ARJ356" s="5"/>
      <c r="ARK356" s="5"/>
      <c r="ARL356" s="5"/>
      <c r="ARM356" s="5"/>
      <c r="ARN356" s="5"/>
      <c r="ARO356" s="5"/>
      <c r="ARP356" s="5"/>
      <c r="ARQ356" s="5"/>
      <c r="ARR356" s="5"/>
      <c r="ARS356" s="5"/>
      <c r="ART356" s="5"/>
      <c r="ARU356" s="5"/>
      <c r="ARV356" s="5"/>
      <c r="ARW356" s="5"/>
      <c r="ARX356" s="5"/>
      <c r="ARY356" s="5"/>
      <c r="ARZ356" s="5"/>
      <c r="ASA356" s="5"/>
      <c r="ASB356" s="5"/>
      <c r="ASC356" s="5"/>
      <c r="ASD356" s="5"/>
      <c r="ASE356" s="5"/>
      <c r="ASF356" s="5"/>
      <c r="ASG356" s="5"/>
      <c r="ASH356" s="5"/>
      <c r="ASI356" s="5"/>
      <c r="ASJ356" s="5"/>
      <c r="ASK356" s="5"/>
      <c r="ASL356" s="5"/>
      <c r="ASM356" s="5"/>
      <c r="ASN356" s="5"/>
      <c r="ASO356" s="5"/>
      <c r="ASP356" s="5"/>
      <c r="ASQ356" s="5"/>
      <c r="ASR356" s="5"/>
      <c r="ASS356" s="5"/>
      <c r="AST356" s="5"/>
      <c r="ASU356" s="5"/>
      <c r="ASV356" s="5"/>
      <c r="ASW356" s="5"/>
      <c r="ASX356" s="5"/>
      <c r="ASY356" s="5"/>
      <c r="ASZ356" s="5"/>
      <c r="ATA356" s="5"/>
      <c r="ATB356" s="5"/>
      <c r="ATC356" s="5"/>
    </row>
    <row r="357" spans="1:1199" s="4" customFormat="1" ht="45" customHeight="1">
      <c r="A357" s="13">
        <f t="shared" si="32"/>
        <v>329</v>
      </c>
      <c r="B357" s="14" t="s">
        <v>1522</v>
      </c>
      <c r="C357" s="13" t="s">
        <v>1523</v>
      </c>
      <c r="D357" s="13" t="s">
        <v>1484</v>
      </c>
      <c r="E357" s="13" t="s">
        <v>1524</v>
      </c>
      <c r="F357" s="13" t="s">
        <v>1525</v>
      </c>
      <c r="G357" s="13" t="s">
        <v>1526</v>
      </c>
      <c r="H357" s="13" t="s">
        <v>90</v>
      </c>
      <c r="I357" s="13" t="s">
        <v>530</v>
      </c>
    </row>
    <row r="358" spans="1:1199" s="5" customFormat="1" ht="45" customHeight="1">
      <c r="A358" s="13">
        <f t="shared" si="32"/>
        <v>330</v>
      </c>
      <c r="B358" s="14" t="s">
        <v>1527</v>
      </c>
      <c r="C358" s="13" t="s">
        <v>1489</v>
      </c>
      <c r="D358" s="13" t="s">
        <v>1484</v>
      </c>
      <c r="E358" s="15" t="s">
        <v>1528</v>
      </c>
      <c r="F358" s="13" t="s">
        <v>1529</v>
      </c>
      <c r="G358" s="13" t="s">
        <v>1530</v>
      </c>
      <c r="H358" s="13" t="s">
        <v>90</v>
      </c>
      <c r="I358" s="13" t="s">
        <v>530</v>
      </c>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c r="IL358" s="4"/>
      <c r="IM358" s="4"/>
      <c r="IN358" s="4"/>
      <c r="IO358" s="4"/>
      <c r="IP358" s="4"/>
      <c r="IQ358" s="4"/>
      <c r="IR358" s="4"/>
      <c r="IS358" s="4"/>
      <c r="IT358" s="4"/>
      <c r="IU358" s="4"/>
      <c r="IV358" s="4"/>
      <c r="IW358" s="4"/>
      <c r="IX358" s="4"/>
      <c r="IY358" s="4"/>
      <c r="IZ358" s="4"/>
      <c r="JA358" s="4"/>
      <c r="JB358" s="4"/>
      <c r="JC358" s="4"/>
      <c r="JD358" s="4"/>
      <c r="JE358" s="4"/>
      <c r="JF358" s="4"/>
      <c r="JG358" s="4"/>
      <c r="JH358" s="4"/>
      <c r="JI358" s="4"/>
      <c r="JJ358" s="4"/>
      <c r="JK358" s="4"/>
      <c r="JL358" s="4"/>
      <c r="JM358" s="4"/>
      <c r="JN358" s="4"/>
      <c r="JO358" s="4"/>
      <c r="JP358" s="4"/>
      <c r="JQ358" s="4"/>
      <c r="JR358" s="4"/>
      <c r="JS358" s="4"/>
      <c r="JT358" s="4"/>
      <c r="JU358" s="4"/>
      <c r="JV358" s="4"/>
      <c r="JW358" s="4"/>
      <c r="JX358" s="4"/>
      <c r="JY358" s="4"/>
      <c r="JZ358" s="4"/>
      <c r="KA358" s="4"/>
      <c r="KB358" s="4"/>
      <c r="KC358" s="4"/>
      <c r="KD358" s="4"/>
      <c r="KE358" s="4"/>
      <c r="KF358" s="4"/>
      <c r="KG358" s="4"/>
      <c r="KH358" s="4"/>
      <c r="KI358" s="4"/>
      <c r="KJ358" s="4"/>
      <c r="KK358" s="4"/>
      <c r="KL358" s="4"/>
      <c r="KM358" s="4"/>
      <c r="KN358" s="4"/>
      <c r="KO358" s="4"/>
      <c r="KP358" s="4"/>
      <c r="KQ358" s="4"/>
      <c r="KR358" s="4"/>
      <c r="KS358" s="4"/>
      <c r="KT358" s="4"/>
      <c r="KU358" s="4"/>
      <c r="KV358" s="4"/>
      <c r="KW358" s="4"/>
      <c r="KX358" s="4"/>
      <c r="KY358" s="4"/>
      <c r="KZ358" s="4"/>
      <c r="LA358" s="4"/>
      <c r="LB358" s="4"/>
      <c r="LC358" s="4"/>
      <c r="LD358" s="4"/>
      <c r="LE358" s="4"/>
      <c r="LF358" s="4"/>
      <c r="LG358" s="4"/>
      <c r="LH358" s="4"/>
      <c r="LI358" s="4"/>
      <c r="LJ358" s="4"/>
      <c r="LK358" s="4"/>
      <c r="LL358" s="4"/>
      <c r="LM358" s="4"/>
      <c r="LN358" s="4"/>
      <c r="LO358" s="4"/>
      <c r="LP358" s="4"/>
      <c r="LQ358" s="4"/>
      <c r="LR358" s="4"/>
      <c r="LS358" s="4"/>
      <c r="LT358" s="4"/>
      <c r="LU358" s="4"/>
      <c r="LV358" s="4"/>
      <c r="LW358" s="4"/>
      <c r="LX358" s="4"/>
      <c r="LY358" s="4"/>
      <c r="LZ358" s="4"/>
      <c r="MA358" s="4"/>
      <c r="MB358" s="4"/>
      <c r="MC358" s="4"/>
      <c r="MD358" s="4"/>
      <c r="ME358" s="4"/>
      <c r="MF358" s="4"/>
      <c r="MG358" s="4"/>
      <c r="MH358" s="4"/>
      <c r="MI358" s="4"/>
      <c r="MJ358" s="4"/>
      <c r="MK358" s="4"/>
      <c r="ML358" s="4"/>
      <c r="MM358" s="4"/>
      <c r="MN358" s="4"/>
      <c r="MO358" s="4"/>
      <c r="MP358" s="4"/>
      <c r="MQ358" s="4"/>
      <c r="MR358" s="4"/>
      <c r="MS358" s="4"/>
      <c r="MT358" s="4"/>
      <c r="MU358" s="4"/>
      <c r="MV358" s="4"/>
      <c r="MW358" s="4"/>
      <c r="MX358" s="4"/>
      <c r="MY358" s="4"/>
      <c r="MZ358" s="4"/>
      <c r="NA358" s="4"/>
      <c r="NB358" s="4"/>
      <c r="NC358" s="4"/>
      <c r="ND358" s="4"/>
      <c r="NE358" s="4"/>
      <c r="NF358" s="4"/>
      <c r="NG358" s="4"/>
      <c r="NH358" s="4"/>
      <c r="NI358" s="4"/>
      <c r="NJ358" s="4"/>
      <c r="NK358" s="4"/>
      <c r="NL358" s="4"/>
      <c r="NM358" s="4"/>
      <c r="NN358" s="4"/>
      <c r="NO358" s="4"/>
      <c r="NP358" s="4"/>
      <c r="NQ358" s="4"/>
      <c r="NR358" s="4"/>
      <c r="NS358" s="4"/>
      <c r="NT358" s="4"/>
      <c r="NU358" s="4"/>
      <c r="NV358" s="4"/>
      <c r="NW358" s="4"/>
      <c r="NX358" s="4"/>
      <c r="NY358" s="4"/>
      <c r="NZ358" s="4"/>
      <c r="OA358" s="4"/>
      <c r="OB358" s="4"/>
      <c r="OC358" s="4"/>
      <c r="OD358" s="4"/>
      <c r="OE358" s="4"/>
      <c r="OF358" s="4"/>
      <c r="OG358" s="4"/>
      <c r="OH358" s="4"/>
      <c r="OI358" s="4"/>
      <c r="OJ358" s="4"/>
      <c r="OK358" s="4"/>
      <c r="OL358" s="4"/>
      <c r="OM358" s="4"/>
      <c r="ON358" s="4"/>
      <c r="OO358" s="4"/>
      <c r="OP358" s="4"/>
      <c r="OQ358" s="4"/>
      <c r="OR358" s="4"/>
      <c r="OS358" s="4"/>
      <c r="OT358" s="4"/>
      <c r="OU358" s="4"/>
      <c r="OV358" s="4"/>
      <c r="OW358" s="4"/>
      <c r="OX358" s="4"/>
      <c r="OY358" s="4"/>
      <c r="OZ358" s="4"/>
      <c r="PA358" s="4"/>
      <c r="PB358" s="4"/>
      <c r="PC358" s="4"/>
      <c r="PD358" s="4"/>
      <c r="PE358" s="4"/>
      <c r="PF358" s="4"/>
      <c r="PG358" s="4"/>
      <c r="PH358" s="4"/>
      <c r="PI358" s="4"/>
      <c r="PJ358" s="4"/>
      <c r="PK358" s="4"/>
      <c r="PL358" s="4"/>
      <c r="PM358" s="4"/>
      <c r="PN358" s="4"/>
      <c r="PO358" s="4"/>
      <c r="PP358" s="4"/>
      <c r="PQ358" s="4"/>
      <c r="PR358" s="4"/>
      <c r="PS358" s="4"/>
      <c r="PT358" s="4"/>
      <c r="PU358" s="4"/>
      <c r="PV358" s="4"/>
      <c r="PW358" s="4"/>
      <c r="PX358" s="4"/>
      <c r="PY358" s="4"/>
      <c r="PZ358" s="4"/>
      <c r="QA358" s="4"/>
      <c r="QB358" s="4"/>
      <c r="QC358" s="4"/>
      <c r="QD358" s="4"/>
      <c r="QE358" s="4"/>
      <c r="QF358" s="4"/>
      <c r="QG358" s="4"/>
      <c r="QH358" s="4"/>
      <c r="QI358" s="4"/>
      <c r="QJ358" s="4"/>
      <c r="QK358" s="4"/>
      <c r="QL358" s="4"/>
      <c r="QM358" s="4"/>
      <c r="QN358" s="4"/>
      <c r="QO358" s="4"/>
      <c r="QP358" s="4"/>
      <c r="QQ358" s="4"/>
      <c r="QR358" s="4"/>
      <c r="QS358" s="4"/>
      <c r="QT358" s="4"/>
      <c r="QU358" s="4"/>
      <c r="QV358" s="4"/>
      <c r="QW358" s="4"/>
      <c r="QX358" s="4"/>
      <c r="QY358" s="4"/>
      <c r="QZ358" s="4"/>
      <c r="RA358" s="4"/>
      <c r="RB358" s="4"/>
      <c r="RC358" s="4"/>
      <c r="RD358" s="4"/>
      <c r="RE358" s="4"/>
      <c r="RF358" s="4"/>
      <c r="RG358" s="4"/>
      <c r="RH358" s="4"/>
      <c r="RI358" s="4"/>
      <c r="RJ358" s="4"/>
      <c r="RK358" s="4"/>
      <c r="RL358" s="4"/>
      <c r="RM358" s="4"/>
      <c r="RN358" s="4"/>
      <c r="RO358" s="4"/>
      <c r="RP358" s="4"/>
      <c r="RQ358" s="4"/>
      <c r="RR358" s="4"/>
      <c r="RS358" s="4"/>
      <c r="RT358" s="4"/>
      <c r="RU358" s="4"/>
      <c r="RV358" s="4"/>
      <c r="RW358" s="4"/>
      <c r="RX358" s="4"/>
      <c r="RY358" s="4"/>
      <c r="RZ358" s="4"/>
      <c r="SA358" s="4"/>
      <c r="SB358" s="4"/>
      <c r="SC358" s="4"/>
      <c r="SD358" s="4"/>
      <c r="SE358" s="4"/>
      <c r="SF358" s="4"/>
      <c r="SG358" s="4"/>
      <c r="SH358" s="4"/>
      <c r="SI358" s="4"/>
      <c r="SJ358" s="4"/>
      <c r="SK358" s="4"/>
      <c r="SL358" s="4"/>
      <c r="SM358" s="4"/>
      <c r="SN358" s="4"/>
      <c r="SO358" s="4"/>
      <c r="SP358" s="4"/>
      <c r="SQ358" s="4"/>
      <c r="SR358" s="4"/>
      <c r="SS358" s="4"/>
      <c r="ST358" s="4"/>
      <c r="SU358" s="4"/>
      <c r="SV358" s="4"/>
      <c r="SW358" s="4"/>
      <c r="SX358" s="4"/>
      <c r="SY358" s="4"/>
      <c r="SZ358" s="4"/>
      <c r="TA358" s="4"/>
      <c r="TB358" s="4"/>
      <c r="TC358" s="4"/>
      <c r="TD358" s="4"/>
      <c r="TE358" s="4"/>
      <c r="TF358" s="4"/>
      <c r="TG358" s="4"/>
      <c r="TH358" s="4"/>
      <c r="TI358" s="4"/>
      <c r="TJ358" s="4"/>
      <c r="TK358" s="4"/>
      <c r="TL358" s="4"/>
      <c r="TM358" s="4"/>
      <c r="TN358" s="4"/>
      <c r="TO358" s="4"/>
      <c r="TP358" s="4"/>
      <c r="TQ358" s="4"/>
      <c r="TR358" s="4"/>
      <c r="TS358" s="4"/>
      <c r="TT358" s="4"/>
      <c r="TU358" s="4"/>
      <c r="TV358" s="4"/>
      <c r="TW358" s="4"/>
      <c r="TX358" s="4"/>
      <c r="TY358" s="4"/>
      <c r="TZ358" s="4"/>
      <c r="UA358" s="4"/>
      <c r="UB358" s="4"/>
      <c r="UC358" s="4"/>
      <c r="UD358" s="4"/>
      <c r="UE358" s="4"/>
      <c r="UF358" s="4"/>
      <c r="UG358" s="4"/>
      <c r="UH358" s="4"/>
      <c r="UI358" s="4"/>
      <c r="UJ358" s="4"/>
      <c r="UK358" s="4"/>
      <c r="UL358" s="4"/>
      <c r="UM358" s="4"/>
      <c r="UN358" s="4"/>
      <c r="UO358" s="4"/>
      <c r="UP358" s="4"/>
      <c r="UQ358" s="4"/>
      <c r="UR358" s="4"/>
      <c r="US358" s="4"/>
      <c r="UT358" s="4"/>
      <c r="UU358" s="4"/>
      <c r="UV358" s="4"/>
      <c r="UW358" s="4"/>
      <c r="UX358" s="4"/>
      <c r="UY358" s="4"/>
      <c r="UZ358" s="4"/>
      <c r="VA358" s="4"/>
      <c r="VB358" s="4"/>
      <c r="VC358" s="4"/>
      <c r="VD358" s="4"/>
      <c r="VE358" s="4"/>
      <c r="VF358" s="4"/>
      <c r="VG358" s="4"/>
      <c r="VH358" s="4"/>
      <c r="VI358" s="4"/>
      <c r="VJ358" s="4"/>
      <c r="VK358" s="4"/>
      <c r="VL358" s="4"/>
      <c r="VM358" s="4"/>
      <c r="VN358" s="4"/>
      <c r="VO358" s="4"/>
      <c r="VP358" s="4"/>
      <c r="VQ358" s="4"/>
      <c r="VR358" s="4"/>
      <c r="VS358" s="4"/>
      <c r="VT358" s="4"/>
      <c r="VU358" s="4"/>
      <c r="VV358" s="4"/>
      <c r="VW358" s="4"/>
      <c r="VX358" s="4"/>
      <c r="VY358" s="4"/>
      <c r="VZ358" s="4"/>
      <c r="WA358" s="4"/>
      <c r="WB358" s="4"/>
      <c r="WC358" s="4"/>
      <c r="WD358" s="4"/>
      <c r="WE358" s="4"/>
      <c r="WF358" s="4"/>
      <c r="WG358" s="4"/>
      <c r="WH358" s="4"/>
      <c r="WI358" s="4"/>
      <c r="WJ358" s="4"/>
      <c r="WK358" s="4"/>
      <c r="WL358" s="4"/>
      <c r="WM358" s="4"/>
      <c r="WN358" s="4"/>
      <c r="WO358" s="4"/>
      <c r="WP358" s="4"/>
      <c r="WQ358" s="4"/>
      <c r="WR358" s="4"/>
      <c r="WS358" s="4"/>
      <c r="WT358" s="4"/>
      <c r="WU358" s="4"/>
      <c r="WV358" s="4"/>
      <c r="WW358" s="4"/>
      <c r="WX358" s="4"/>
      <c r="WY358" s="4"/>
      <c r="WZ358" s="4"/>
      <c r="XA358" s="4"/>
      <c r="XB358" s="4"/>
      <c r="XC358" s="4"/>
      <c r="XD358" s="4"/>
      <c r="XE358" s="4"/>
      <c r="XF358" s="4"/>
      <c r="XG358" s="4"/>
      <c r="XH358" s="4"/>
      <c r="XI358" s="4"/>
      <c r="XJ358" s="4"/>
      <c r="XK358" s="4"/>
      <c r="XL358" s="4"/>
      <c r="XM358" s="4"/>
      <c r="XN358" s="4"/>
      <c r="XO358" s="4"/>
      <c r="XP358" s="4"/>
      <c r="XQ358" s="4"/>
      <c r="XR358" s="4"/>
      <c r="XS358" s="4"/>
      <c r="XT358" s="4"/>
      <c r="XU358" s="4"/>
      <c r="XV358" s="4"/>
      <c r="XW358" s="4"/>
      <c r="XX358" s="4"/>
      <c r="XY358" s="4"/>
      <c r="XZ358" s="4"/>
      <c r="YA358" s="4"/>
      <c r="YB358" s="4"/>
      <c r="YC358" s="4"/>
      <c r="YD358" s="4"/>
      <c r="YE358" s="4"/>
      <c r="YF358" s="4"/>
      <c r="YG358" s="4"/>
      <c r="YH358" s="4"/>
      <c r="YI358" s="4"/>
      <c r="YJ358" s="4"/>
      <c r="YK358" s="4"/>
      <c r="YL358" s="4"/>
      <c r="YM358" s="4"/>
      <c r="YN358" s="4"/>
      <c r="YO358" s="4"/>
      <c r="YP358" s="4"/>
      <c r="YQ358" s="4"/>
      <c r="YR358" s="4"/>
      <c r="YS358" s="4"/>
      <c r="YT358" s="4"/>
      <c r="YU358" s="4"/>
      <c r="YV358" s="4"/>
      <c r="YW358" s="4"/>
      <c r="YX358" s="4"/>
      <c r="YY358" s="4"/>
      <c r="YZ358" s="4"/>
      <c r="ZA358" s="4"/>
      <c r="ZB358" s="4"/>
      <c r="ZC358" s="4"/>
      <c r="ZD358" s="4"/>
      <c r="ZE358" s="4"/>
      <c r="ZF358" s="4"/>
      <c r="ZG358" s="4"/>
      <c r="ZH358" s="4"/>
      <c r="ZI358" s="4"/>
      <c r="ZJ358" s="4"/>
      <c r="ZK358" s="4"/>
      <c r="ZL358" s="4"/>
      <c r="ZM358" s="4"/>
      <c r="ZN358" s="4"/>
      <c r="ZO358" s="4"/>
      <c r="ZP358" s="4"/>
      <c r="ZQ358" s="4"/>
      <c r="ZR358" s="4"/>
      <c r="ZS358" s="4"/>
      <c r="ZT358" s="4"/>
      <c r="ZU358" s="4"/>
      <c r="ZV358" s="4"/>
      <c r="ZW358" s="4"/>
      <c r="ZX358" s="4"/>
      <c r="ZY358" s="4"/>
      <c r="ZZ358" s="4"/>
      <c r="AAA358" s="4"/>
      <c r="AAB358" s="4"/>
      <c r="AAC358" s="4"/>
      <c r="AAD358" s="4"/>
      <c r="AAE358" s="4"/>
      <c r="AAF358" s="4"/>
      <c r="AAG358" s="4"/>
      <c r="AAH358" s="4"/>
      <c r="AAI358" s="4"/>
      <c r="AAJ358" s="4"/>
      <c r="AAK358" s="4"/>
      <c r="AAL358" s="4"/>
      <c r="AAM358" s="4"/>
      <c r="AAN358" s="4"/>
      <c r="AAO358" s="4"/>
      <c r="AAP358" s="4"/>
      <c r="AAQ358" s="4"/>
      <c r="AAR358" s="4"/>
      <c r="AAS358" s="4"/>
      <c r="AAT358" s="4"/>
      <c r="AAU358" s="4"/>
      <c r="AAV358" s="4"/>
      <c r="AAW358" s="4"/>
      <c r="AAX358" s="4"/>
      <c r="AAY358" s="4"/>
      <c r="AAZ358" s="4"/>
      <c r="ABA358" s="4"/>
      <c r="ABB358" s="4"/>
      <c r="ABC358" s="4"/>
      <c r="ABD358" s="4"/>
      <c r="ABE358" s="4"/>
      <c r="ABF358" s="4"/>
      <c r="ABG358" s="4"/>
      <c r="ABH358" s="4"/>
      <c r="ABI358" s="4"/>
      <c r="ABJ358" s="4"/>
      <c r="ABK358" s="4"/>
      <c r="ABL358" s="4"/>
      <c r="ABM358" s="4"/>
      <c r="ABN358" s="4"/>
      <c r="ABO358" s="4"/>
      <c r="ABP358" s="4"/>
      <c r="ABQ358" s="4"/>
      <c r="ABR358" s="4"/>
      <c r="ABS358" s="4"/>
      <c r="ABT358" s="4"/>
      <c r="ABU358" s="4"/>
      <c r="ABV358" s="4"/>
      <c r="ABW358" s="4"/>
      <c r="ABX358" s="4"/>
      <c r="ABY358" s="4"/>
      <c r="ABZ358" s="4"/>
      <c r="ACA358" s="4"/>
      <c r="ACB358" s="4"/>
      <c r="ACC358" s="4"/>
      <c r="ACD358" s="4"/>
      <c r="ACE358" s="4"/>
      <c r="ACF358" s="4"/>
      <c r="ACG358" s="4"/>
      <c r="ACH358" s="4"/>
      <c r="ACI358" s="4"/>
      <c r="ACJ358" s="4"/>
      <c r="ACK358" s="4"/>
      <c r="ACL358" s="4"/>
      <c r="ACM358" s="4"/>
      <c r="ACN358" s="4"/>
      <c r="ACO358" s="4"/>
      <c r="ACP358" s="4"/>
      <c r="ACQ358" s="4"/>
      <c r="ACR358" s="4"/>
      <c r="ACS358" s="4"/>
      <c r="ACT358" s="4"/>
      <c r="ACU358" s="4"/>
      <c r="ACV358" s="4"/>
      <c r="ACW358" s="4"/>
      <c r="ACX358" s="4"/>
      <c r="ACY358" s="4"/>
      <c r="ACZ358" s="4"/>
      <c r="ADA358" s="4"/>
      <c r="ADB358" s="4"/>
      <c r="ADC358" s="4"/>
      <c r="ADD358" s="4"/>
      <c r="ADE358" s="4"/>
      <c r="ADF358" s="4"/>
      <c r="ADG358" s="4"/>
      <c r="ADH358" s="4"/>
      <c r="ADI358" s="4"/>
      <c r="ADJ358" s="4"/>
      <c r="ADK358" s="4"/>
      <c r="ADL358" s="4"/>
      <c r="ADM358" s="4"/>
      <c r="ADN358" s="4"/>
      <c r="ADO358" s="4"/>
      <c r="ADP358" s="4"/>
      <c r="ADQ358" s="4"/>
      <c r="ADR358" s="4"/>
      <c r="ADS358" s="4"/>
      <c r="ADT358" s="4"/>
      <c r="ADU358" s="4"/>
      <c r="ADV358" s="4"/>
      <c r="ADW358" s="4"/>
      <c r="ADX358" s="4"/>
      <c r="ADY358" s="4"/>
      <c r="ADZ358" s="4"/>
      <c r="AEA358" s="4"/>
      <c r="AEB358" s="4"/>
      <c r="AEC358" s="4"/>
      <c r="AED358" s="4"/>
      <c r="AEE358" s="4"/>
      <c r="AEF358" s="4"/>
      <c r="AEG358" s="4"/>
      <c r="AEH358" s="4"/>
      <c r="AEI358" s="4"/>
      <c r="AEJ358" s="4"/>
      <c r="AEK358" s="4"/>
      <c r="AEL358" s="4"/>
      <c r="AEM358" s="4"/>
      <c r="AEN358" s="4"/>
      <c r="AEO358" s="4"/>
      <c r="AEP358" s="4"/>
      <c r="AEQ358" s="4"/>
      <c r="AER358" s="4"/>
      <c r="AES358" s="4"/>
      <c r="AET358" s="4"/>
      <c r="AEU358" s="4"/>
      <c r="AEV358" s="4"/>
      <c r="AEW358" s="4"/>
      <c r="AEX358" s="4"/>
      <c r="AEY358" s="4"/>
      <c r="AEZ358" s="4"/>
      <c r="AFA358" s="4"/>
      <c r="AFB358" s="4"/>
      <c r="AFC358" s="4"/>
      <c r="AFD358" s="4"/>
      <c r="AFE358" s="4"/>
      <c r="AFF358" s="4"/>
      <c r="AFG358" s="4"/>
      <c r="AFH358" s="4"/>
      <c r="AFI358" s="4"/>
      <c r="AFJ358" s="4"/>
      <c r="AFK358" s="4"/>
      <c r="AFL358" s="4"/>
      <c r="AFM358" s="4"/>
      <c r="AFN358" s="4"/>
      <c r="AFO358" s="4"/>
      <c r="AFP358" s="4"/>
      <c r="AFQ358" s="4"/>
      <c r="AFR358" s="4"/>
      <c r="AFS358" s="4"/>
      <c r="AFT358" s="4"/>
      <c r="AFU358" s="4"/>
      <c r="AFV358" s="4"/>
      <c r="AFW358" s="4"/>
      <c r="AFX358" s="4"/>
      <c r="AFY358" s="4"/>
      <c r="AFZ358" s="4"/>
      <c r="AGA358" s="4"/>
      <c r="AGB358" s="4"/>
      <c r="AGC358" s="4"/>
      <c r="AGD358" s="4"/>
      <c r="AGE358" s="4"/>
      <c r="AGF358" s="4"/>
      <c r="AGG358" s="4"/>
      <c r="AGH358" s="4"/>
      <c r="AGI358" s="4"/>
      <c r="AGJ358" s="4"/>
      <c r="AGK358" s="4"/>
      <c r="AGL358" s="4"/>
      <c r="AGM358" s="4"/>
      <c r="AGN358" s="4"/>
      <c r="AGO358" s="4"/>
      <c r="AGP358" s="4"/>
      <c r="AGQ358" s="4"/>
      <c r="AGR358" s="4"/>
      <c r="AGS358" s="4"/>
      <c r="AGT358" s="4"/>
      <c r="AGU358" s="4"/>
      <c r="AGV358" s="4"/>
      <c r="AGW358" s="4"/>
      <c r="AGX358" s="4"/>
      <c r="AGY358" s="4"/>
      <c r="AGZ358" s="4"/>
      <c r="AHA358" s="4"/>
      <c r="AHB358" s="4"/>
      <c r="AHC358" s="4"/>
      <c r="AHD358" s="4"/>
      <c r="AHE358" s="4"/>
      <c r="AHF358" s="4"/>
      <c r="AHG358" s="4"/>
      <c r="AHH358" s="4"/>
      <c r="AHI358" s="4"/>
      <c r="AHJ358" s="4"/>
      <c r="AHK358" s="4"/>
      <c r="AHL358" s="4"/>
      <c r="AHM358" s="4"/>
      <c r="AHN358" s="4"/>
      <c r="AHO358" s="4"/>
      <c r="AHP358" s="4"/>
      <c r="AHQ358" s="4"/>
      <c r="AHR358" s="4"/>
      <c r="AHS358" s="4"/>
      <c r="AHT358" s="4"/>
      <c r="AHU358" s="4"/>
      <c r="AHV358" s="4"/>
      <c r="AHW358" s="4"/>
      <c r="AHX358" s="4"/>
      <c r="AHY358" s="4"/>
      <c r="AHZ358" s="4"/>
      <c r="AIA358" s="4"/>
      <c r="AIB358" s="4"/>
      <c r="AIC358" s="4"/>
      <c r="AID358" s="4"/>
      <c r="AIE358" s="4"/>
      <c r="AIF358" s="4"/>
      <c r="AIG358" s="4"/>
      <c r="AIH358" s="4"/>
      <c r="AII358" s="4"/>
      <c r="AIJ358" s="4"/>
      <c r="AIK358" s="4"/>
      <c r="AIL358" s="4"/>
      <c r="AIM358" s="4"/>
      <c r="AIN358" s="4"/>
      <c r="AIO358" s="4"/>
      <c r="AIP358" s="4"/>
      <c r="AIQ358" s="4"/>
      <c r="AIR358" s="4"/>
      <c r="AIS358" s="4"/>
      <c r="AIT358" s="4"/>
      <c r="AIU358" s="4"/>
      <c r="AIV358" s="4"/>
      <c r="AIW358" s="4"/>
      <c r="AIX358" s="4"/>
      <c r="AIY358" s="4"/>
      <c r="AIZ358" s="4"/>
      <c r="AJA358" s="4"/>
      <c r="AJB358" s="4"/>
      <c r="AJC358" s="4"/>
      <c r="AJD358" s="4"/>
      <c r="AJE358" s="4"/>
      <c r="AJF358" s="4"/>
      <c r="AJG358" s="4"/>
      <c r="AJH358" s="4"/>
      <c r="AJI358" s="4"/>
      <c r="AJJ358" s="4"/>
      <c r="AJK358" s="4"/>
      <c r="AJL358" s="4"/>
      <c r="AJM358" s="4"/>
      <c r="AJN358" s="4"/>
      <c r="AJO358" s="4"/>
      <c r="AJP358" s="4"/>
      <c r="AJQ358" s="4"/>
      <c r="AJR358" s="4"/>
      <c r="AJS358" s="4"/>
      <c r="AJT358" s="4"/>
      <c r="AJU358" s="4"/>
      <c r="AJV358" s="4"/>
      <c r="AJW358" s="4"/>
      <c r="AJX358" s="4"/>
      <c r="AJY358" s="4"/>
      <c r="AJZ358" s="4"/>
      <c r="AKA358" s="4"/>
      <c r="AKB358" s="4"/>
      <c r="AKC358" s="4"/>
      <c r="AKD358" s="4"/>
      <c r="AKE358" s="4"/>
      <c r="AKF358" s="4"/>
      <c r="AKG358" s="4"/>
      <c r="AKH358" s="4"/>
      <c r="AKI358" s="4"/>
      <c r="AKJ358" s="4"/>
      <c r="AKK358" s="4"/>
      <c r="AKL358" s="4"/>
      <c r="AKM358" s="4"/>
      <c r="AKN358" s="4"/>
      <c r="AKO358" s="4"/>
      <c r="AKP358" s="4"/>
      <c r="AKQ358" s="4"/>
      <c r="AKR358" s="4"/>
      <c r="AKS358" s="4"/>
      <c r="AKT358" s="4"/>
      <c r="AKU358" s="4"/>
      <c r="AKV358" s="4"/>
      <c r="AKW358" s="4"/>
      <c r="AKX358" s="4"/>
      <c r="AKY358" s="4"/>
      <c r="AKZ358" s="4"/>
      <c r="ALA358" s="4"/>
      <c r="ALB358" s="4"/>
      <c r="ALC358" s="4"/>
      <c r="ALD358" s="4"/>
      <c r="ALE358" s="4"/>
      <c r="ALF358" s="4"/>
      <c r="ALG358" s="4"/>
      <c r="ALH358" s="4"/>
      <c r="ALI358" s="4"/>
      <c r="ALJ358" s="4"/>
      <c r="ALK358" s="4"/>
      <c r="ALL358" s="4"/>
      <c r="ALM358" s="4"/>
      <c r="ALN358" s="4"/>
      <c r="ALO358" s="4"/>
      <c r="ALP358" s="4"/>
      <c r="ALQ358" s="4"/>
      <c r="ALR358" s="4"/>
      <c r="ALS358" s="4"/>
      <c r="ALT358" s="4"/>
      <c r="ALU358" s="4"/>
      <c r="ALV358" s="4"/>
      <c r="ALW358" s="4"/>
      <c r="ALX358" s="4"/>
      <c r="ALY358" s="4"/>
      <c r="ALZ358" s="4"/>
      <c r="AMA358" s="4"/>
      <c r="AMB358" s="4"/>
      <c r="AMC358" s="4"/>
      <c r="AMD358" s="4"/>
      <c r="AME358" s="4"/>
      <c r="AMF358" s="4"/>
      <c r="AMG358" s="4"/>
      <c r="AMH358" s="4"/>
      <c r="AMI358" s="4"/>
      <c r="AMJ358" s="4"/>
      <c r="AMK358" s="4"/>
      <c r="AML358" s="4"/>
      <c r="AMM358" s="4"/>
      <c r="AMN358" s="4"/>
      <c r="AMO358" s="4"/>
      <c r="AMP358" s="4"/>
      <c r="AMQ358" s="4"/>
      <c r="AMR358" s="4"/>
      <c r="AMS358" s="4"/>
      <c r="AMT358" s="4"/>
      <c r="AMU358" s="4"/>
      <c r="AMV358" s="4"/>
      <c r="AMW358" s="4"/>
      <c r="AMX358" s="4"/>
      <c r="AMY358" s="4"/>
      <c r="AMZ358" s="4"/>
      <c r="ANA358" s="4"/>
      <c r="ANB358" s="4"/>
      <c r="ANC358" s="4"/>
      <c r="AND358" s="4"/>
      <c r="ANE358" s="4"/>
      <c r="ANF358" s="4"/>
      <c r="ANG358" s="4"/>
      <c r="ANH358" s="4"/>
      <c r="ANI358" s="4"/>
      <c r="ANJ358" s="4"/>
      <c r="ANK358" s="4"/>
      <c r="ANL358" s="4"/>
      <c r="ANM358" s="4"/>
      <c r="ANN358" s="4"/>
      <c r="ANO358" s="4"/>
      <c r="ANP358" s="4"/>
      <c r="ANQ358" s="4"/>
      <c r="ANR358" s="4"/>
      <c r="ANS358" s="4"/>
      <c r="ANT358" s="4"/>
      <c r="ANU358" s="4"/>
      <c r="ANV358" s="4"/>
      <c r="ANW358" s="4"/>
      <c r="ANX358" s="4"/>
      <c r="ANY358" s="4"/>
      <c r="ANZ358" s="4"/>
      <c r="AOA358" s="4"/>
      <c r="AOB358" s="4"/>
      <c r="AOC358" s="4"/>
      <c r="AOD358" s="4"/>
      <c r="AOE358" s="4"/>
      <c r="AOF358" s="4"/>
      <c r="AOG358" s="4"/>
      <c r="AOH358" s="4"/>
      <c r="AOI358" s="4"/>
      <c r="AOJ358" s="4"/>
      <c r="AOK358" s="4"/>
      <c r="AOL358" s="4"/>
      <c r="AOM358" s="4"/>
      <c r="AON358" s="4"/>
      <c r="AOO358" s="4"/>
      <c r="AOP358" s="4"/>
      <c r="AOQ358" s="4"/>
      <c r="AOR358" s="4"/>
      <c r="AOS358" s="4"/>
      <c r="AOT358" s="4"/>
      <c r="AOU358" s="4"/>
      <c r="AOV358" s="4"/>
      <c r="AOW358" s="4"/>
      <c r="AOX358" s="4"/>
      <c r="AOY358" s="4"/>
      <c r="AOZ358" s="4"/>
      <c r="APA358" s="4"/>
      <c r="APB358" s="4"/>
      <c r="APC358" s="4"/>
      <c r="APD358" s="4"/>
      <c r="APE358" s="4"/>
      <c r="APF358" s="4"/>
      <c r="APG358" s="4"/>
      <c r="APH358" s="4"/>
      <c r="API358" s="4"/>
      <c r="APJ358" s="4"/>
      <c r="APK358" s="4"/>
      <c r="APL358" s="4"/>
      <c r="APM358" s="4"/>
      <c r="APN358" s="4"/>
      <c r="APO358" s="4"/>
      <c r="APP358" s="4"/>
      <c r="APQ358" s="4"/>
      <c r="APR358" s="4"/>
      <c r="APS358" s="4"/>
      <c r="APT358" s="4"/>
      <c r="APU358" s="4"/>
      <c r="APV358" s="4"/>
      <c r="APW358" s="4"/>
      <c r="APX358" s="4"/>
      <c r="APY358" s="4"/>
      <c r="APZ358" s="4"/>
      <c r="AQA358" s="4"/>
      <c r="AQB358" s="4"/>
      <c r="AQC358" s="4"/>
      <c r="AQD358" s="4"/>
      <c r="AQE358" s="4"/>
      <c r="AQF358" s="4"/>
      <c r="AQG358" s="4"/>
      <c r="AQH358" s="4"/>
      <c r="AQI358" s="4"/>
      <c r="AQJ358" s="4"/>
      <c r="AQK358" s="4"/>
      <c r="AQL358" s="4"/>
      <c r="AQM358" s="4"/>
      <c r="AQN358" s="4"/>
      <c r="AQO358" s="4"/>
      <c r="AQP358" s="4"/>
      <c r="AQQ358" s="4"/>
      <c r="AQR358" s="4"/>
      <c r="AQS358" s="4"/>
      <c r="AQT358" s="4"/>
      <c r="AQU358" s="4"/>
      <c r="AQV358" s="4"/>
      <c r="AQW358" s="4"/>
      <c r="AQX358" s="4"/>
      <c r="AQY358" s="4"/>
      <c r="AQZ358" s="4"/>
      <c r="ARA358" s="4"/>
      <c r="ARB358" s="4"/>
      <c r="ARC358" s="4"/>
      <c r="ARD358" s="4"/>
      <c r="ARE358" s="4"/>
      <c r="ARF358" s="4"/>
      <c r="ARG358" s="4"/>
      <c r="ARH358" s="4"/>
      <c r="ARI358" s="4"/>
      <c r="ARJ358" s="4"/>
      <c r="ARK358" s="4"/>
      <c r="ARL358" s="4"/>
      <c r="ARM358" s="4"/>
      <c r="ARN358" s="4"/>
      <c r="ARO358" s="4"/>
      <c r="ARP358" s="4"/>
      <c r="ARQ358" s="4"/>
      <c r="ARR358" s="4"/>
      <c r="ARS358" s="4"/>
      <c r="ART358" s="4"/>
      <c r="ARU358" s="4"/>
      <c r="ARV358" s="4"/>
      <c r="ARW358" s="4"/>
      <c r="ARX358" s="4"/>
      <c r="ARY358" s="4"/>
      <c r="ARZ358" s="4"/>
      <c r="ASA358" s="4"/>
      <c r="ASB358" s="4"/>
      <c r="ASC358" s="4"/>
      <c r="ASD358" s="4"/>
      <c r="ASE358" s="4"/>
      <c r="ASF358" s="4"/>
      <c r="ASG358" s="4"/>
      <c r="ASH358" s="4"/>
      <c r="ASI358" s="4"/>
      <c r="ASJ358" s="4"/>
      <c r="ASK358" s="4"/>
      <c r="ASL358" s="4"/>
      <c r="ASM358" s="4"/>
      <c r="ASN358" s="4"/>
      <c r="ASO358" s="4"/>
      <c r="ASP358" s="4"/>
      <c r="ASQ358" s="4"/>
      <c r="ASR358" s="4"/>
      <c r="ASS358" s="4"/>
      <c r="AST358" s="4"/>
      <c r="ASU358" s="4"/>
      <c r="ASV358" s="4"/>
      <c r="ASW358" s="4"/>
      <c r="ASX358" s="4"/>
      <c r="ASY358" s="4"/>
      <c r="ASZ358" s="4"/>
      <c r="ATA358" s="4"/>
      <c r="ATB358" s="4"/>
      <c r="ATC358" s="4"/>
    </row>
    <row r="359" spans="1:1199" s="5" customFormat="1" ht="54.95" customHeight="1">
      <c r="A359" s="13">
        <f t="shared" si="32"/>
        <v>331</v>
      </c>
      <c r="B359" s="14" t="s">
        <v>1531</v>
      </c>
      <c r="C359" s="13" t="s">
        <v>1532</v>
      </c>
      <c r="D359" s="13" t="s">
        <v>1484</v>
      </c>
      <c r="E359" s="15" t="s">
        <v>1533</v>
      </c>
      <c r="F359" s="13" t="s">
        <v>1534</v>
      </c>
      <c r="G359" s="13" t="s">
        <v>1535</v>
      </c>
      <c r="H359" s="13" t="s">
        <v>90</v>
      </c>
      <c r="I359" s="13" t="s">
        <v>530</v>
      </c>
    </row>
    <row r="360" spans="1:1199" s="5" customFormat="1" ht="45" customHeight="1">
      <c r="A360" s="13">
        <f t="shared" si="32"/>
        <v>332</v>
      </c>
      <c r="B360" s="14" t="s">
        <v>1536</v>
      </c>
      <c r="C360" s="13" t="s">
        <v>1537</v>
      </c>
      <c r="D360" s="13" t="s">
        <v>1484</v>
      </c>
      <c r="E360" s="13" t="s">
        <v>1538</v>
      </c>
      <c r="F360" s="13" t="s">
        <v>1539</v>
      </c>
      <c r="G360" s="13" t="s">
        <v>1540</v>
      </c>
      <c r="H360" s="13" t="s">
        <v>589</v>
      </c>
      <c r="I360" s="13" t="s">
        <v>530</v>
      </c>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c r="HT360" s="4"/>
      <c r="HU360" s="4"/>
      <c r="HV360" s="4"/>
      <c r="HW360" s="4"/>
      <c r="HX360" s="4"/>
      <c r="HY360" s="4"/>
      <c r="HZ360" s="4"/>
      <c r="IA360" s="4"/>
      <c r="IB360" s="4"/>
      <c r="IC360" s="4"/>
      <c r="ID360" s="4"/>
      <c r="IE360" s="4"/>
      <c r="IF360" s="4"/>
      <c r="IG360" s="4"/>
      <c r="IH360" s="4"/>
      <c r="II360" s="4"/>
      <c r="IJ360" s="4"/>
      <c r="IK360" s="4"/>
      <c r="IL360" s="4"/>
      <c r="IM360" s="4"/>
      <c r="IN360" s="4"/>
      <c r="IO360" s="4"/>
      <c r="IP360" s="4"/>
      <c r="IQ360" s="4"/>
      <c r="IR360" s="4"/>
      <c r="IS360" s="4"/>
      <c r="IT360" s="4"/>
      <c r="IU360" s="4"/>
      <c r="IV360" s="4"/>
      <c r="IW360" s="4"/>
      <c r="IX360" s="4"/>
      <c r="IY360" s="4"/>
      <c r="IZ360" s="4"/>
      <c r="JA360" s="4"/>
      <c r="JB360" s="4"/>
      <c r="JC360" s="4"/>
      <c r="JD360" s="4"/>
      <c r="JE360" s="4"/>
      <c r="JF360" s="4"/>
      <c r="JG360" s="4"/>
      <c r="JH360" s="4"/>
      <c r="JI360" s="4"/>
      <c r="JJ360" s="4"/>
      <c r="JK360" s="4"/>
      <c r="JL360" s="4"/>
      <c r="JM360" s="4"/>
      <c r="JN360" s="4"/>
      <c r="JO360" s="4"/>
      <c r="JP360" s="4"/>
      <c r="JQ360" s="4"/>
      <c r="JR360" s="4"/>
      <c r="JS360" s="4"/>
      <c r="JT360" s="4"/>
      <c r="JU360" s="4"/>
      <c r="JV360" s="4"/>
      <c r="JW360" s="4"/>
      <c r="JX360" s="4"/>
      <c r="JY360" s="4"/>
      <c r="JZ360" s="4"/>
      <c r="KA360" s="4"/>
      <c r="KB360" s="4"/>
      <c r="KC360" s="4"/>
      <c r="KD360" s="4"/>
      <c r="KE360" s="4"/>
      <c r="KF360" s="4"/>
      <c r="KG360" s="4"/>
      <c r="KH360" s="4"/>
      <c r="KI360" s="4"/>
      <c r="KJ360" s="4"/>
      <c r="KK360" s="4"/>
      <c r="KL360" s="4"/>
      <c r="KM360" s="4"/>
      <c r="KN360" s="4"/>
      <c r="KO360" s="4"/>
      <c r="KP360" s="4"/>
      <c r="KQ360" s="4"/>
      <c r="KR360" s="4"/>
      <c r="KS360" s="4"/>
      <c r="KT360" s="4"/>
      <c r="KU360" s="4"/>
      <c r="KV360" s="4"/>
      <c r="KW360" s="4"/>
      <c r="KX360" s="4"/>
      <c r="KY360" s="4"/>
      <c r="KZ360" s="4"/>
      <c r="LA360" s="4"/>
      <c r="LB360" s="4"/>
      <c r="LC360" s="4"/>
      <c r="LD360" s="4"/>
      <c r="LE360" s="4"/>
      <c r="LF360" s="4"/>
      <c r="LG360" s="4"/>
      <c r="LH360" s="4"/>
      <c r="LI360" s="4"/>
      <c r="LJ360" s="4"/>
      <c r="LK360" s="4"/>
      <c r="LL360" s="4"/>
      <c r="LM360" s="4"/>
      <c r="LN360" s="4"/>
      <c r="LO360" s="4"/>
      <c r="LP360" s="4"/>
      <c r="LQ360" s="4"/>
      <c r="LR360" s="4"/>
      <c r="LS360" s="4"/>
      <c r="LT360" s="4"/>
      <c r="LU360" s="4"/>
      <c r="LV360" s="4"/>
      <c r="LW360" s="4"/>
      <c r="LX360" s="4"/>
      <c r="LY360" s="4"/>
      <c r="LZ360" s="4"/>
      <c r="MA360" s="4"/>
      <c r="MB360" s="4"/>
      <c r="MC360" s="4"/>
      <c r="MD360" s="4"/>
      <c r="ME360" s="4"/>
      <c r="MF360" s="4"/>
      <c r="MG360" s="4"/>
      <c r="MH360" s="4"/>
      <c r="MI360" s="4"/>
      <c r="MJ360" s="4"/>
      <c r="MK360" s="4"/>
      <c r="ML360" s="4"/>
      <c r="MM360" s="4"/>
      <c r="MN360" s="4"/>
      <c r="MO360" s="4"/>
      <c r="MP360" s="4"/>
      <c r="MQ360" s="4"/>
      <c r="MR360" s="4"/>
      <c r="MS360" s="4"/>
      <c r="MT360" s="4"/>
      <c r="MU360" s="4"/>
      <c r="MV360" s="4"/>
      <c r="MW360" s="4"/>
      <c r="MX360" s="4"/>
      <c r="MY360" s="4"/>
      <c r="MZ360" s="4"/>
      <c r="NA360" s="4"/>
      <c r="NB360" s="4"/>
      <c r="NC360" s="4"/>
      <c r="ND360" s="4"/>
      <c r="NE360" s="4"/>
      <c r="NF360" s="4"/>
      <c r="NG360" s="4"/>
      <c r="NH360" s="4"/>
      <c r="NI360" s="4"/>
      <c r="NJ360" s="4"/>
      <c r="NK360" s="4"/>
      <c r="NL360" s="4"/>
      <c r="NM360" s="4"/>
      <c r="NN360" s="4"/>
      <c r="NO360" s="4"/>
      <c r="NP360" s="4"/>
      <c r="NQ360" s="4"/>
      <c r="NR360" s="4"/>
      <c r="NS360" s="4"/>
      <c r="NT360" s="4"/>
      <c r="NU360" s="4"/>
      <c r="NV360" s="4"/>
      <c r="NW360" s="4"/>
      <c r="NX360" s="4"/>
      <c r="NY360" s="4"/>
      <c r="NZ360" s="4"/>
      <c r="OA360" s="4"/>
      <c r="OB360" s="4"/>
      <c r="OC360" s="4"/>
      <c r="OD360" s="4"/>
      <c r="OE360" s="4"/>
      <c r="OF360" s="4"/>
      <c r="OG360" s="4"/>
      <c r="OH360" s="4"/>
      <c r="OI360" s="4"/>
      <c r="OJ360" s="4"/>
      <c r="OK360" s="4"/>
      <c r="OL360" s="4"/>
      <c r="OM360" s="4"/>
      <c r="ON360" s="4"/>
      <c r="OO360" s="4"/>
      <c r="OP360" s="4"/>
      <c r="OQ360" s="4"/>
      <c r="OR360" s="4"/>
      <c r="OS360" s="4"/>
      <c r="OT360" s="4"/>
      <c r="OU360" s="4"/>
      <c r="OV360" s="4"/>
      <c r="OW360" s="4"/>
      <c r="OX360" s="4"/>
      <c r="OY360" s="4"/>
      <c r="OZ360" s="4"/>
      <c r="PA360" s="4"/>
      <c r="PB360" s="4"/>
      <c r="PC360" s="4"/>
      <c r="PD360" s="4"/>
      <c r="PE360" s="4"/>
      <c r="PF360" s="4"/>
      <c r="PG360" s="4"/>
      <c r="PH360" s="4"/>
      <c r="PI360" s="4"/>
      <c r="PJ360" s="4"/>
      <c r="PK360" s="4"/>
      <c r="PL360" s="4"/>
      <c r="PM360" s="4"/>
      <c r="PN360" s="4"/>
      <c r="PO360" s="4"/>
      <c r="PP360" s="4"/>
      <c r="PQ360" s="4"/>
      <c r="PR360" s="4"/>
      <c r="PS360" s="4"/>
      <c r="PT360" s="4"/>
      <c r="PU360" s="4"/>
      <c r="PV360" s="4"/>
      <c r="PW360" s="4"/>
      <c r="PX360" s="4"/>
      <c r="PY360" s="4"/>
      <c r="PZ360" s="4"/>
      <c r="QA360" s="4"/>
      <c r="QB360" s="4"/>
      <c r="QC360" s="4"/>
      <c r="QD360" s="4"/>
      <c r="QE360" s="4"/>
      <c r="QF360" s="4"/>
      <c r="QG360" s="4"/>
      <c r="QH360" s="4"/>
      <c r="QI360" s="4"/>
      <c r="QJ360" s="4"/>
      <c r="QK360" s="4"/>
      <c r="QL360" s="4"/>
      <c r="QM360" s="4"/>
      <c r="QN360" s="4"/>
      <c r="QO360" s="4"/>
      <c r="QP360" s="4"/>
      <c r="QQ360" s="4"/>
      <c r="QR360" s="4"/>
      <c r="QS360" s="4"/>
      <c r="QT360" s="4"/>
      <c r="QU360" s="4"/>
      <c r="QV360" s="4"/>
      <c r="QW360" s="4"/>
      <c r="QX360" s="4"/>
      <c r="QY360" s="4"/>
      <c r="QZ360" s="4"/>
      <c r="RA360" s="4"/>
      <c r="RB360" s="4"/>
      <c r="RC360" s="4"/>
      <c r="RD360" s="4"/>
      <c r="RE360" s="4"/>
      <c r="RF360" s="4"/>
      <c r="RG360" s="4"/>
      <c r="RH360" s="4"/>
      <c r="RI360" s="4"/>
      <c r="RJ360" s="4"/>
      <c r="RK360" s="4"/>
      <c r="RL360" s="4"/>
      <c r="RM360" s="4"/>
      <c r="RN360" s="4"/>
      <c r="RO360" s="4"/>
      <c r="RP360" s="4"/>
      <c r="RQ360" s="4"/>
      <c r="RR360" s="4"/>
      <c r="RS360" s="4"/>
      <c r="RT360" s="4"/>
      <c r="RU360" s="4"/>
      <c r="RV360" s="4"/>
      <c r="RW360" s="4"/>
      <c r="RX360" s="4"/>
      <c r="RY360" s="4"/>
      <c r="RZ360" s="4"/>
      <c r="SA360" s="4"/>
      <c r="SB360" s="4"/>
      <c r="SC360" s="4"/>
      <c r="SD360" s="4"/>
      <c r="SE360" s="4"/>
      <c r="SF360" s="4"/>
      <c r="SG360" s="4"/>
      <c r="SH360" s="4"/>
      <c r="SI360" s="4"/>
      <c r="SJ360" s="4"/>
      <c r="SK360" s="4"/>
      <c r="SL360" s="4"/>
      <c r="SM360" s="4"/>
      <c r="SN360" s="4"/>
      <c r="SO360" s="4"/>
      <c r="SP360" s="4"/>
      <c r="SQ360" s="4"/>
      <c r="SR360" s="4"/>
      <c r="SS360" s="4"/>
      <c r="ST360" s="4"/>
      <c r="SU360" s="4"/>
      <c r="SV360" s="4"/>
      <c r="SW360" s="4"/>
      <c r="SX360" s="4"/>
      <c r="SY360" s="4"/>
      <c r="SZ360" s="4"/>
      <c r="TA360" s="4"/>
      <c r="TB360" s="4"/>
      <c r="TC360" s="4"/>
      <c r="TD360" s="4"/>
      <c r="TE360" s="4"/>
      <c r="TF360" s="4"/>
      <c r="TG360" s="4"/>
      <c r="TH360" s="4"/>
      <c r="TI360" s="4"/>
      <c r="TJ360" s="4"/>
      <c r="TK360" s="4"/>
      <c r="TL360" s="4"/>
      <c r="TM360" s="4"/>
      <c r="TN360" s="4"/>
      <c r="TO360" s="4"/>
      <c r="TP360" s="4"/>
      <c r="TQ360" s="4"/>
      <c r="TR360" s="4"/>
      <c r="TS360" s="4"/>
      <c r="TT360" s="4"/>
      <c r="TU360" s="4"/>
      <c r="TV360" s="4"/>
      <c r="TW360" s="4"/>
      <c r="TX360" s="4"/>
      <c r="TY360" s="4"/>
      <c r="TZ360" s="4"/>
      <c r="UA360" s="4"/>
      <c r="UB360" s="4"/>
      <c r="UC360" s="4"/>
      <c r="UD360" s="4"/>
      <c r="UE360" s="4"/>
      <c r="UF360" s="4"/>
      <c r="UG360" s="4"/>
      <c r="UH360" s="4"/>
      <c r="UI360" s="4"/>
      <c r="UJ360" s="4"/>
      <c r="UK360" s="4"/>
      <c r="UL360" s="4"/>
      <c r="UM360" s="4"/>
      <c r="UN360" s="4"/>
      <c r="UO360" s="4"/>
      <c r="UP360" s="4"/>
      <c r="UQ360" s="4"/>
      <c r="UR360" s="4"/>
      <c r="US360" s="4"/>
      <c r="UT360" s="4"/>
      <c r="UU360" s="4"/>
      <c r="UV360" s="4"/>
      <c r="UW360" s="4"/>
      <c r="UX360" s="4"/>
      <c r="UY360" s="4"/>
      <c r="UZ360" s="4"/>
      <c r="VA360" s="4"/>
      <c r="VB360" s="4"/>
      <c r="VC360" s="4"/>
      <c r="VD360" s="4"/>
      <c r="VE360" s="4"/>
      <c r="VF360" s="4"/>
      <c r="VG360" s="4"/>
      <c r="VH360" s="4"/>
      <c r="VI360" s="4"/>
      <c r="VJ360" s="4"/>
      <c r="VK360" s="4"/>
      <c r="VL360" s="4"/>
      <c r="VM360" s="4"/>
      <c r="VN360" s="4"/>
      <c r="VO360" s="4"/>
      <c r="VP360" s="4"/>
      <c r="VQ360" s="4"/>
      <c r="VR360" s="4"/>
      <c r="VS360" s="4"/>
      <c r="VT360" s="4"/>
      <c r="VU360" s="4"/>
      <c r="VV360" s="4"/>
      <c r="VW360" s="4"/>
      <c r="VX360" s="4"/>
      <c r="VY360" s="4"/>
      <c r="VZ360" s="4"/>
      <c r="WA360" s="4"/>
      <c r="WB360" s="4"/>
      <c r="WC360" s="4"/>
      <c r="WD360" s="4"/>
      <c r="WE360" s="4"/>
      <c r="WF360" s="4"/>
      <c r="WG360" s="4"/>
      <c r="WH360" s="4"/>
      <c r="WI360" s="4"/>
      <c r="WJ360" s="4"/>
      <c r="WK360" s="4"/>
      <c r="WL360" s="4"/>
      <c r="WM360" s="4"/>
      <c r="WN360" s="4"/>
      <c r="WO360" s="4"/>
      <c r="WP360" s="4"/>
      <c r="WQ360" s="4"/>
      <c r="WR360" s="4"/>
      <c r="WS360" s="4"/>
      <c r="WT360" s="4"/>
      <c r="WU360" s="4"/>
      <c r="WV360" s="4"/>
      <c r="WW360" s="4"/>
      <c r="WX360" s="4"/>
      <c r="WY360" s="4"/>
      <c r="WZ360" s="4"/>
      <c r="XA360" s="4"/>
      <c r="XB360" s="4"/>
      <c r="XC360" s="4"/>
      <c r="XD360" s="4"/>
      <c r="XE360" s="4"/>
      <c r="XF360" s="4"/>
      <c r="XG360" s="4"/>
      <c r="XH360" s="4"/>
      <c r="XI360" s="4"/>
      <c r="XJ360" s="4"/>
      <c r="XK360" s="4"/>
      <c r="XL360" s="4"/>
      <c r="XM360" s="4"/>
      <c r="XN360" s="4"/>
      <c r="XO360" s="4"/>
      <c r="XP360" s="4"/>
      <c r="XQ360" s="4"/>
      <c r="XR360" s="4"/>
      <c r="XS360" s="4"/>
      <c r="XT360" s="4"/>
      <c r="XU360" s="4"/>
      <c r="XV360" s="4"/>
      <c r="XW360" s="4"/>
      <c r="XX360" s="4"/>
      <c r="XY360" s="4"/>
      <c r="XZ360" s="4"/>
      <c r="YA360" s="4"/>
      <c r="YB360" s="4"/>
      <c r="YC360" s="4"/>
      <c r="YD360" s="4"/>
      <c r="YE360" s="4"/>
      <c r="YF360" s="4"/>
      <c r="YG360" s="4"/>
      <c r="YH360" s="4"/>
      <c r="YI360" s="4"/>
      <c r="YJ360" s="4"/>
      <c r="YK360" s="4"/>
      <c r="YL360" s="4"/>
      <c r="YM360" s="4"/>
      <c r="YN360" s="4"/>
      <c r="YO360" s="4"/>
      <c r="YP360" s="4"/>
      <c r="YQ360" s="4"/>
      <c r="YR360" s="4"/>
      <c r="YS360" s="4"/>
      <c r="YT360" s="4"/>
      <c r="YU360" s="4"/>
      <c r="YV360" s="4"/>
      <c r="YW360" s="4"/>
      <c r="YX360" s="4"/>
      <c r="YY360" s="4"/>
      <c r="YZ360" s="4"/>
      <c r="ZA360" s="4"/>
      <c r="ZB360" s="4"/>
      <c r="ZC360" s="4"/>
      <c r="ZD360" s="4"/>
      <c r="ZE360" s="4"/>
      <c r="ZF360" s="4"/>
      <c r="ZG360" s="4"/>
      <c r="ZH360" s="4"/>
      <c r="ZI360" s="4"/>
      <c r="ZJ360" s="4"/>
      <c r="ZK360" s="4"/>
      <c r="ZL360" s="4"/>
      <c r="ZM360" s="4"/>
      <c r="ZN360" s="4"/>
      <c r="ZO360" s="4"/>
      <c r="ZP360" s="4"/>
      <c r="ZQ360" s="4"/>
      <c r="ZR360" s="4"/>
      <c r="ZS360" s="4"/>
      <c r="ZT360" s="4"/>
      <c r="ZU360" s="4"/>
      <c r="ZV360" s="4"/>
      <c r="ZW360" s="4"/>
      <c r="ZX360" s="4"/>
      <c r="ZY360" s="4"/>
      <c r="ZZ360" s="4"/>
      <c r="AAA360" s="4"/>
      <c r="AAB360" s="4"/>
      <c r="AAC360" s="4"/>
      <c r="AAD360" s="4"/>
      <c r="AAE360" s="4"/>
      <c r="AAF360" s="4"/>
      <c r="AAG360" s="4"/>
      <c r="AAH360" s="4"/>
      <c r="AAI360" s="4"/>
      <c r="AAJ360" s="4"/>
      <c r="AAK360" s="4"/>
      <c r="AAL360" s="4"/>
      <c r="AAM360" s="4"/>
      <c r="AAN360" s="4"/>
      <c r="AAO360" s="4"/>
      <c r="AAP360" s="4"/>
      <c r="AAQ360" s="4"/>
      <c r="AAR360" s="4"/>
      <c r="AAS360" s="4"/>
      <c r="AAT360" s="4"/>
      <c r="AAU360" s="4"/>
      <c r="AAV360" s="4"/>
      <c r="AAW360" s="4"/>
      <c r="AAX360" s="4"/>
      <c r="AAY360" s="4"/>
      <c r="AAZ360" s="4"/>
      <c r="ABA360" s="4"/>
      <c r="ABB360" s="4"/>
      <c r="ABC360" s="4"/>
      <c r="ABD360" s="4"/>
      <c r="ABE360" s="4"/>
      <c r="ABF360" s="4"/>
      <c r="ABG360" s="4"/>
      <c r="ABH360" s="4"/>
      <c r="ABI360" s="4"/>
      <c r="ABJ360" s="4"/>
      <c r="ABK360" s="4"/>
      <c r="ABL360" s="4"/>
      <c r="ABM360" s="4"/>
      <c r="ABN360" s="4"/>
      <c r="ABO360" s="4"/>
      <c r="ABP360" s="4"/>
      <c r="ABQ360" s="4"/>
      <c r="ABR360" s="4"/>
      <c r="ABS360" s="4"/>
      <c r="ABT360" s="4"/>
      <c r="ABU360" s="4"/>
      <c r="ABV360" s="4"/>
      <c r="ABW360" s="4"/>
      <c r="ABX360" s="4"/>
      <c r="ABY360" s="4"/>
      <c r="ABZ360" s="4"/>
      <c r="ACA360" s="4"/>
      <c r="ACB360" s="4"/>
      <c r="ACC360" s="4"/>
      <c r="ACD360" s="4"/>
      <c r="ACE360" s="4"/>
      <c r="ACF360" s="4"/>
      <c r="ACG360" s="4"/>
      <c r="ACH360" s="4"/>
      <c r="ACI360" s="4"/>
      <c r="ACJ360" s="4"/>
      <c r="ACK360" s="4"/>
      <c r="ACL360" s="4"/>
      <c r="ACM360" s="4"/>
      <c r="ACN360" s="4"/>
      <c r="ACO360" s="4"/>
      <c r="ACP360" s="4"/>
      <c r="ACQ360" s="4"/>
      <c r="ACR360" s="4"/>
      <c r="ACS360" s="4"/>
      <c r="ACT360" s="4"/>
      <c r="ACU360" s="4"/>
      <c r="ACV360" s="4"/>
      <c r="ACW360" s="4"/>
      <c r="ACX360" s="4"/>
      <c r="ACY360" s="4"/>
      <c r="ACZ360" s="4"/>
      <c r="ADA360" s="4"/>
      <c r="ADB360" s="4"/>
      <c r="ADC360" s="4"/>
      <c r="ADD360" s="4"/>
      <c r="ADE360" s="4"/>
      <c r="ADF360" s="4"/>
      <c r="ADG360" s="4"/>
      <c r="ADH360" s="4"/>
      <c r="ADI360" s="4"/>
      <c r="ADJ360" s="4"/>
      <c r="ADK360" s="4"/>
      <c r="ADL360" s="4"/>
      <c r="ADM360" s="4"/>
      <c r="ADN360" s="4"/>
      <c r="ADO360" s="4"/>
      <c r="ADP360" s="4"/>
      <c r="ADQ360" s="4"/>
      <c r="ADR360" s="4"/>
      <c r="ADS360" s="4"/>
      <c r="ADT360" s="4"/>
      <c r="ADU360" s="4"/>
      <c r="ADV360" s="4"/>
      <c r="ADW360" s="4"/>
      <c r="ADX360" s="4"/>
      <c r="ADY360" s="4"/>
      <c r="ADZ360" s="4"/>
      <c r="AEA360" s="4"/>
      <c r="AEB360" s="4"/>
      <c r="AEC360" s="4"/>
      <c r="AED360" s="4"/>
      <c r="AEE360" s="4"/>
      <c r="AEF360" s="4"/>
      <c r="AEG360" s="4"/>
      <c r="AEH360" s="4"/>
      <c r="AEI360" s="4"/>
      <c r="AEJ360" s="4"/>
      <c r="AEK360" s="4"/>
      <c r="AEL360" s="4"/>
      <c r="AEM360" s="4"/>
      <c r="AEN360" s="4"/>
      <c r="AEO360" s="4"/>
      <c r="AEP360" s="4"/>
      <c r="AEQ360" s="4"/>
      <c r="AER360" s="4"/>
      <c r="AES360" s="4"/>
      <c r="AET360" s="4"/>
      <c r="AEU360" s="4"/>
      <c r="AEV360" s="4"/>
      <c r="AEW360" s="4"/>
      <c r="AEX360" s="4"/>
      <c r="AEY360" s="4"/>
      <c r="AEZ360" s="4"/>
      <c r="AFA360" s="4"/>
      <c r="AFB360" s="4"/>
      <c r="AFC360" s="4"/>
      <c r="AFD360" s="4"/>
      <c r="AFE360" s="4"/>
      <c r="AFF360" s="4"/>
      <c r="AFG360" s="4"/>
      <c r="AFH360" s="4"/>
      <c r="AFI360" s="4"/>
      <c r="AFJ360" s="4"/>
      <c r="AFK360" s="4"/>
      <c r="AFL360" s="4"/>
      <c r="AFM360" s="4"/>
      <c r="AFN360" s="4"/>
      <c r="AFO360" s="4"/>
      <c r="AFP360" s="4"/>
      <c r="AFQ360" s="4"/>
      <c r="AFR360" s="4"/>
      <c r="AFS360" s="4"/>
      <c r="AFT360" s="4"/>
      <c r="AFU360" s="4"/>
      <c r="AFV360" s="4"/>
      <c r="AFW360" s="4"/>
      <c r="AFX360" s="4"/>
      <c r="AFY360" s="4"/>
      <c r="AFZ360" s="4"/>
      <c r="AGA360" s="4"/>
      <c r="AGB360" s="4"/>
      <c r="AGC360" s="4"/>
      <c r="AGD360" s="4"/>
      <c r="AGE360" s="4"/>
      <c r="AGF360" s="4"/>
      <c r="AGG360" s="4"/>
      <c r="AGH360" s="4"/>
      <c r="AGI360" s="4"/>
      <c r="AGJ360" s="4"/>
      <c r="AGK360" s="4"/>
      <c r="AGL360" s="4"/>
      <c r="AGM360" s="4"/>
      <c r="AGN360" s="4"/>
      <c r="AGO360" s="4"/>
      <c r="AGP360" s="4"/>
      <c r="AGQ360" s="4"/>
      <c r="AGR360" s="4"/>
      <c r="AGS360" s="4"/>
      <c r="AGT360" s="4"/>
      <c r="AGU360" s="4"/>
      <c r="AGV360" s="4"/>
      <c r="AGW360" s="4"/>
      <c r="AGX360" s="4"/>
      <c r="AGY360" s="4"/>
      <c r="AGZ360" s="4"/>
      <c r="AHA360" s="4"/>
      <c r="AHB360" s="4"/>
      <c r="AHC360" s="4"/>
      <c r="AHD360" s="4"/>
      <c r="AHE360" s="4"/>
      <c r="AHF360" s="4"/>
      <c r="AHG360" s="4"/>
      <c r="AHH360" s="4"/>
      <c r="AHI360" s="4"/>
      <c r="AHJ360" s="4"/>
      <c r="AHK360" s="4"/>
      <c r="AHL360" s="4"/>
      <c r="AHM360" s="4"/>
      <c r="AHN360" s="4"/>
      <c r="AHO360" s="4"/>
      <c r="AHP360" s="4"/>
      <c r="AHQ360" s="4"/>
      <c r="AHR360" s="4"/>
      <c r="AHS360" s="4"/>
      <c r="AHT360" s="4"/>
      <c r="AHU360" s="4"/>
      <c r="AHV360" s="4"/>
      <c r="AHW360" s="4"/>
      <c r="AHX360" s="4"/>
      <c r="AHY360" s="4"/>
      <c r="AHZ360" s="4"/>
      <c r="AIA360" s="4"/>
      <c r="AIB360" s="4"/>
      <c r="AIC360" s="4"/>
      <c r="AID360" s="4"/>
      <c r="AIE360" s="4"/>
      <c r="AIF360" s="4"/>
      <c r="AIG360" s="4"/>
      <c r="AIH360" s="4"/>
      <c r="AII360" s="4"/>
      <c r="AIJ360" s="4"/>
      <c r="AIK360" s="4"/>
      <c r="AIL360" s="4"/>
      <c r="AIM360" s="4"/>
      <c r="AIN360" s="4"/>
      <c r="AIO360" s="4"/>
      <c r="AIP360" s="4"/>
      <c r="AIQ360" s="4"/>
      <c r="AIR360" s="4"/>
      <c r="AIS360" s="4"/>
      <c r="AIT360" s="4"/>
      <c r="AIU360" s="4"/>
      <c r="AIV360" s="4"/>
      <c r="AIW360" s="4"/>
      <c r="AIX360" s="4"/>
      <c r="AIY360" s="4"/>
      <c r="AIZ360" s="4"/>
      <c r="AJA360" s="4"/>
      <c r="AJB360" s="4"/>
      <c r="AJC360" s="4"/>
      <c r="AJD360" s="4"/>
      <c r="AJE360" s="4"/>
      <c r="AJF360" s="4"/>
      <c r="AJG360" s="4"/>
      <c r="AJH360" s="4"/>
      <c r="AJI360" s="4"/>
      <c r="AJJ360" s="4"/>
      <c r="AJK360" s="4"/>
      <c r="AJL360" s="4"/>
      <c r="AJM360" s="4"/>
      <c r="AJN360" s="4"/>
      <c r="AJO360" s="4"/>
      <c r="AJP360" s="4"/>
      <c r="AJQ360" s="4"/>
      <c r="AJR360" s="4"/>
      <c r="AJS360" s="4"/>
      <c r="AJT360" s="4"/>
      <c r="AJU360" s="4"/>
      <c r="AJV360" s="4"/>
      <c r="AJW360" s="4"/>
      <c r="AJX360" s="4"/>
      <c r="AJY360" s="4"/>
      <c r="AJZ360" s="4"/>
      <c r="AKA360" s="4"/>
      <c r="AKB360" s="4"/>
      <c r="AKC360" s="4"/>
      <c r="AKD360" s="4"/>
      <c r="AKE360" s="4"/>
      <c r="AKF360" s="4"/>
      <c r="AKG360" s="4"/>
      <c r="AKH360" s="4"/>
      <c r="AKI360" s="4"/>
      <c r="AKJ360" s="4"/>
      <c r="AKK360" s="4"/>
      <c r="AKL360" s="4"/>
      <c r="AKM360" s="4"/>
      <c r="AKN360" s="4"/>
      <c r="AKO360" s="4"/>
      <c r="AKP360" s="4"/>
      <c r="AKQ360" s="4"/>
      <c r="AKR360" s="4"/>
      <c r="AKS360" s="4"/>
      <c r="AKT360" s="4"/>
      <c r="AKU360" s="4"/>
      <c r="AKV360" s="4"/>
      <c r="AKW360" s="4"/>
      <c r="AKX360" s="4"/>
      <c r="AKY360" s="4"/>
      <c r="AKZ360" s="4"/>
      <c r="ALA360" s="4"/>
      <c r="ALB360" s="4"/>
      <c r="ALC360" s="4"/>
      <c r="ALD360" s="4"/>
      <c r="ALE360" s="4"/>
      <c r="ALF360" s="4"/>
      <c r="ALG360" s="4"/>
      <c r="ALH360" s="4"/>
      <c r="ALI360" s="4"/>
      <c r="ALJ360" s="4"/>
      <c r="ALK360" s="4"/>
      <c r="ALL360" s="4"/>
      <c r="ALM360" s="4"/>
      <c r="ALN360" s="4"/>
      <c r="ALO360" s="4"/>
      <c r="ALP360" s="4"/>
      <c r="ALQ360" s="4"/>
      <c r="ALR360" s="4"/>
      <c r="ALS360" s="4"/>
      <c r="ALT360" s="4"/>
      <c r="ALU360" s="4"/>
      <c r="ALV360" s="4"/>
      <c r="ALW360" s="4"/>
      <c r="ALX360" s="4"/>
      <c r="ALY360" s="4"/>
      <c r="ALZ360" s="4"/>
      <c r="AMA360" s="4"/>
      <c r="AMB360" s="4"/>
      <c r="AMC360" s="4"/>
      <c r="AMD360" s="4"/>
      <c r="AME360" s="4"/>
      <c r="AMF360" s="4"/>
      <c r="AMG360" s="4"/>
      <c r="AMH360" s="4"/>
      <c r="AMI360" s="4"/>
      <c r="AMJ360" s="4"/>
      <c r="AMK360" s="4"/>
      <c r="AML360" s="4"/>
      <c r="AMM360" s="4"/>
      <c r="AMN360" s="4"/>
      <c r="AMO360" s="4"/>
      <c r="AMP360" s="4"/>
      <c r="AMQ360" s="4"/>
      <c r="AMR360" s="4"/>
      <c r="AMS360" s="4"/>
      <c r="AMT360" s="4"/>
      <c r="AMU360" s="4"/>
      <c r="AMV360" s="4"/>
      <c r="AMW360" s="4"/>
      <c r="AMX360" s="4"/>
      <c r="AMY360" s="4"/>
      <c r="AMZ360" s="4"/>
      <c r="ANA360" s="4"/>
      <c r="ANB360" s="4"/>
      <c r="ANC360" s="4"/>
      <c r="AND360" s="4"/>
      <c r="ANE360" s="4"/>
      <c r="ANF360" s="4"/>
      <c r="ANG360" s="4"/>
      <c r="ANH360" s="4"/>
      <c r="ANI360" s="4"/>
      <c r="ANJ360" s="4"/>
      <c r="ANK360" s="4"/>
      <c r="ANL360" s="4"/>
      <c r="ANM360" s="4"/>
      <c r="ANN360" s="4"/>
      <c r="ANO360" s="4"/>
      <c r="ANP360" s="4"/>
      <c r="ANQ360" s="4"/>
      <c r="ANR360" s="4"/>
      <c r="ANS360" s="4"/>
      <c r="ANT360" s="4"/>
      <c r="ANU360" s="4"/>
      <c r="ANV360" s="4"/>
      <c r="ANW360" s="4"/>
      <c r="ANX360" s="4"/>
      <c r="ANY360" s="4"/>
      <c r="ANZ360" s="4"/>
      <c r="AOA360" s="4"/>
      <c r="AOB360" s="4"/>
      <c r="AOC360" s="4"/>
      <c r="AOD360" s="4"/>
      <c r="AOE360" s="4"/>
      <c r="AOF360" s="4"/>
      <c r="AOG360" s="4"/>
      <c r="AOH360" s="4"/>
      <c r="AOI360" s="4"/>
      <c r="AOJ360" s="4"/>
      <c r="AOK360" s="4"/>
      <c r="AOL360" s="4"/>
      <c r="AOM360" s="4"/>
      <c r="AON360" s="4"/>
      <c r="AOO360" s="4"/>
      <c r="AOP360" s="4"/>
      <c r="AOQ360" s="4"/>
      <c r="AOR360" s="4"/>
      <c r="AOS360" s="4"/>
      <c r="AOT360" s="4"/>
      <c r="AOU360" s="4"/>
      <c r="AOV360" s="4"/>
      <c r="AOW360" s="4"/>
      <c r="AOX360" s="4"/>
      <c r="AOY360" s="4"/>
      <c r="AOZ360" s="4"/>
      <c r="APA360" s="4"/>
      <c r="APB360" s="4"/>
      <c r="APC360" s="4"/>
      <c r="APD360" s="4"/>
      <c r="APE360" s="4"/>
      <c r="APF360" s="4"/>
      <c r="APG360" s="4"/>
      <c r="APH360" s="4"/>
      <c r="API360" s="4"/>
      <c r="APJ360" s="4"/>
      <c r="APK360" s="4"/>
      <c r="APL360" s="4"/>
      <c r="APM360" s="4"/>
      <c r="APN360" s="4"/>
      <c r="APO360" s="4"/>
      <c r="APP360" s="4"/>
      <c r="APQ360" s="4"/>
      <c r="APR360" s="4"/>
      <c r="APS360" s="4"/>
      <c r="APT360" s="4"/>
      <c r="APU360" s="4"/>
      <c r="APV360" s="4"/>
      <c r="APW360" s="4"/>
      <c r="APX360" s="4"/>
      <c r="APY360" s="4"/>
      <c r="APZ360" s="4"/>
      <c r="AQA360" s="4"/>
      <c r="AQB360" s="4"/>
      <c r="AQC360" s="4"/>
      <c r="AQD360" s="4"/>
      <c r="AQE360" s="4"/>
      <c r="AQF360" s="4"/>
      <c r="AQG360" s="4"/>
      <c r="AQH360" s="4"/>
      <c r="AQI360" s="4"/>
      <c r="AQJ360" s="4"/>
      <c r="AQK360" s="4"/>
      <c r="AQL360" s="4"/>
      <c r="AQM360" s="4"/>
      <c r="AQN360" s="4"/>
      <c r="AQO360" s="4"/>
      <c r="AQP360" s="4"/>
      <c r="AQQ360" s="4"/>
      <c r="AQR360" s="4"/>
      <c r="AQS360" s="4"/>
      <c r="AQT360" s="4"/>
      <c r="AQU360" s="4"/>
      <c r="AQV360" s="4"/>
      <c r="AQW360" s="4"/>
      <c r="AQX360" s="4"/>
      <c r="AQY360" s="4"/>
      <c r="AQZ360" s="4"/>
      <c r="ARA360" s="4"/>
      <c r="ARB360" s="4"/>
      <c r="ARC360" s="4"/>
      <c r="ARD360" s="4"/>
      <c r="ARE360" s="4"/>
      <c r="ARF360" s="4"/>
      <c r="ARG360" s="4"/>
      <c r="ARH360" s="4"/>
      <c r="ARI360" s="4"/>
      <c r="ARJ360" s="4"/>
      <c r="ARK360" s="4"/>
      <c r="ARL360" s="4"/>
      <c r="ARM360" s="4"/>
      <c r="ARN360" s="4"/>
      <c r="ARO360" s="4"/>
      <c r="ARP360" s="4"/>
      <c r="ARQ360" s="4"/>
      <c r="ARR360" s="4"/>
      <c r="ARS360" s="4"/>
      <c r="ART360" s="4"/>
      <c r="ARU360" s="4"/>
      <c r="ARV360" s="4"/>
      <c r="ARW360" s="4"/>
      <c r="ARX360" s="4"/>
      <c r="ARY360" s="4"/>
      <c r="ARZ360" s="4"/>
      <c r="ASA360" s="4"/>
      <c r="ASB360" s="4"/>
      <c r="ASC360" s="4"/>
      <c r="ASD360" s="4"/>
      <c r="ASE360" s="4"/>
      <c r="ASF360" s="4"/>
      <c r="ASG360" s="4"/>
      <c r="ASH360" s="4"/>
      <c r="ASI360" s="4"/>
      <c r="ASJ360" s="4"/>
      <c r="ASK360" s="4"/>
      <c r="ASL360" s="4"/>
      <c r="ASM360" s="4"/>
      <c r="ASN360" s="4"/>
      <c r="ASO360" s="4"/>
      <c r="ASP360" s="4"/>
      <c r="ASQ360" s="4"/>
      <c r="ASR360" s="4"/>
      <c r="ASS360" s="4"/>
      <c r="AST360" s="4"/>
      <c r="ASU360" s="4"/>
      <c r="ASV360" s="4"/>
      <c r="ASW360" s="4"/>
      <c r="ASX360" s="4"/>
      <c r="ASY360" s="4"/>
      <c r="ASZ360" s="4"/>
      <c r="ATA360" s="4"/>
      <c r="ATB360" s="4"/>
      <c r="ATC360" s="4"/>
    </row>
    <row r="361" spans="1:1199" s="2" customFormat="1" ht="24.95" customHeight="1">
      <c r="A361" s="21" t="s">
        <v>1541</v>
      </c>
      <c r="B361" s="21"/>
      <c r="C361" s="21"/>
      <c r="D361" s="21"/>
      <c r="E361" s="21"/>
      <c r="F361" s="21"/>
      <c r="G361" s="21"/>
      <c r="H361" s="21"/>
      <c r="I361" s="21"/>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c r="IS361" s="17"/>
      <c r="IT361" s="17"/>
      <c r="IU361" s="17"/>
      <c r="IV361" s="17"/>
      <c r="IW361" s="17"/>
      <c r="IX361" s="17"/>
      <c r="IY361" s="17"/>
      <c r="IZ361" s="17"/>
      <c r="JA361" s="17"/>
      <c r="JB361" s="17"/>
      <c r="JC361" s="17"/>
      <c r="JD361" s="17"/>
      <c r="JE361" s="17"/>
      <c r="JF361" s="17"/>
      <c r="JG361" s="17"/>
      <c r="JH361" s="17"/>
      <c r="JI361" s="17"/>
      <c r="JJ361" s="17"/>
      <c r="JK361" s="17"/>
      <c r="JL361" s="17"/>
      <c r="JM361" s="17"/>
      <c r="JN361" s="17"/>
      <c r="JO361" s="17"/>
      <c r="JP361" s="17"/>
      <c r="JQ361" s="17"/>
      <c r="JR361" s="17"/>
      <c r="JS361" s="17"/>
      <c r="JT361" s="17"/>
      <c r="JU361" s="17"/>
      <c r="JV361" s="17"/>
      <c r="JW361" s="17"/>
      <c r="JX361" s="17"/>
      <c r="JY361" s="17"/>
      <c r="JZ361" s="17"/>
      <c r="KA361" s="17"/>
      <c r="KB361" s="17"/>
      <c r="KC361" s="17"/>
      <c r="KD361" s="17"/>
      <c r="KE361" s="17"/>
      <c r="KF361" s="17"/>
      <c r="KG361" s="17"/>
      <c r="KH361" s="17"/>
      <c r="KI361" s="17"/>
      <c r="KJ361" s="17"/>
      <c r="KK361" s="17"/>
      <c r="KL361" s="17"/>
      <c r="KM361" s="17"/>
      <c r="KN361" s="17"/>
      <c r="KO361" s="17"/>
      <c r="KP361" s="17"/>
      <c r="KQ361" s="17"/>
      <c r="KR361" s="17"/>
      <c r="KS361" s="17"/>
      <c r="KT361" s="17"/>
      <c r="KU361" s="17"/>
      <c r="KV361" s="17"/>
      <c r="KW361" s="17"/>
      <c r="KX361" s="17"/>
      <c r="KY361" s="17"/>
      <c r="KZ361" s="17"/>
      <c r="LA361" s="17"/>
      <c r="LB361" s="17"/>
      <c r="LC361" s="17"/>
      <c r="LD361" s="17"/>
      <c r="LE361" s="17"/>
      <c r="LF361" s="17"/>
      <c r="LG361" s="17"/>
      <c r="LH361" s="17"/>
      <c r="LI361" s="17"/>
      <c r="LJ361" s="17"/>
      <c r="LK361" s="17"/>
      <c r="LL361" s="17"/>
      <c r="LM361" s="17"/>
      <c r="LN361" s="17"/>
      <c r="LO361" s="17"/>
      <c r="LP361" s="17"/>
      <c r="LQ361" s="17"/>
      <c r="LR361" s="17"/>
      <c r="LS361" s="17"/>
      <c r="LT361" s="17"/>
      <c r="LU361" s="17"/>
      <c r="LV361" s="17"/>
      <c r="LW361" s="17"/>
      <c r="LX361" s="17"/>
      <c r="LY361" s="17"/>
      <c r="LZ361" s="17"/>
      <c r="MA361" s="17"/>
      <c r="MB361" s="17"/>
      <c r="MC361" s="17"/>
      <c r="MD361" s="17"/>
      <c r="ME361" s="17"/>
      <c r="MF361" s="17"/>
      <c r="MG361" s="17"/>
      <c r="MH361" s="17"/>
      <c r="MI361" s="17"/>
      <c r="MJ361" s="17"/>
      <c r="MK361" s="17"/>
      <c r="ML361" s="17"/>
      <c r="MM361" s="17"/>
      <c r="MN361" s="17"/>
      <c r="MO361" s="17"/>
      <c r="MP361" s="17"/>
      <c r="MQ361" s="17"/>
      <c r="MR361" s="17"/>
      <c r="MS361" s="17"/>
      <c r="MT361" s="17"/>
      <c r="MU361" s="17"/>
      <c r="MV361" s="17"/>
      <c r="MW361" s="17"/>
      <c r="MX361" s="17"/>
      <c r="MY361" s="17"/>
      <c r="MZ361" s="17"/>
      <c r="NA361" s="17"/>
      <c r="NB361" s="17"/>
      <c r="NC361" s="17"/>
      <c r="ND361" s="17"/>
      <c r="NE361" s="17"/>
      <c r="NF361" s="17"/>
      <c r="NG361" s="17"/>
      <c r="NH361" s="17"/>
      <c r="NI361" s="17"/>
      <c r="NJ361" s="17"/>
      <c r="NK361" s="17"/>
      <c r="NL361" s="17"/>
      <c r="NM361" s="17"/>
      <c r="NN361" s="17"/>
      <c r="NO361" s="17"/>
      <c r="NP361" s="17"/>
      <c r="NQ361" s="17"/>
      <c r="NR361" s="17"/>
      <c r="NS361" s="17"/>
      <c r="NT361" s="17"/>
      <c r="NU361" s="17"/>
      <c r="NV361" s="17"/>
      <c r="NW361" s="17"/>
      <c r="NX361" s="17"/>
      <c r="NY361" s="17"/>
      <c r="NZ361" s="17"/>
      <c r="OA361" s="17"/>
      <c r="OB361" s="17"/>
      <c r="OC361" s="17"/>
      <c r="OD361" s="17"/>
      <c r="OE361" s="17"/>
      <c r="OF361" s="17"/>
      <c r="OG361" s="17"/>
      <c r="OH361" s="17"/>
      <c r="OI361" s="17"/>
      <c r="OJ361" s="17"/>
      <c r="OK361" s="17"/>
      <c r="OL361" s="17"/>
      <c r="OM361" s="17"/>
      <c r="ON361" s="17"/>
      <c r="OO361" s="17"/>
      <c r="OP361" s="17"/>
      <c r="OQ361" s="17"/>
      <c r="OR361" s="17"/>
      <c r="OS361" s="17"/>
      <c r="OT361" s="17"/>
      <c r="OU361" s="17"/>
      <c r="OV361" s="17"/>
      <c r="OW361" s="17"/>
      <c r="OX361" s="17"/>
      <c r="OY361" s="17"/>
      <c r="OZ361" s="17"/>
      <c r="PA361" s="17"/>
      <c r="PB361" s="17"/>
      <c r="PC361" s="17"/>
      <c r="PD361" s="17"/>
      <c r="PE361" s="17"/>
      <c r="PF361" s="17"/>
      <c r="PG361" s="17"/>
      <c r="PH361" s="17"/>
      <c r="PI361" s="17"/>
      <c r="PJ361" s="17"/>
      <c r="PK361" s="17"/>
      <c r="PL361" s="17"/>
      <c r="PM361" s="17"/>
      <c r="PN361" s="17"/>
      <c r="PO361" s="17"/>
      <c r="PP361" s="17"/>
      <c r="PQ361" s="17"/>
      <c r="PR361" s="17"/>
      <c r="PS361" s="17"/>
      <c r="PT361" s="17"/>
      <c r="PU361" s="17"/>
      <c r="PV361" s="17"/>
      <c r="PW361" s="17"/>
      <c r="PX361" s="17"/>
      <c r="PY361" s="17"/>
      <c r="PZ361" s="17"/>
      <c r="QA361" s="17"/>
      <c r="QB361" s="17"/>
      <c r="QC361" s="17"/>
      <c r="QD361" s="17"/>
      <c r="QE361" s="17"/>
      <c r="QF361" s="17"/>
      <c r="QG361" s="17"/>
      <c r="QH361" s="17"/>
      <c r="QI361" s="17"/>
      <c r="QJ361" s="17"/>
      <c r="QK361" s="17"/>
      <c r="QL361" s="17"/>
      <c r="QM361" s="17"/>
      <c r="QN361" s="17"/>
      <c r="QO361" s="17"/>
      <c r="QP361" s="17"/>
      <c r="QQ361" s="17"/>
      <c r="QR361" s="17"/>
      <c r="QS361" s="17"/>
      <c r="QT361" s="17"/>
      <c r="QU361" s="17"/>
      <c r="QV361" s="17"/>
      <c r="QW361" s="17"/>
      <c r="QX361" s="17"/>
      <c r="QY361" s="17"/>
      <c r="QZ361" s="17"/>
      <c r="RA361" s="17"/>
      <c r="RB361" s="17"/>
      <c r="RC361" s="17"/>
      <c r="RD361" s="17"/>
      <c r="RE361" s="17"/>
      <c r="RF361" s="17"/>
      <c r="RG361" s="17"/>
      <c r="RH361" s="17"/>
      <c r="RI361" s="17"/>
      <c r="RJ361" s="17"/>
      <c r="RK361" s="17"/>
      <c r="RL361" s="17"/>
      <c r="RM361" s="17"/>
      <c r="RN361" s="17"/>
      <c r="RO361" s="17"/>
      <c r="RP361" s="17"/>
      <c r="RQ361" s="17"/>
      <c r="RR361" s="17"/>
      <c r="RS361" s="17"/>
      <c r="RT361" s="17"/>
      <c r="RU361" s="17"/>
      <c r="RV361" s="17"/>
      <c r="RW361" s="17"/>
      <c r="RX361" s="17"/>
      <c r="RY361" s="17"/>
      <c r="RZ361" s="17"/>
      <c r="SA361" s="17"/>
      <c r="SB361" s="17"/>
      <c r="SC361" s="17"/>
      <c r="SD361" s="17"/>
      <c r="SE361" s="17"/>
      <c r="SF361" s="17"/>
      <c r="SG361" s="17"/>
      <c r="SH361" s="17"/>
      <c r="SI361" s="17"/>
      <c r="SJ361" s="17"/>
      <c r="SK361" s="17"/>
      <c r="SL361" s="17"/>
      <c r="SM361" s="17"/>
      <c r="SN361" s="17"/>
      <c r="SO361" s="17"/>
      <c r="SP361" s="17"/>
      <c r="SQ361" s="17"/>
      <c r="SR361" s="17"/>
      <c r="SS361" s="17"/>
      <c r="ST361" s="17"/>
      <c r="SU361" s="17"/>
      <c r="SV361" s="17"/>
      <c r="SW361" s="17"/>
      <c r="SX361" s="17"/>
      <c r="SY361" s="17"/>
      <c r="SZ361" s="17"/>
      <c r="TA361" s="17"/>
      <c r="TB361" s="17"/>
      <c r="TC361" s="17"/>
      <c r="TD361" s="17"/>
      <c r="TE361" s="17"/>
      <c r="TF361" s="17"/>
      <c r="TG361" s="17"/>
      <c r="TH361" s="17"/>
      <c r="TI361" s="17"/>
      <c r="TJ361" s="17"/>
      <c r="TK361" s="17"/>
      <c r="TL361" s="17"/>
      <c r="TM361" s="17"/>
      <c r="TN361" s="17"/>
      <c r="TO361" s="17"/>
      <c r="TP361" s="17"/>
      <c r="TQ361" s="17"/>
      <c r="TR361" s="17"/>
      <c r="TS361" s="17"/>
      <c r="TT361" s="17"/>
      <c r="TU361" s="17"/>
      <c r="TV361" s="17"/>
      <c r="TW361" s="17"/>
      <c r="TX361" s="17"/>
      <c r="TY361" s="17"/>
      <c r="TZ361" s="17"/>
      <c r="UA361" s="17"/>
      <c r="UB361" s="17"/>
      <c r="UC361" s="17"/>
      <c r="UD361" s="17"/>
      <c r="UE361" s="17"/>
      <c r="UF361" s="17"/>
      <c r="UG361" s="17"/>
      <c r="UH361" s="17"/>
      <c r="UI361" s="17"/>
      <c r="UJ361" s="17"/>
      <c r="UK361" s="17"/>
      <c r="UL361" s="17"/>
      <c r="UM361" s="17"/>
      <c r="UN361" s="17"/>
      <c r="UO361" s="17"/>
      <c r="UP361" s="17"/>
      <c r="UQ361" s="17"/>
      <c r="UR361" s="17"/>
      <c r="US361" s="17"/>
      <c r="UT361" s="17"/>
      <c r="UU361" s="17"/>
      <c r="UV361" s="17"/>
      <c r="UW361" s="17"/>
      <c r="UX361" s="17"/>
      <c r="UY361" s="17"/>
      <c r="UZ361" s="17"/>
      <c r="VA361" s="17"/>
      <c r="VB361" s="17"/>
      <c r="VC361" s="17"/>
      <c r="VD361" s="17"/>
      <c r="VE361" s="17"/>
      <c r="VF361" s="17"/>
      <c r="VG361" s="17"/>
      <c r="VH361" s="17"/>
      <c r="VI361" s="17"/>
      <c r="VJ361" s="17"/>
      <c r="VK361" s="17"/>
      <c r="VL361" s="17"/>
      <c r="VM361" s="17"/>
      <c r="VN361" s="17"/>
      <c r="VO361" s="17"/>
      <c r="VP361" s="17"/>
      <c r="VQ361" s="17"/>
      <c r="VR361" s="17"/>
      <c r="VS361" s="17"/>
      <c r="VT361" s="17"/>
      <c r="VU361" s="17"/>
      <c r="VV361" s="17"/>
      <c r="VW361" s="17"/>
      <c r="VX361" s="17"/>
      <c r="VY361" s="17"/>
      <c r="VZ361" s="17"/>
      <c r="WA361" s="17"/>
      <c r="WB361" s="17"/>
      <c r="WC361" s="17"/>
      <c r="WD361" s="17"/>
      <c r="WE361" s="17"/>
      <c r="WF361" s="17"/>
      <c r="WG361" s="17"/>
      <c r="WH361" s="17"/>
      <c r="WI361" s="17"/>
      <c r="WJ361" s="17"/>
      <c r="WK361" s="17"/>
      <c r="WL361" s="17"/>
      <c r="WM361" s="17"/>
      <c r="WN361" s="17"/>
      <c r="WO361" s="17"/>
      <c r="WP361" s="17"/>
      <c r="WQ361" s="17"/>
      <c r="WR361" s="17"/>
      <c r="WS361" s="17"/>
      <c r="WT361" s="17"/>
      <c r="WU361" s="17"/>
      <c r="WV361" s="17"/>
      <c r="WW361" s="17"/>
      <c r="WX361" s="17"/>
      <c r="WY361" s="17"/>
      <c r="WZ361" s="17"/>
      <c r="XA361" s="17"/>
      <c r="XB361" s="17"/>
      <c r="XC361" s="17"/>
      <c r="XD361" s="17"/>
      <c r="XE361" s="17"/>
      <c r="XF361" s="17"/>
      <c r="XG361" s="17"/>
      <c r="XH361" s="17"/>
      <c r="XI361" s="17"/>
      <c r="XJ361" s="17"/>
      <c r="XK361" s="17"/>
      <c r="XL361" s="17"/>
      <c r="XM361" s="17"/>
      <c r="XN361" s="17"/>
      <c r="XO361" s="17"/>
      <c r="XP361" s="17"/>
      <c r="XQ361" s="17"/>
      <c r="XR361" s="17"/>
      <c r="XS361" s="17"/>
      <c r="XT361" s="17"/>
      <c r="XU361" s="17"/>
      <c r="XV361" s="17"/>
      <c r="XW361" s="17"/>
      <c r="XX361" s="17"/>
      <c r="XY361" s="17"/>
      <c r="XZ361" s="17"/>
      <c r="YA361" s="17"/>
      <c r="YB361" s="17"/>
      <c r="YC361" s="17"/>
      <c r="YD361" s="17"/>
      <c r="YE361" s="17"/>
      <c r="YF361" s="17"/>
      <c r="YG361" s="17"/>
      <c r="YH361" s="17"/>
      <c r="YI361" s="17"/>
      <c r="YJ361" s="17"/>
      <c r="YK361" s="17"/>
      <c r="YL361" s="17"/>
      <c r="YM361" s="17"/>
      <c r="YN361" s="17"/>
      <c r="YO361" s="17"/>
      <c r="YP361" s="17"/>
      <c r="YQ361" s="17"/>
      <c r="YR361" s="17"/>
      <c r="YS361" s="17"/>
      <c r="YT361" s="17"/>
      <c r="YU361" s="17"/>
      <c r="YV361" s="17"/>
      <c r="YW361" s="17"/>
      <c r="YX361" s="17"/>
      <c r="YY361" s="17"/>
      <c r="YZ361" s="17"/>
      <c r="ZA361" s="17"/>
      <c r="ZB361" s="17"/>
      <c r="ZC361" s="17"/>
      <c r="ZD361" s="17"/>
      <c r="ZE361" s="17"/>
      <c r="ZF361" s="17"/>
      <c r="ZG361" s="17"/>
      <c r="ZH361" s="17"/>
      <c r="ZI361" s="17"/>
      <c r="ZJ361" s="17"/>
      <c r="ZK361" s="17"/>
      <c r="ZL361" s="17"/>
      <c r="ZM361" s="17"/>
      <c r="ZN361" s="17"/>
      <c r="ZO361" s="17"/>
      <c r="ZP361" s="17"/>
      <c r="ZQ361" s="17"/>
      <c r="ZR361" s="17"/>
      <c r="ZS361" s="17"/>
      <c r="ZT361" s="17"/>
      <c r="ZU361" s="17"/>
      <c r="ZV361" s="17"/>
      <c r="ZW361" s="17"/>
      <c r="ZX361" s="17"/>
      <c r="ZY361" s="17"/>
      <c r="ZZ361" s="17"/>
      <c r="AAA361" s="17"/>
      <c r="AAB361" s="17"/>
      <c r="AAC361" s="17"/>
      <c r="AAD361" s="17"/>
      <c r="AAE361" s="17"/>
      <c r="AAF361" s="17"/>
      <c r="AAG361" s="17"/>
      <c r="AAH361" s="17"/>
      <c r="AAI361" s="17"/>
      <c r="AAJ361" s="17"/>
      <c r="AAK361" s="17"/>
      <c r="AAL361" s="17"/>
      <c r="AAM361" s="17"/>
      <c r="AAN361" s="17"/>
      <c r="AAO361" s="17"/>
      <c r="AAP361" s="17"/>
      <c r="AAQ361" s="17"/>
      <c r="AAR361" s="17"/>
      <c r="AAS361" s="17"/>
      <c r="AAT361" s="17"/>
      <c r="AAU361" s="17"/>
      <c r="AAV361" s="17"/>
      <c r="AAW361" s="17"/>
      <c r="AAX361" s="17"/>
      <c r="AAY361" s="17"/>
      <c r="AAZ361" s="17"/>
      <c r="ABA361" s="17"/>
      <c r="ABB361" s="17"/>
      <c r="ABC361" s="17"/>
      <c r="ABD361" s="17"/>
      <c r="ABE361" s="17"/>
      <c r="ABF361" s="17"/>
      <c r="ABG361" s="17"/>
      <c r="ABH361" s="17"/>
      <c r="ABI361" s="17"/>
      <c r="ABJ361" s="17"/>
      <c r="ABK361" s="17"/>
      <c r="ABL361" s="17"/>
      <c r="ABM361" s="17"/>
      <c r="ABN361" s="17"/>
      <c r="ABO361" s="17"/>
      <c r="ABP361" s="17"/>
      <c r="ABQ361" s="17"/>
      <c r="ABR361" s="17"/>
      <c r="ABS361" s="17"/>
      <c r="ABT361" s="17"/>
      <c r="ABU361" s="17"/>
      <c r="ABV361" s="17"/>
      <c r="ABW361" s="17"/>
      <c r="ABX361" s="17"/>
      <c r="ABY361" s="17"/>
      <c r="ABZ361" s="17"/>
      <c r="ACA361" s="17"/>
      <c r="ACB361" s="17"/>
      <c r="ACC361" s="17"/>
      <c r="ACD361" s="17"/>
      <c r="ACE361" s="17"/>
      <c r="ACF361" s="17"/>
      <c r="ACG361" s="17"/>
      <c r="ACH361" s="17"/>
      <c r="ACI361" s="17"/>
      <c r="ACJ361" s="17"/>
      <c r="ACK361" s="17"/>
      <c r="ACL361" s="17"/>
      <c r="ACM361" s="17"/>
      <c r="ACN361" s="17"/>
      <c r="ACO361" s="17"/>
      <c r="ACP361" s="17"/>
      <c r="ACQ361" s="17"/>
      <c r="ACR361" s="17"/>
      <c r="ACS361" s="17"/>
      <c r="ACT361" s="17"/>
      <c r="ACU361" s="17"/>
      <c r="ACV361" s="17"/>
      <c r="ACW361" s="17"/>
      <c r="ACX361" s="17"/>
      <c r="ACY361" s="17"/>
      <c r="ACZ361" s="17"/>
      <c r="ADA361" s="17"/>
      <c r="ADB361" s="17"/>
      <c r="ADC361" s="17"/>
      <c r="ADD361" s="17"/>
      <c r="ADE361" s="17"/>
      <c r="ADF361" s="17"/>
      <c r="ADG361" s="17"/>
      <c r="ADH361" s="17"/>
      <c r="ADI361" s="17"/>
      <c r="ADJ361" s="17"/>
      <c r="ADK361" s="17"/>
      <c r="ADL361" s="17"/>
      <c r="ADM361" s="17"/>
      <c r="ADN361" s="17"/>
      <c r="ADO361" s="17"/>
      <c r="ADP361" s="17"/>
      <c r="ADQ361" s="17"/>
      <c r="ADR361" s="17"/>
      <c r="ADS361" s="17"/>
      <c r="ADT361" s="17"/>
      <c r="ADU361" s="17"/>
      <c r="ADV361" s="17"/>
      <c r="ADW361" s="17"/>
      <c r="ADX361" s="17"/>
      <c r="ADY361" s="17"/>
      <c r="ADZ361" s="17"/>
      <c r="AEA361" s="17"/>
      <c r="AEB361" s="17"/>
      <c r="AEC361" s="17"/>
      <c r="AED361" s="17"/>
      <c r="AEE361" s="17"/>
      <c r="AEF361" s="17"/>
      <c r="AEG361" s="17"/>
      <c r="AEH361" s="17"/>
      <c r="AEI361" s="17"/>
      <c r="AEJ361" s="17"/>
      <c r="AEK361" s="17"/>
      <c r="AEL361" s="17"/>
      <c r="AEM361" s="17"/>
      <c r="AEN361" s="17"/>
      <c r="AEO361" s="17"/>
      <c r="AEP361" s="17"/>
      <c r="AEQ361" s="17"/>
      <c r="AER361" s="17"/>
      <c r="AES361" s="17"/>
      <c r="AET361" s="17"/>
      <c r="AEU361" s="17"/>
      <c r="AEV361" s="17"/>
      <c r="AEW361" s="17"/>
      <c r="AEX361" s="17"/>
      <c r="AEY361" s="17"/>
      <c r="AEZ361" s="17"/>
      <c r="AFA361" s="17"/>
      <c r="AFB361" s="17"/>
      <c r="AFC361" s="17"/>
      <c r="AFD361" s="17"/>
      <c r="AFE361" s="17"/>
      <c r="AFF361" s="17"/>
      <c r="AFG361" s="17"/>
      <c r="AFH361" s="17"/>
      <c r="AFI361" s="17"/>
      <c r="AFJ361" s="17"/>
      <c r="AFK361" s="17"/>
      <c r="AFL361" s="17"/>
      <c r="AFM361" s="17"/>
      <c r="AFN361" s="17"/>
      <c r="AFO361" s="17"/>
      <c r="AFP361" s="17"/>
      <c r="AFQ361" s="17"/>
      <c r="AFR361" s="17"/>
      <c r="AFS361" s="17"/>
      <c r="AFT361" s="17"/>
      <c r="AFU361" s="17"/>
      <c r="AFV361" s="17"/>
      <c r="AFW361" s="17"/>
      <c r="AFX361" s="17"/>
      <c r="AFY361" s="17"/>
      <c r="AFZ361" s="17"/>
      <c r="AGA361" s="17"/>
      <c r="AGB361" s="17"/>
      <c r="AGC361" s="17"/>
      <c r="AGD361" s="17"/>
      <c r="AGE361" s="17"/>
      <c r="AGF361" s="17"/>
      <c r="AGG361" s="17"/>
      <c r="AGH361" s="17"/>
      <c r="AGI361" s="17"/>
      <c r="AGJ361" s="17"/>
      <c r="AGK361" s="17"/>
      <c r="AGL361" s="17"/>
      <c r="AGM361" s="17"/>
      <c r="AGN361" s="17"/>
      <c r="AGO361" s="17"/>
      <c r="AGP361" s="17"/>
      <c r="AGQ361" s="17"/>
      <c r="AGR361" s="17"/>
      <c r="AGS361" s="17"/>
      <c r="AGT361" s="17"/>
      <c r="AGU361" s="17"/>
      <c r="AGV361" s="17"/>
      <c r="AGW361" s="17"/>
      <c r="AGX361" s="17"/>
      <c r="AGY361" s="17"/>
      <c r="AGZ361" s="17"/>
      <c r="AHA361" s="17"/>
      <c r="AHB361" s="17"/>
      <c r="AHC361" s="17"/>
      <c r="AHD361" s="17"/>
      <c r="AHE361" s="17"/>
      <c r="AHF361" s="17"/>
      <c r="AHG361" s="17"/>
      <c r="AHH361" s="17"/>
      <c r="AHI361" s="17"/>
      <c r="AHJ361" s="17"/>
      <c r="AHK361" s="17"/>
      <c r="AHL361" s="17"/>
      <c r="AHM361" s="17"/>
      <c r="AHN361" s="17"/>
      <c r="AHO361" s="17"/>
      <c r="AHP361" s="17"/>
      <c r="AHQ361" s="17"/>
      <c r="AHR361" s="17"/>
      <c r="AHS361" s="17"/>
      <c r="AHT361" s="17"/>
      <c r="AHU361" s="17"/>
      <c r="AHV361" s="17"/>
      <c r="AHW361" s="17"/>
      <c r="AHX361" s="17"/>
      <c r="AHY361" s="17"/>
      <c r="AHZ361" s="17"/>
      <c r="AIA361" s="17"/>
      <c r="AIB361" s="17"/>
      <c r="AIC361" s="17"/>
      <c r="AID361" s="17"/>
      <c r="AIE361" s="17"/>
      <c r="AIF361" s="17"/>
      <c r="AIG361" s="17"/>
      <c r="AIH361" s="17"/>
      <c r="AII361" s="17"/>
      <c r="AIJ361" s="17"/>
      <c r="AIK361" s="17"/>
      <c r="AIL361" s="17"/>
      <c r="AIM361" s="17"/>
      <c r="AIN361" s="17"/>
      <c r="AIO361" s="17"/>
      <c r="AIP361" s="17"/>
      <c r="AIQ361" s="17"/>
      <c r="AIR361" s="17"/>
      <c r="AIS361" s="17"/>
      <c r="AIT361" s="17"/>
      <c r="AIU361" s="17"/>
      <c r="AIV361" s="17"/>
      <c r="AIW361" s="17"/>
      <c r="AIX361" s="17"/>
      <c r="AIY361" s="17"/>
      <c r="AIZ361" s="17"/>
      <c r="AJA361" s="17"/>
      <c r="AJB361" s="17"/>
      <c r="AJC361" s="17"/>
      <c r="AJD361" s="17"/>
      <c r="AJE361" s="17"/>
      <c r="AJF361" s="17"/>
      <c r="AJG361" s="17"/>
      <c r="AJH361" s="17"/>
      <c r="AJI361" s="17"/>
      <c r="AJJ361" s="17"/>
      <c r="AJK361" s="17"/>
      <c r="AJL361" s="17"/>
      <c r="AJM361" s="17"/>
      <c r="AJN361" s="17"/>
      <c r="AJO361" s="17"/>
      <c r="AJP361" s="17"/>
      <c r="AJQ361" s="17"/>
      <c r="AJR361" s="17"/>
      <c r="AJS361" s="17"/>
      <c r="AJT361" s="17"/>
      <c r="AJU361" s="17"/>
      <c r="AJV361" s="17"/>
      <c r="AJW361" s="17"/>
      <c r="AJX361" s="17"/>
      <c r="AJY361" s="17"/>
      <c r="AJZ361" s="17"/>
      <c r="AKA361" s="17"/>
      <c r="AKB361" s="17"/>
      <c r="AKC361" s="17"/>
      <c r="AKD361" s="17"/>
      <c r="AKE361" s="17"/>
      <c r="AKF361" s="17"/>
      <c r="AKG361" s="17"/>
      <c r="AKH361" s="17"/>
      <c r="AKI361" s="17"/>
      <c r="AKJ361" s="17"/>
      <c r="AKK361" s="17"/>
      <c r="AKL361" s="17"/>
      <c r="AKM361" s="17"/>
      <c r="AKN361" s="17"/>
      <c r="AKO361" s="17"/>
      <c r="AKP361" s="17"/>
      <c r="AKQ361" s="17"/>
      <c r="AKR361" s="17"/>
      <c r="AKS361" s="17"/>
      <c r="AKT361" s="17"/>
      <c r="AKU361" s="17"/>
      <c r="AKV361" s="17"/>
      <c r="AKW361" s="17"/>
      <c r="AKX361" s="17"/>
      <c r="AKY361" s="17"/>
      <c r="AKZ361" s="17"/>
      <c r="ALA361" s="17"/>
      <c r="ALB361" s="17"/>
      <c r="ALC361" s="17"/>
      <c r="ALD361" s="17"/>
      <c r="ALE361" s="17"/>
      <c r="ALF361" s="17"/>
      <c r="ALG361" s="17"/>
      <c r="ALH361" s="17"/>
      <c r="ALI361" s="17"/>
      <c r="ALJ361" s="17"/>
      <c r="ALK361" s="17"/>
      <c r="ALL361" s="17"/>
      <c r="ALM361" s="17"/>
      <c r="ALN361" s="17"/>
      <c r="ALO361" s="17"/>
      <c r="ALP361" s="17"/>
      <c r="ALQ361" s="17"/>
      <c r="ALR361" s="17"/>
      <c r="ALS361" s="17"/>
      <c r="ALT361" s="17"/>
      <c r="ALU361" s="17"/>
      <c r="ALV361" s="17"/>
      <c r="ALW361" s="17"/>
      <c r="ALX361" s="17"/>
      <c r="ALY361" s="17"/>
      <c r="ALZ361" s="17"/>
      <c r="AMA361" s="17"/>
      <c r="AMB361" s="17"/>
      <c r="AMC361" s="17"/>
      <c r="AMD361" s="17"/>
      <c r="AME361" s="17"/>
      <c r="AMF361" s="17"/>
      <c r="AMG361" s="17"/>
      <c r="AMH361" s="17"/>
      <c r="AMI361" s="17"/>
      <c r="AMJ361" s="17"/>
      <c r="AMK361" s="17"/>
      <c r="AML361" s="17"/>
      <c r="AMM361" s="17"/>
      <c r="AMN361" s="17"/>
      <c r="AMO361" s="17"/>
      <c r="AMP361" s="17"/>
      <c r="AMQ361" s="17"/>
      <c r="AMR361" s="17"/>
      <c r="AMS361" s="17"/>
      <c r="AMT361" s="17"/>
      <c r="AMU361" s="17"/>
      <c r="AMV361" s="17"/>
      <c r="AMW361" s="17"/>
      <c r="AMX361" s="17"/>
      <c r="AMY361" s="17"/>
      <c r="AMZ361" s="17"/>
      <c r="ANA361" s="17"/>
      <c r="ANB361" s="17"/>
      <c r="ANC361" s="17"/>
      <c r="AND361" s="17"/>
      <c r="ANE361" s="17"/>
      <c r="ANF361" s="17"/>
      <c r="ANG361" s="17"/>
      <c r="ANH361" s="17"/>
      <c r="ANI361" s="17"/>
      <c r="ANJ361" s="17"/>
      <c r="ANK361" s="17"/>
      <c r="ANL361" s="17"/>
      <c r="ANM361" s="17"/>
      <c r="ANN361" s="17"/>
      <c r="ANO361" s="17"/>
      <c r="ANP361" s="17"/>
      <c r="ANQ361" s="17"/>
      <c r="ANR361" s="17"/>
      <c r="ANS361" s="17"/>
      <c r="ANT361" s="17"/>
      <c r="ANU361" s="17"/>
      <c r="ANV361" s="17"/>
      <c r="ANW361" s="17"/>
      <c r="ANX361" s="17"/>
      <c r="ANY361" s="17"/>
      <c r="ANZ361" s="17"/>
      <c r="AOA361" s="17"/>
      <c r="AOB361" s="17"/>
      <c r="AOC361" s="17"/>
      <c r="AOD361" s="17"/>
      <c r="AOE361" s="17"/>
      <c r="AOF361" s="17"/>
      <c r="AOG361" s="17"/>
      <c r="AOH361" s="17"/>
      <c r="AOI361" s="17"/>
      <c r="AOJ361" s="17"/>
      <c r="AOK361" s="17"/>
      <c r="AOL361" s="17"/>
      <c r="AOM361" s="17"/>
      <c r="AON361" s="17"/>
      <c r="AOO361" s="17"/>
      <c r="AOP361" s="17"/>
      <c r="AOQ361" s="17"/>
      <c r="AOR361" s="17"/>
      <c r="AOS361" s="17"/>
      <c r="AOT361" s="17"/>
      <c r="AOU361" s="17"/>
      <c r="AOV361" s="17"/>
      <c r="AOW361" s="17"/>
      <c r="AOX361" s="17"/>
      <c r="AOY361" s="17"/>
      <c r="AOZ361" s="17"/>
      <c r="APA361" s="17"/>
      <c r="APB361" s="17"/>
      <c r="APC361" s="17"/>
      <c r="APD361" s="17"/>
      <c r="APE361" s="17"/>
      <c r="APF361" s="17"/>
      <c r="APG361" s="17"/>
      <c r="APH361" s="17"/>
      <c r="API361" s="17"/>
      <c r="APJ361" s="17"/>
      <c r="APK361" s="17"/>
      <c r="APL361" s="17"/>
      <c r="APM361" s="17"/>
      <c r="APN361" s="17"/>
      <c r="APO361" s="17"/>
      <c r="APP361" s="17"/>
      <c r="APQ361" s="17"/>
      <c r="APR361" s="17"/>
      <c r="APS361" s="17"/>
      <c r="APT361" s="17"/>
      <c r="APU361" s="17"/>
      <c r="APV361" s="17"/>
      <c r="APW361" s="17"/>
      <c r="APX361" s="17"/>
      <c r="APY361" s="17"/>
      <c r="APZ361" s="17"/>
      <c r="AQA361" s="17"/>
      <c r="AQB361" s="17"/>
      <c r="AQC361" s="17"/>
      <c r="AQD361" s="17"/>
      <c r="AQE361" s="17"/>
      <c r="AQF361" s="17"/>
      <c r="AQG361" s="17"/>
      <c r="AQH361" s="17"/>
      <c r="AQI361" s="17"/>
      <c r="AQJ361" s="17"/>
      <c r="AQK361" s="17"/>
      <c r="AQL361" s="17"/>
      <c r="AQM361" s="17"/>
      <c r="AQN361" s="17"/>
      <c r="AQO361" s="17"/>
      <c r="AQP361" s="17"/>
      <c r="AQQ361" s="17"/>
      <c r="AQR361" s="17"/>
      <c r="AQS361" s="17"/>
      <c r="AQT361" s="17"/>
      <c r="AQU361" s="17"/>
      <c r="AQV361" s="17"/>
      <c r="AQW361" s="17"/>
      <c r="AQX361" s="17"/>
      <c r="AQY361" s="17"/>
      <c r="AQZ361" s="17"/>
      <c r="ARA361" s="17"/>
      <c r="ARB361" s="17"/>
      <c r="ARC361" s="17"/>
      <c r="ARD361" s="17"/>
      <c r="ARE361" s="17"/>
      <c r="ARF361" s="17"/>
      <c r="ARG361" s="17"/>
      <c r="ARH361" s="17"/>
      <c r="ARI361" s="17"/>
      <c r="ARJ361" s="17"/>
      <c r="ARK361" s="17"/>
      <c r="ARL361" s="17"/>
      <c r="ARM361" s="17"/>
      <c r="ARN361" s="17"/>
      <c r="ARO361" s="17"/>
      <c r="ARP361" s="17"/>
      <c r="ARQ361" s="17"/>
      <c r="ARR361" s="17"/>
      <c r="ARS361" s="17"/>
      <c r="ART361" s="17"/>
      <c r="ARU361" s="17"/>
      <c r="ARV361" s="17"/>
      <c r="ARW361" s="17"/>
      <c r="ARX361" s="17"/>
      <c r="ARY361" s="17"/>
      <c r="ARZ361" s="17"/>
      <c r="ASA361" s="17"/>
      <c r="ASB361" s="17"/>
      <c r="ASC361" s="17"/>
      <c r="ASD361" s="17"/>
      <c r="ASE361" s="17"/>
      <c r="ASF361" s="17"/>
      <c r="ASG361" s="17"/>
      <c r="ASH361" s="17"/>
      <c r="ASI361" s="17"/>
      <c r="ASJ361" s="17"/>
      <c r="ASK361" s="17"/>
      <c r="ASL361" s="17"/>
      <c r="ASM361" s="17"/>
      <c r="ASN361" s="17"/>
      <c r="ASO361" s="17"/>
      <c r="ASP361" s="17"/>
      <c r="ASQ361" s="17"/>
      <c r="ASR361" s="17"/>
      <c r="ASS361" s="17"/>
      <c r="AST361" s="17"/>
      <c r="ASU361" s="17"/>
      <c r="ASV361" s="17"/>
      <c r="ASW361" s="17"/>
      <c r="ASX361" s="17"/>
      <c r="ASY361" s="17"/>
      <c r="ASZ361" s="17"/>
      <c r="ATA361" s="17"/>
      <c r="ATB361" s="17"/>
      <c r="ATC361" s="17"/>
    </row>
    <row r="362" spans="1:1199" s="5" customFormat="1" ht="45" customHeight="1">
      <c r="A362" s="13">
        <f>ROW()-29</f>
        <v>333</v>
      </c>
      <c r="B362" s="14" t="s">
        <v>1542</v>
      </c>
      <c r="C362" s="13" t="s">
        <v>1543</v>
      </c>
      <c r="D362" s="13" t="s">
        <v>1544</v>
      </c>
      <c r="E362" s="13" t="s">
        <v>1545</v>
      </c>
      <c r="F362" s="13" t="s">
        <v>1546</v>
      </c>
      <c r="G362" s="13" t="s">
        <v>1547</v>
      </c>
      <c r="H362" s="13" t="s">
        <v>90</v>
      </c>
      <c r="I362" s="13" t="s">
        <v>530</v>
      </c>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c r="HT362" s="4"/>
      <c r="HU362" s="4"/>
      <c r="HV362" s="4"/>
      <c r="HW362" s="4"/>
      <c r="HX362" s="4"/>
      <c r="HY362" s="4"/>
      <c r="HZ362" s="4"/>
      <c r="IA362" s="4"/>
      <c r="IB362" s="4"/>
      <c r="IC362" s="4"/>
      <c r="ID362" s="4"/>
      <c r="IE362" s="4"/>
      <c r="IF362" s="4"/>
      <c r="IG362" s="4"/>
      <c r="IH362" s="4"/>
      <c r="II362" s="4"/>
      <c r="IJ362" s="4"/>
      <c r="IK362" s="4"/>
      <c r="IL362" s="4"/>
      <c r="IM362" s="4"/>
      <c r="IN362" s="4"/>
      <c r="IO362" s="4"/>
      <c r="IP362" s="4"/>
      <c r="IQ362" s="4"/>
      <c r="IR362" s="4"/>
      <c r="IS362" s="4"/>
      <c r="IT362" s="4"/>
      <c r="IU362" s="4"/>
      <c r="IV362" s="4"/>
      <c r="IW362" s="4"/>
      <c r="IX362" s="4"/>
      <c r="IY362" s="4"/>
      <c r="IZ362" s="4"/>
      <c r="JA362" s="4"/>
      <c r="JB362" s="4"/>
      <c r="JC362" s="4"/>
      <c r="JD362" s="4"/>
      <c r="JE362" s="4"/>
      <c r="JF362" s="4"/>
      <c r="JG362" s="4"/>
      <c r="JH362" s="4"/>
      <c r="JI362" s="4"/>
      <c r="JJ362" s="4"/>
      <c r="JK362" s="4"/>
      <c r="JL362" s="4"/>
      <c r="JM362" s="4"/>
      <c r="JN362" s="4"/>
      <c r="JO362" s="4"/>
      <c r="JP362" s="4"/>
      <c r="JQ362" s="4"/>
      <c r="JR362" s="4"/>
      <c r="JS362" s="4"/>
      <c r="JT362" s="4"/>
      <c r="JU362" s="4"/>
      <c r="JV362" s="4"/>
      <c r="JW362" s="4"/>
      <c r="JX362" s="4"/>
      <c r="JY362" s="4"/>
      <c r="JZ362" s="4"/>
      <c r="KA362" s="4"/>
      <c r="KB362" s="4"/>
      <c r="KC362" s="4"/>
      <c r="KD362" s="4"/>
      <c r="KE362" s="4"/>
      <c r="KF362" s="4"/>
      <c r="KG362" s="4"/>
      <c r="KH362" s="4"/>
      <c r="KI362" s="4"/>
      <c r="KJ362" s="4"/>
      <c r="KK362" s="4"/>
      <c r="KL362" s="4"/>
      <c r="KM362" s="4"/>
      <c r="KN362" s="4"/>
      <c r="KO362" s="4"/>
      <c r="KP362" s="4"/>
      <c r="KQ362" s="4"/>
      <c r="KR362" s="4"/>
      <c r="KS362" s="4"/>
      <c r="KT362" s="4"/>
      <c r="KU362" s="4"/>
      <c r="KV362" s="4"/>
      <c r="KW362" s="4"/>
      <c r="KX362" s="4"/>
      <c r="KY362" s="4"/>
      <c r="KZ362" s="4"/>
      <c r="LA362" s="4"/>
      <c r="LB362" s="4"/>
      <c r="LC362" s="4"/>
      <c r="LD362" s="4"/>
      <c r="LE362" s="4"/>
      <c r="LF362" s="4"/>
      <c r="LG362" s="4"/>
      <c r="LH362" s="4"/>
      <c r="LI362" s="4"/>
      <c r="LJ362" s="4"/>
      <c r="LK362" s="4"/>
      <c r="LL362" s="4"/>
      <c r="LM362" s="4"/>
      <c r="LN362" s="4"/>
      <c r="LO362" s="4"/>
      <c r="LP362" s="4"/>
      <c r="LQ362" s="4"/>
      <c r="LR362" s="4"/>
      <c r="LS362" s="4"/>
      <c r="LT362" s="4"/>
      <c r="LU362" s="4"/>
      <c r="LV362" s="4"/>
      <c r="LW362" s="4"/>
      <c r="LX362" s="4"/>
      <c r="LY362" s="4"/>
      <c r="LZ362" s="4"/>
      <c r="MA362" s="4"/>
      <c r="MB362" s="4"/>
      <c r="MC362" s="4"/>
      <c r="MD362" s="4"/>
      <c r="ME362" s="4"/>
      <c r="MF362" s="4"/>
      <c r="MG362" s="4"/>
      <c r="MH362" s="4"/>
      <c r="MI362" s="4"/>
      <c r="MJ362" s="4"/>
      <c r="MK362" s="4"/>
      <c r="ML362" s="4"/>
      <c r="MM362" s="4"/>
      <c r="MN362" s="4"/>
      <c r="MO362" s="4"/>
      <c r="MP362" s="4"/>
      <c r="MQ362" s="4"/>
      <c r="MR362" s="4"/>
      <c r="MS362" s="4"/>
      <c r="MT362" s="4"/>
      <c r="MU362" s="4"/>
      <c r="MV362" s="4"/>
      <c r="MW362" s="4"/>
      <c r="MX362" s="4"/>
      <c r="MY362" s="4"/>
      <c r="MZ362" s="4"/>
      <c r="NA362" s="4"/>
      <c r="NB362" s="4"/>
      <c r="NC362" s="4"/>
      <c r="ND362" s="4"/>
      <c r="NE362" s="4"/>
      <c r="NF362" s="4"/>
      <c r="NG362" s="4"/>
      <c r="NH362" s="4"/>
      <c r="NI362" s="4"/>
      <c r="NJ362" s="4"/>
      <c r="NK362" s="4"/>
      <c r="NL362" s="4"/>
      <c r="NM362" s="4"/>
      <c r="NN362" s="4"/>
      <c r="NO362" s="4"/>
      <c r="NP362" s="4"/>
      <c r="NQ362" s="4"/>
      <c r="NR362" s="4"/>
      <c r="NS362" s="4"/>
      <c r="NT362" s="4"/>
      <c r="NU362" s="4"/>
      <c r="NV362" s="4"/>
      <c r="NW362" s="4"/>
      <c r="NX362" s="4"/>
      <c r="NY362" s="4"/>
      <c r="NZ362" s="4"/>
      <c r="OA362" s="4"/>
      <c r="OB362" s="4"/>
      <c r="OC362" s="4"/>
      <c r="OD362" s="4"/>
      <c r="OE362" s="4"/>
      <c r="OF362" s="4"/>
      <c r="OG362" s="4"/>
      <c r="OH362" s="4"/>
      <c r="OI362" s="4"/>
      <c r="OJ362" s="4"/>
      <c r="OK362" s="4"/>
      <c r="OL362" s="4"/>
      <c r="OM362" s="4"/>
      <c r="ON362" s="4"/>
      <c r="OO362" s="4"/>
      <c r="OP362" s="4"/>
      <c r="OQ362" s="4"/>
      <c r="OR362" s="4"/>
      <c r="OS362" s="4"/>
      <c r="OT362" s="4"/>
      <c r="OU362" s="4"/>
      <c r="OV362" s="4"/>
      <c r="OW362" s="4"/>
      <c r="OX362" s="4"/>
      <c r="OY362" s="4"/>
      <c r="OZ362" s="4"/>
      <c r="PA362" s="4"/>
      <c r="PB362" s="4"/>
      <c r="PC362" s="4"/>
      <c r="PD362" s="4"/>
      <c r="PE362" s="4"/>
      <c r="PF362" s="4"/>
      <c r="PG362" s="4"/>
      <c r="PH362" s="4"/>
      <c r="PI362" s="4"/>
      <c r="PJ362" s="4"/>
      <c r="PK362" s="4"/>
      <c r="PL362" s="4"/>
      <c r="PM362" s="4"/>
      <c r="PN362" s="4"/>
      <c r="PO362" s="4"/>
      <c r="PP362" s="4"/>
      <c r="PQ362" s="4"/>
      <c r="PR362" s="4"/>
      <c r="PS362" s="4"/>
      <c r="PT362" s="4"/>
      <c r="PU362" s="4"/>
      <c r="PV362" s="4"/>
      <c r="PW362" s="4"/>
      <c r="PX362" s="4"/>
      <c r="PY362" s="4"/>
      <c r="PZ362" s="4"/>
      <c r="QA362" s="4"/>
      <c r="QB362" s="4"/>
      <c r="QC362" s="4"/>
      <c r="QD362" s="4"/>
      <c r="QE362" s="4"/>
      <c r="QF362" s="4"/>
      <c r="QG362" s="4"/>
      <c r="QH362" s="4"/>
      <c r="QI362" s="4"/>
      <c r="QJ362" s="4"/>
      <c r="QK362" s="4"/>
      <c r="QL362" s="4"/>
      <c r="QM362" s="4"/>
      <c r="QN362" s="4"/>
      <c r="QO362" s="4"/>
      <c r="QP362" s="4"/>
      <c r="QQ362" s="4"/>
      <c r="QR362" s="4"/>
      <c r="QS362" s="4"/>
      <c r="QT362" s="4"/>
      <c r="QU362" s="4"/>
      <c r="QV362" s="4"/>
      <c r="QW362" s="4"/>
      <c r="QX362" s="4"/>
      <c r="QY362" s="4"/>
      <c r="QZ362" s="4"/>
      <c r="RA362" s="4"/>
      <c r="RB362" s="4"/>
      <c r="RC362" s="4"/>
      <c r="RD362" s="4"/>
      <c r="RE362" s="4"/>
      <c r="RF362" s="4"/>
      <c r="RG362" s="4"/>
      <c r="RH362" s="4"/>
      <c r="RI362" s="4"/>
      <c r="RJ362" s="4"/>
      <c r="RK362" s="4"/>
      <c r="RL362" s="4"/>
      <c r="RM362" s="4"/>
      <c r="RN362" s="4"/>
      <c r="RO362" s="4"/>
      <c r="RP362" s="4"/>
      <c r="RQ362" s="4"/>
      <c r="RR362" s="4"/>
      <c r="RS362" s="4"/>
      <c r="RT362" s="4"/>
      <c r="RU362" s="4"/>
      <c r="RV362" s="4"/>
      <c r="RW362" s="4"/>
      <c r="RX362" s="4"/>
      <c r="RY362" s="4"/>
      <c r="RZ362" s="4"/>
      <c r="SA362" s="4"/>
      <c r="SB362" s="4"/>
      <c r="SC362" s="4"/>
      <c r="SD362" s="4"/>
      <c r="SE362" s="4"/>
      <c r="SF362" s="4"/>
      <c r="SG362" s="4"/>
      <c r="SH362" s="4"/>
      <c r="SI362" s="4"/>
      <c r="SJ362" s="4"/>
      <c r="SK362" s="4"/>
      <c r="SL362" s="4"/>
      <c r="SM362" s="4"/>
      <c r="SN362" s="4"/>
      <c r="SO362" s="4"/>
      <c r="SP362" s="4"/>
      <c r="SQ362" s="4"/>
      <c r="SR362" s="4"/>
      <c r="SS362" s="4"/>
      <c r="ST362" s="4"/>
      <c r="SU362" s="4"/>
      <c r="SV362" s="4"/>
      <c r="SW362" s="4"/>
      <c r="SX362" s="4"/>
      <c r="SY362" s="4"/>
      <c r="SZ362" s="4"/>
      <c r="TA362" s="4"/>
      <c r="TB362" s="4"/>
      <c r="TC362" s="4"/>
      <c r="TD362" s="4"/>
      <c r="TE362" s="4"/>
      <c r="TF362" s="4"/>
      <c r="TG362" s="4"/>
      <c r="TH362" s="4"/>
      <c r="TI362" s="4"/>
      <c r="TJ362" s="4"/>
      <c r="TK362" s="4"/>
      <c r="TL362" s="4"/>
      <c r="TM362" s="4"/>
      <c r="TN362" s="4"/>
      <c r="TO362" s="4"/>
      <c r="TP362" s="4"/>
      <c r="TQ362" s="4"/>
      <c r="TR362" s="4"/>
      <c r="TS362" s="4"/>
      <c r="TT362" s="4"/>
      <c r="TU362" s="4"/>
      <c r="TV362" s="4"/>
      <c r="TW362" s="4"/>
      <c r="TX362" s="4"/>
      <c r="TY362" s="4"/>
      <c r="TZ362" s="4"/>
      <c r="UA362" s="4"/>
      <c r="UB362" s="4"/>
      <c r="UC362" s="4"/>
      <c r="UD362" s="4"/>
      <c r="UE362" s="4"/>
      <c r="UF362" s="4"/>
      <c r="UG362" s="4"/>
      <c r="UH362" s="4"/>
      <c r="UI362" s="4"/>
      <c r="UJ362" s="4"/>
      <c r="UK362" s="4"/>
      <c r="UL362" s="4"/>
      <c r="UM362" s="4"/>
      <c r="UN362" s="4"/>
      <c r="UO362" s="4"/>
      <c r="UP362" s="4"/>
      <c r="UQ362" s="4"/>
      <c r="UR362" s="4"/>
      <c r="US362" s="4"/>
      <c r="UT362" s="4"/>
      <c r="UU362" s="4"/>
      <c r="UV362" s="4"/>
      <c r="UW362" s="4"/>
      <c r="UX362" s="4"/>
      <c r="UY362" s="4"/>
      <c r="UZ362" s="4"/>
      <c r="VA362" s="4"/>
      <c r="VB362" s="4"/>
      <c r="VC362" s="4"/>
      <c r="VD362" s="4"/>
      <c r="VE362" s="4"/>
      <c r="VF362" s="4"/>
      <c r="VG362" s="4"/>
      <c r="VH362" s="4"/>
      <c r="VI362" s="4"/>
      <c r="VJ362" s="4"/>
      <c r="VK362" s="4"/>
      <c r="VL362" s="4"/>
      <c r="VM362" s="4"/>
      <c r="VN362" s="4"/>
      <c r="VO362" s="4"/>
      <c r="VP362" s="4"/>
      <c r="VQ362" s="4"/>
      <c r="VR362" s="4"/>
      <c r="VS362" s="4"/>
      <c r="VT362" s="4"/>
      <c r="VU362" s="4"/>
      <c r="VV362" s="4"/>
      <c r="VW362" s="4"/>
      <c r="VX362" s="4"/>
      <c r="VY362" s="4"/>
      <c r="VZ362" s="4"/>
      <c r="WA362" s="4"/>
      <c r="WB362" s="4"/>
      <c r="WC362" s="4"/>
      <c r="WD362" s="4"/>
      <c r="WE362" s="4"/>
      <c r="WF362" s="4"/>
      <c r="WG362" s="4"/>
      <c r="WH362" s="4"/>
      <c r="WI362" s="4"/>
      <c r="WJ362" s="4"/>
      <c r="WK362" s="4"/>
      <c r="WL362" s="4"/>
      <c r="WM362" s="4"/>
      <c r="WN362" s="4"/>
      <c r="WO362" s="4"/>
      <c r="WP362" s="4"/>
      <c r="WQ362" s="4"/>
      <c r="WR362" s="4"/>
      <c r="WS362" s="4"/>
      <c r="WT362" s="4"/>
      <c r="WU362" s="4"/>
      <c r="WV362" s="4"/>
      <c r="WW362" s="4"/>
      <c r="WX362" s="4"/>
      <c r="WY362" s="4"/>
      <c r="WZ362" s="4"/>
      <c r="XA362" s="4"/>
      <c r="XB362" s="4"/>
      <c r="XC362" s="4"/>
      <c r="XD362" s="4"/>
      <c r="XE362" s="4"/>
      <c r="XF362" s="4"/>
      <c r="XG362" s="4"/>
      <c r="XH362" s="4"/>
      <c r="XI362" s="4"/>
      <c r="XJ362" s="4"/>
      <c r="XK362" s="4"/>
      <c r="XL362" s="4"/>
      <c r="XM362" s="4"/>
      <c r="XN362" s="4"/>
      <c r="XO362" s="4"/>
      <c r="XP362" s="4"/>
      <c r="XQ362" s="4"/>
      <c r="XR362" s="4"/>
      <c r="XS362" s="4"/>
      <c r="XT362" s="4"/>
      <c r="XU362" s="4"/>
      <c r="XV362" s="4"/>
      <c r="XW362" s="4"/>
      <c r="XX362" s="4"/>
      <c r="XY362" s="4"/>
      <c r="XZ362" s="4"/>
      <c r="YA362" s="4"/>
      <c r="YB362" s="4"/>
      <c r="YC362" s="4"/>
      <c r="YD362" s="4"/>
      <c r="YE362" s="4"/>
      <c r="YF362" s="4"/>
      <c r="YG362" s="4"/>
      <c r="YH362" s="4"/>
      <c r="YI362" s="4"/>
      <c r="YJ362" s="4"/>
      <c r="YK362" s="4"/>
      <c r="YL362" s="4"/>
      <c r="YM362" s="4"/>
      <c r="YN362" s="4"/>
      <c r="YO362" s="4"/>
      <c r="YP362" s="4"/>
      <c r="YQ362" s="4"/>
      <c r="YR362" s="4"/>
      <c r="YS362" s="4"/>
      <c r="YT362" s="4"/>
      <c r="YU362" s="4"/>
      <c r="YV362" s="4"/>
      <c r="YW362" s="4"/>
      <c r="YX362" s="4"/>
      <c r="YY362" s="4"/>
      <c r="YZ362" s="4"/>
      <c r="ZA362" s="4"/>
      <c r="ZB362" s="4"/>
      <c r="ZC362" s="4"/>
      <c r="ZD362" s="4"/>
      <c r="ZE362" s="4"/>
      <c r="ZF362" s="4"/>
      <c r="ZG362" s="4"/>
      <c r="ZH362" s="4"/>
      <c r="ZI362" s="4"/>
      <c r="ZJ362" s="4"/>
      <c r="ZK362" s="4"/>
      <c r="ZL362" s="4"/>
      <c r="ZM362" s="4"/>
      <c r="ZN362" s="4"/>
      <c r="ZO362" s="4"/>
      <c r="ZP362" s="4"/>
      <c r="ZQ362" s="4"/>
      <c r="ZR362" s="4"/>
      <c r="ZS362" s="4"/>
      <c r="ZT362" s="4"/>
      <c r="ZU362" s="4"/>
      <c r="ZV362" s="4"/>
      <c r="ZW362" s="4"/>
      <c r="ZX362" s="4"/>
      <c r="ZY362" s="4"/>
      <c r="ZZ362" s="4"/>
      <c r="AAA362" s="4"/>
      <c r="AAB362" s="4"/>
      <c r="AAC362" s="4"/>
      <c r="AAD362" s="4"/>
      <c r="AAE362" s="4"/>
      <c r="AAF362" s="4"/>
      <c r="AAG362" s="4"/>
      <c r="AAH362" s="4"/>
      <c r="AAI362" s="4"/>
      <c r="AAJ362" s="4"/>
      <c r="AAK362" s="4"/>
      <c r="AAL362" s="4"/>
      <c r="AAM362" s="4"/>
      <c r="AAN362" s="4"/>
      <c r="AAO362" s="4"/>
      <c r="AAP362" s="4"/>
      <c r="AAQ362" s="4"/>
      <c r="AAR362" s="4"/>
      <c r="AAS362" s="4"/>
      <c r="AAT362" s="4"/>
      <c r="AAU362" s="4"/>
      <c r="AAV362" s="4"/>
      <c r="AAW362" s="4"/>
      <c r="AAX362" s="4"/>
      <c r="AAY362" s="4"/>
      <c r="AAZ362" s="4"/>
      <c r="ABA362" s="4"/>
      <c r="ABB362" s="4"/>
      <c r="ABC362" s="4"/>
      <c r="ABD362" s="4"/>
      <c r="ABE362" s="4"/>
      <c r="ABF362" s="4"/>
      <c r="ABG362" s="4"/>
      <c r="ABH362" s="4"/>
      <c r="ABI362" s="4"/>
      <c r="ABJ362" s="4"/>
      <c r="ABK362" s="4"/>
      <c r="ABL362" s="4"/>
      <c r="ABM362" s="4"/>
      <c r="ABN362" s="4"/>
      <c r="ABO362" s="4"/>
      <c r="ABP362" s="4"/>
      <c r="ABQ362" s="4"/>
      <c r="ABR362" s="4"/>
      <c r="ABS362" s="4"/>
      <c r="ABT362" s="4"/>
      <c r="ABU362" s="4"/>
      <c r="ABV362" s="4"/>
      <c r="ABW362" s="4"/>
      <c r="ABX362" s="4"/>
      <c r="ABY362" s="4"/>
      <c r="ABZ362" s="4"/>
      <c r="ACA362" s="4"/>
      <c r="ACB362" s="4"/>
      <c r="ACC362" s="4"/>
      <c r="ACD362" s="4"/>
      <c r="ACE362" s="4"/>
      <c r="ACF362" s="4"/>
      <c r="ACG362" s="4"/>
      <c r="ACH362" s="4"/>
      <c r="ACI362" s="4"/>
      <c r="ACJ362" s="4"/>
      <c r="ACK362" s="4"/>
      <c r="ACL362" s="4"/>
      <c r="ACM362" s="4"/>
      <c r="ACN362" s="4"/>
      <c r="ACO362" s="4"/>
      <c r="ACP362" s="4"/>
      <c r="ACQ362" s="4"/>
      <c r="ACR362" s="4"/>
      <c r="ACS362" s="4"/>
      <c r="ACT362" s="4"/>
      <c r="ACU362" s="4"/>
      <c r="ACV362" s="4"/>
      <c r="ACW362" s="4"/>
      <c r="ACX362" s="4"/>
      <c r="ACY362" s="4"/>
      <c r="ACZ362" s="4"/>
      <c r="ADA362" s="4"/>
      <c r="ADB362" s="4"/>
      <c r="ADC362" s="4"/>
      <c r="ADD362" s="4"/>
      <c r="ADE362" s="4"/>
      <c r="ADF362" s="4"/>
      <c r="ADG362" s="4"/>
      <c r="ADH362" s="4"/>
      <c r="ADI362" s="4"/>
      <c r="ADJ362" s="4"/>
      <c r="ADK362" s="4"/>
      <c r="ADL362" s="4"/>
      <c r="ADM362" s="4"/>
      <c r="ADN362" s="4"/>
      <c r="ADO362" s="4"/>
      <c r="ADP362" s="4"/>
      <c r="ADQ362" s="4"/>
      <c r="ADR362" s="4"/>
      <c r="ADS362" s="4"/>
      <c r="ADT362" s="4"/>
      <c r="ADU362" s="4"/>
      <c r="ADV362" s="4"/>
      <c r="ADW362" s="4"/>
      <c r="ADX362" s="4"/>
      <c r="ADY362" s="4"/>
      <c r="ADZ362" s="4"/>
      <c r="AEA362" s="4"/>
      <c r="AEB362" s="4"/>
      <c r="AEC362" s="4"/>
      <c r="AED362" s="4"/>
      <c r="AEE362" s="4"/>
      <c r="AEF362" s="4"/>
      <c r="AEG362" s="4"/>
      <c r="AEH362" s="4"/>
      <c r="AEI362" s="4"/>
      <c r="AEJ362" s="4"/>
      <c r="AEK362" s="4"/>
      <c r="AEL362" s="4"/>
      <c r="AEM362" s="4"/>
      <c r="AEN362" s="4"/>
      <c r="AEO362" s="4"/>
      <c r="AEP362" s="4"/>
      <c r="AEQ362" s="4"/>
      <c r="AER362" s="4"/>
      <c r="AES362" s="4"/>
      <c r="AET362" s="4"/>
      <c r="AEU362" s="4"/>
      <c r="AEV362" s="4"/>
      <c r="AEW362" s="4"/>
      <c r="AEX362" s="4"/>
      <c r="AEY362" s="4"/>
      <c r="AEZ362" s="4"/>
      <c r="AFA362" s="4"/>
      <c r="AFB362" s="4"/>
      <c r="AFC362" s="4"/>
      <c r="AFD362" s="4"/>
      <c r="AFE362" s="4"/>
      <c r="AFF362" s="4"/>
      <c r="AFG362" s="4"/>
      <c r="AFH362" s="4"/>
      <c r="AFI362" s="4"/>
      <c r="AFJ362" s="4"/>
      <c r="AFK362" s="4"/>
      <c r="AFL362" s="4"/>
      <c r="AFM362" s="4"/>
      <c r="AFN362" s="4"/>
      <c r="AFO362" s="4"/>
      <c r="AFP362" s="4"/>
      <c r="AFQ362" s="4"/>
      <c r="AFR362" s="4"/>
      <c r="AFS362" s="4"/>
      <c r="AFT362" s="4"/>
      <c r="AFU362" s="4"/>
      <c r="AFV362" s="4"/>
      <c r="AFW362" s="4"/>
      <c r="AFX362" s="4"/>
      <c r="AFY362" s="4"/>
      <c r="AFZ362" s="4"/>
      <c r="AGA362" s="4"/>
      <c r="AGB362" s="4"/>
      <c r="AGC362" s="4"/>
      <c r="AGD362" s="4"/>
      <c r="AGE362" s="4"/>
      <c r="AGF362" s="4"/>
      <c r="AGG362" s="4"/>
      <c r="AGH362" s="4"/>
      <c r="AGI362" s="4"/>
      <c r="AGJ362" s="4"/>
      <c r="AGK362" s="4"/>
      <c r="AGL362" s="4"/>
      <c r="AGM362" s="4"/>
      <c r="AGN362" s="4"/>
      <c r="AGO362" s="4"/>
      <c r="AGP362" s="4"/>
      <c r="AGQ362" s="4"/>
      <c r="AGR362" s="4"/>
      <c r="AGS362" s="4"/>
      <c r="AGT362" s="4"/>
      <c r="AGU362" s="4"/>
      <c r="AGV362" s="4"/>
      <c r="AGW362" s="4"/>
      <c r="AGX362" s="4"/>
      <c r="AGY362" s="4"/>
      <c r="AGZ362" s="4"/>
      <c r="AHA362" s="4"/>
      <c r="AHB362" s="4"/>
      <c r="AHC362" s="4"/>
      <c r="AHD362" s="4"/>
      <c r="AHE362" s="4"/>
      <c r="AHF362" s="4"/>
      <c r="AHG362" s="4"/>
      <c r="AHH362" s="4"/>
      <c r="AHI362" s="4"/>
      <c r="AHJ362" s="4"/>
      <c r="AHK362" s="4"/>
      <c r="AHL362" s="4"/>
      <c r="AHM362" s="4"/>
      <c r="AHN362" s="4"/>
      <c r="AHO362" s="4"/>
      <c r="AHP362" s="4"/>
      <c r="AHQ362" s="4"/>
      <c r="AHR362" s="4"/>
      <c r="AHS362" s="4"/>
      <c r="AHT362" s="4"/>
      <c r="AHU362" s="4"/>
      <c r="AHV362" s="4"/>
      <c r="AHW362" s="4"/>
      <c r="AHX362" s="4"/>
      <c r="AHY362" s="4"/>
      <c r="AHZ362" s="4"/>
      <c r="AIA362" s="4"/>
      <c r="AIB362" s="4"/>
      <c r="AIC362" s="4"/>
      <c r="AID362" s="4"/>
      <c r="AIE362" s="4"/>
      <c r="AIF362" s="4"/>
      <c r="AIG362" s="4"/>
      <c r="AIH362" s="4"/>
      <c r="AII362" s="4"/>
      <c r="AIJ362" s="4"/>
      <c r="AIK362" s="4"/>
      <c r="AIL362" s="4"/>
      <c r="AIM362" s="4"/>
      <c r="AIN362" s="4"/>
      <c r="AIO362" s="4"/>
      <c r="AIP362" s="4"/>
      <c r="AIQ362" s="4"/>
      <c r="AIR362" s="4"/>
      <c r="AIS362" s="4"/>
      <c r="AIT362" s="4"/>
      <c r="AIU362" s="4"/>
      <c r="AIV362" s="4"/>
      <c r="AIW362" s="4"/>
      <c r="AIX362" s="4"/>
      <c r="AIY362" s="4"/>
      <c r="AIZ362" s="4"/>
      <c r="AJA362" s="4"/>
      <c r="AJB362" s="4"/>
      <c r="AJC362" s="4"/>
      <c r="AJD362" s="4"/>
      <c r="AJE362" s="4"/>
      <c r="AJF362" s="4"/>
      <c r="AJG362" s="4"/>
      <c r="AJH362" s="4"/>
      <c r="AJI362" s="4"/>
      <c r="AJJ362" s="4"/>
      <c r="AJK362" s="4"/>
      <c r="AJL362" s="4"/>
      <c r="AJM362" s="4"/>
      <c r="AJN362" s="4"/>
      <c r="AJO362" s="4"/>
      <c r="AJP362" s="4"/>
      <c r="AJQ362" s="4"/>
      <c r="AJR362" s="4"/>
      <c r="AJS362" s="4"/>
      <c r="AJT362" s="4"/>
      <c r="AJU362" s="4"/>
      <c r="AJV362" s="4"/>
      <c r="AJW362" s="4"/>
      <c r="AJX362" s="4"/>
      <c r="AJY362" s="4"/>
      <c r="AJZ362" s="4"/>
      <c r="AKA362" s="4"/>
      <c r="AKB362" s="4"/>
      <c r="AKC362" s="4"/>
      <c r="AKD362" s="4"/>
      <c r="AKE362" s="4"/>
      <c r="AKF362" s="4"/>
      <c r="AKG362" s="4"/>
      <c r="AKH362" s="4"/>
      <c r="AKI362" s="4"/>
      <c r="AKJ362" s="4"/>
      <c r="AKK362" s="4"/>
      <c r="AKL362" s="4"/>
      <c r="AKM362" s="4"/>
      <c r="AKN362" s="4"/>
      <c r="AKO362" s="4"/>
      <c r="AKP362" s="4"/>
      <c r="AKQ362" s="4"/>
      <c r="AKR362" s="4"/>
      <c r="AKS362" s="4"/>
      <c r="AKT362" s="4"/>
      <c r="AKU362" s="4"/>
      <c r="AKV362" s="4"/>
      <c r="AKW362" s="4"/>
      <c r="AKX362" s="4"/>
      <c r="AKY362" s="4"/>
      <c r="AKZ362" s="4"/>
      <c r="ALA362" s="4"/>
      <c r="ALB362" s="4"/>
      <c r="ALC362" s="4"/>
      <c r="ALD362" s="4"/>
      <c r="ALE362" s="4"/>
      <c r="ALF362" s="4"/>
      <c r="ALG362" s="4"/>
      <c r="ALH362" s="4"/>
      <c r="ALI362" s="4"/>
      <c r="ALJ362" s="4"/>
      <c r="ALK362" s="4"/>
      <c r="ALL362" s="4"/>
      <c r="ALM362" s="4"/>
      <c r="ALN362" s="4"/>
      <c r="ALO362" s="4"/>
      <c r="ALP362" s="4"/>
      <c r="ALQ362" s="4"/>
      <c r="ALR362" s="4"/>
      <c r="ALS362" s="4"/>
      <c r="ALT362" s="4"/>
      <c r="ALU362" s="4"/>
      <c r="ALV362" s="4"/>
      <c r="ALW362" s="4"/>
      <c r="ALX362" s="4"/>
      <c r="ALY362" s="4"/>
      <c r="ALZ362" s="4"/>
      <c r="AMA362" s="4"/>
      <c r="AMB362" s="4"/>
      <c r="AMC362" s="4"/>
      <c r="AMD362" s="4"/>
      <c r="AME362" s="4"/>
      <c r="AMF362" s="4"/>
      <c r="AMG362" s="4"/>
      <c r="AMH362" s="4"/>
      <c r="AMI362" s="4"/>
      <c r="AMJ362" s="4"/>
      <c r="AMK362" s="4"/>
      <c r="AML362" s="4"/>
      <c r="AMM362" s="4"/>
      <c r="AMN362" s="4"/>
      <c r="AMO362" s="4"/>
      <c r="AMP362" s="4"/>
      <c r="AMQ362" s="4"/>
      <c r="AMR362" s="4"/>
      <c r="AMS362" s="4"/>
      <c r="AMT362" s="4"/>
      <c r="AMU362" s="4"/>
      <c r="AMV362" s="4"/>
      <c r="AMW362" s="4"/>
      <c r="AMX362" s="4"/>
      <c r="AMY362" s="4"/>
      <c r="AMZ362" s="4"/>
      <c r="ANA362" s="4"/>
      <c r="ANB362" s="4"/>
      <c r="ANC362" s="4"/>
      <c r="AND362" s="4"/>
      <c r="ANE362" s="4"/>
      <c r="ANF362" s="4"/>
      <c r="ANG362" s="4"/>
      <c r="ANH362" s="4"/>
      <c r="ANI362" s="4"/>
      <c r="ANJ362" s="4"/>
      <c r="ANK362" s="4"/>
      <c r="ANL362" s="4"/>
      <c r="ANM362" s="4"/>
      <c r="ANN362" s="4"/>
      <c r="ANO362" s="4"/>
      <c r="ANP362" s="4"/>
      <c r="ANQ362" s="4"/>
      <c r="ANR362" s="4"/>
      <c r="ANS362" s="4"/>
      <c r="ANT362" s="4"/>
      <c r="ANU362" s="4"/>
      <c r="ANV362" s="4"/>
      <c r="ANW362" s="4"/>
      <c r="ANX362" s="4"/>
      <c r="ANY362" s="4"/>
      <c r="ANZ362" s="4"/>
      <c r="AOA362" s="4"/>
      <c r="AOB362" s="4"/>
      <c r="AOC362" s="4"/>
      <c r="AOD362" s="4"/>
      <c r="AOE362" s="4"/>
      <c r="AOF362" s="4"/>
      <c r="AOG362" s="4"/>
      <c r="AOH362" s="4"/>
      <c r="AOI362" s="4"/>
      <c r="AOJ362" s="4"/>
      <c r="AOK362" s="4"/>
      <c r="AOL362" s="4"/>
      <c r="AOM362" s="4"/>
      <c r="AON362" s="4"/>
      <c r="AOO362" s="4"/>
      <c r="AOP362" s="4"/>
      <c r="AOQ362" s="4"/>
      <c r="AOR362" s="4"/>
      <c r="AOS362" s="4"/>
      <c r="AOT362" s="4"/>
      <c r="AOU362" s="4"/>
      <c r="AOV362" s="4"/>
      <c r="AOW362" s="4"/>
      <c r="AOX362" s="4"/>
      <c r="AOY362" s="4"/>
      <c r="AOZ362" s="4"/>
      <c r="APA362" s="4"/>
      <c r="APB362" s="4"/>
      <c r="APC362" s="4"/>
      <c r="APD362" s="4"/>
      <c r="APE362" s="4"/>
      <c r="APF362" s="4"/>
      <c r="APG362" s="4"/>
      <c r="APH362" s="4"/>
      <c r="API362" s="4"/>
      <c r="APJ362" s="4"/>
      <c r="APK362" s="4"/>
      <c r="APL362" s="4"/>
      <c r="APM362" s="4"/>
      <c r="APN362" s="4"/>
      <c r="APO362" s="4"/>
      <c r="APP362" s="4"/>
      <c r="APQ362" s="4"/>
      <c r="APR362" s="4"/>
      <c r="APS362" s="4"/>
      <c r="APT362" s="4"/>
      <c r="APU362" s="4"/>
      <c r="APV362" s="4"/>
      <c r="APW362" s="4"/>
      <c r="APX362" s="4"/>
      <c r="APY362" s="4"/>
      <c r="APZ362" s="4"/>
      <c r="AQA362" s="4"/>
      <c r="AQB362" s="4"/>
      <c r="AQC362" s="4"/>
      <c r="AQD362" s="4"/>
      <c r="AQE362" s="4"/>
      <c r="AQF362" s="4"/>
      <c r="AQG362" s="4"/>
      <c r="AQH362" s="4"/>
      <c r="AQI362" s="4"/>
      <c r="AQJ362" s="4"/>
      <c r="AQK362" s="4"/>
      <c r="AQL362" s="4"/>
      <c r="AQM362" s="4"/>
      <c r="AQN362" s="4"/>
      <c r="AQO362" s="4"/>
      <c r="AQP362" s="4"/>
      <c r="AQQ362" s="4"/>
      <c r="AQR362" s="4"/>
      <c r="AQS362" s="4"/>
      <c r="AQT362" s="4"/>
      <c r="AQU362" s="4"/>
      <c r="AQV362" s="4"/>
      <c r="AQW362" s="4"/>
      <c r="AQX362" s="4"/>
      <c r="AQY362" s="4"/>
      <c r="AQZ362" s="4"/>
      <c r="ARA362" s="4"/>
      <c r="ARB362" s="4"/>
      <c r="ARC362" s="4"/>
      <c r="ARD362" s="4"/>
      <c r="ARE362" s="4"/>
      <c r="ARF362" s="4"/>
      <c r="ARG362" s="4"/>
      <c r="ARH362" s="4"/>
      <c r="ARI362" s="4"/>
      <c r="ARJ362" s="4"/>
      <c r="ARK362" s="4"/>
      <c r="ARL362" s="4"/>
      <c r="ARM362" s="4"/>
      <c r="ARN362" s="4"/>
      <c r="ARO362" s="4"/>
      <c r="ARP362" s="4"/>
      <c r="ARQ362" s="4"/>
      <c r="ARR362" s="4"/>
      <c r="ARS362" s="4"/>
      <c r="ART362" s="4"/>
      <c r="ARU362" s="4"/>
      <c r="ARV362" s="4"/>
      <c r="ARW362" s="4"/>
      <c r="ARX362" s="4"/>
      <c r="ARY362" s="4"/>
      <c r="ARZ362" s="4"/>
      <c r="ASA362" s="4"/>
      <c r="ASB362" s="4"/>
      <c r="ASC362" s="4"/>
      <c r="ASD362" s="4"/>
      <c r="ASE362" s="4"/>
      <c r="ASF362" s="4"/>
      <c r="ASG362" s="4"/>
      <c r="ASH362" s="4"/>
      <c r="ASI362" s="4"/>
      <c r="ASJ362" s="4"/>
      <c r="ASK362" s="4"/>
      <c r="ASL362" s="4"/>
      <c r="ASM362" s="4"/>
      <c r="ASN362" s="4"/>
      <c r="ASO362" s="4"/>
      <c r="ASP362" s="4"/>
      <c r="ASQ362" s="4"/>
      <c r="ASR362" s="4"/>
      <c r="ASS362" s="4"/>
      <c r="AST362" s="4"/>
      <c r="ASU362" s="4"/>
      <c r="ASV362" s="4"/>
      <c r="ASW362" s="4"/>
      <c r="ASX362" s="4"/>
      <c r="ASY362" s="4"/>
      <c r="ASZ362" s="4"/>
      <c r="ATA362" s="4"/>
      <c r="ATB362" s="4"/>
      <c r="ATC362" s="4"/>
    </row>
    <row r="363" spans="1:1199" s="5" customFormat="1" ht="45" customHeight="1">
      <c r="A363" s="13">
        <f>ROW()-29</f>
        <v>334</v>
      </c>
      <c r="B363" s="14" t="s">
        <v>1548</v>
      </c>
      <c r="C363" s="13" t="s">
        <v>1549</v>
      </c>
      <c r="D363" s="13" t="s">
        <v>1544</v>
      </c>
      <c r="E363" s="13" t="s">
        <v>1550</v>
      </c>
      <c r="F363" s="13" t="s">
        <v>1551</v>
      </c>
      <c r="G363" s="13" t="s">
        <v>1552</v>
      </c>
      <c r="H363" s="13" t="s">
        <v>90</v>
      </c>
      <c r="I363" s="13" t="s">
        <v>530</v>
      </c>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c r="HU363" s="4"/>
      <c r="HV363" s="4"/>
      <c r="HW363" s="4"/>
      <c r="HX363" s="4"/>
      <c r="HY363" s="4"/>
      <c r="HZ363" s="4"/>
      <c r="IA363" s="4"/>
      <c r="IB363" s="4"/>
      <c r="IC363" s="4"/>
      <c r="ID363" s="4"/>
      <c r="IE363" s="4"/>
      <c r="IF363" s="4"/>
      <c r="IG363" s="4"/>
      <c r="IH363" s="4"/>
      <c r="II363" s="4"/>
      <c r="IJ363" s="4"/>
      <c r="IK363" s="4"/>
      <c r="IL363" s="4"/>
      <c r="IM363" s="4"/>
      <c r="IN363" s="4"/>
      <c r="IO363" s="4"/>
      <c r="IP363" s="4"/>
      <c r="IQ363" s="4"/>
      <c r="IR363" s="4"/>
      <c r="IS363" s="4"/>
      <c r="IT363" s="4"/>
      <c r="IU363" s="4"/>
      <c r="IV363" s="4"/>
      <c r="IW363" s="4"/>
      <c r="IX363" s="4"/>
      <c r="IY363" s="4"/>
      <c r="IZ363" s="4"/>
      <c r="JA363" s="4"/>
      <c r="JB363" s="4"/>
      <c r="JC363" s="4"/>
      <c r="JD363" s="4"/>
      <c r="JE363" s="4"/>
      <c r="JF363" s="4"/>
      <c r="JG363" s="4"/>
      <c r="JH363" s="4"/>
      <c r="JI363" s="4"/>
      <c r="JJ363" s="4"/>
      <c r="JK363" s="4"/>
      <c r="JL363" s="4"/>
      <c r="JM363" s="4"/>
      <c r="JN363" s="4"/>
      <c r="JO363" s="4"/>
      <c r="JP363" s="4"/>
      <c r="JQ363" s="4"/>
      <c r="JR363" s="4"/>
      <c r="JS363" s="4"/>
      <c r="JT363" s="4"/>
      <c r="JU363" s="4"/>
      <c r="JV363" s="4"/>
      <c r="JW363" s="4"/>
      <c r="JX363" s="4"/>
      <c r="JY363" s="4"/>
      <c r="JZ363" s="4"/>
      <c r="KA363" s="4"/>
      <c r="KB363" s="4"/>
      <c r="KC363" s="4"/>
      <c r="KD363" s="4"/>
      <c r="KE363" s="4"/>
      <c r="KF363" s="4"/>
      <c r="KG363" s="4"/>
      <c r="KH363" s="4"/>
      <c r="KI363" s="4"/>
      <c r="KJ363" s="4"/>
      <c r="KK363" s="4"/>
      <c r="KL363" s="4"/>
      <c r="KM363" s="4"/>
      <c r="KN363" s="4"/>
      <c r="KO363" s="4"/>
      <c r="KP363" s="4"/>
      <c r="KQ363" s="4"/>
      <c r="KR363" s="4"/>
      <c r="KS363" s="4"/>
      <c r="KT363" s="4"/>
      <c r="KU363" s="4"/>
      <c r="KV363" s="4"/>
      <c r="KW363" s="4"/>
      <c r="KX363" s="4"/>
      <c r="KY363" s="4"/>
      <c r="KZ363" s="4"/>
      <c r="LA363" s="4"/>
      <c r="LB363" s="4"/>
      <c r="LC363" s="4"/>
      <c r="LD363" s="4"/>
      <c r="LE363" s="4"/>
      <c r="LF363" s="4"/>
      <c r="LG363" s="4"/>
      <c r="LH363" s="4"/>
      <c r="LI363" s="4"/>
      <c r="LJ363" s="4"/>
      <c r="LK363" s="4"/>
      <c r="LL363" s="4"/>
      <c r="LM363" s="4"/>
      <c r="LN363" s="4"/>
      <c r="LO363" s="4"/>
      <c r="LP363" s="4"/>
      <c r="LQ363" s="4"/>
      <c r="LR363" s="4"/>
      <c r="LS363" s="4"/>
      <c r="LT363" s="4"/>
      <c r="LU363" s="4"/>
      <c r="LV363" s="4"/>
      <c r="LW363" s="4"/>
      <c r="LX363" s="4"/>
      <c r="LY363" s="4"/>
      <c r="LZ363" s="4"/>
      <c r="MA363" s="4"/>
      <c r="MB363" s="4"/>
      <c r="MC363" s="4"/>
      <c r="MD363" s="4"/>
      <c r="ME363" s="4"/>
      <c r="MF363" s="4"/>
      <c r="MG363" s="4"/>
      <c r="MH363" s="4"/>
      <c r="MI363" s="4"/>
      <c r="MJ363" s="4"/>
      <c r="MK363" s="4"/>
      <c r="ML363" s="4"/>
      <c r="MM363" s="4"/>
      <c r="MN363" s="4"/>
      <c r="MO363" s="4"/>
      <c r="MP363" s="4"/>
      <c r="MQ363" s="4"/>
      <c r="MR363" s="4"/>
      <c r="MS363" s="4"/>
      <c r="MT363" s="4"/>
      <c r="MU363" s="4"/>
      <c r="MV363" s="4"/>
      <c r="MW363" s="4"/>
      <c r="MX363" s="4"/>
      <c r="MY363" s="4"/>
      <c r="MZ363" s="4"/>
      <c r="NA363" s="4"/>
      <c r="NB363" s="4"/>
      <c r="NC363" s="4"/>
      <c r="ND363" s="4"/>
      <c r="NE363" s="4"/>
      <c r="NF363" s="4"/>
      <c r="NG363" s="4"/>
      <c r="NH363" s="4"/>
      <c r="NI363" s="4"/>
      <c r="NJ363" s="4"/>
      <c r="NK363" s="4"/>
      <c r="NL363" s="4"/>
      <c r="NM363" s="4"/>
      <c r="NN363" s="4"/>
      <c r="NO363" s="4"/>
      <c r="NP363" s="4"/>
      <c r="NQ363" s="4"/>
      <c r="NR363" s="4"/>
      <c r="NS363" s="4"/>
      <c r="NT363" s="4"/>
      <c r="NU363" s="4"/>
      <c r="NV363" s="4"/>
      <c r="NW363" s="4"/>
      <c r="NX363" s="4"/>
      <c r="NY363" s="4"/>
      <c r="NZ363" s="4"/>
      <c r="OA363" s="4"/>
      <c r="OB363" s="4"/>
      <c r="OC363" s="4"/>
      <c r="OD363" s="4"/>
      <c r="OE363" s="4"/>
      <c r="OF363" s="4"/>
      <c r="OG363" s="4"/>
      <c r="OH363" s="4"/>
      <c r="OI363" s="4"/>
      <c r="OJ363" s="4"/>
      <c r="OK363" s="4"/>
      <c r="OL363" s="4"/>
      <c r="OM363" s="4"/>
      <c r="ON363" s="4"/>
      <c r="OO363" s="4"/>
      <c r="OP363" s="4"/>
      <c r="OQ363" s="4"/>
      <c r="OR363" s="4"/>
      <c r="OS363" s="4"/>
      <c r="OT363" s="4"/>
      <c r="OU363" s="4"/>
      <c r="OV363" s="4"/>
      <c r="OW363" s="4"/>
      <c r="OX363" s="4"/>
      <c r="OY363" s="4"/>
      <c r="OZ363" s="4"/>
      <c r="PA363" s="4"/>
      <c r="PB363" s="4"/>
      <c r="PC363" s="4"/>
      <c r="PD363" s="4"/>
      <c r="PE363" s="4"/>
      <c r="PF363" s="4"/>
      <c r="PG363" s="4"/>
      <c r="PH363" s="4"/>
      <c r="PI363" s="4"/>
      <c r="PJ363" s="4"/>
      <c r="PK363" s="4"/>
      <c r="PL363" s="4"/>
      <c r="PM363" s="4"/>
      <c r="PN363" s="4"/>
      <c r="PO363" s="4"/>
      <c r="PP363" s="4"/>
      <c r="PQ363" s="4"/>
      <c r="PR363" s="4"/>
      <c r="PS363" s="4"/>
      <c r="PT363" s="4"/>
      <c r="PU363" s="4"/>
      <c r="PV363" s="4"/>
      <c r="PW363" s="4"/>
      <c r="PX363" s="4"/>
      <c r="PY363" s="4"/>
      <c r="PZ363" s="4"/>
      <c r="QA363" s="4"/>
      <c r="QB363" s="4"/>
      <c r="QC363" s="4"/>
      <c r="QD363" s="4"/>
      <c r="QE363" s="4"/>
      <c r="QF363" s="4"/>
      <c r="QG363" s="4"/>
      <c r="QH363" s="4"/>
      <c r="QI363" s="4"/>
      <c r="QJ363" s="4"/>
      <c r="QK363" s="4"/>
      <c r="QL363" s="4"/>
      <c r="QM363" s="4"/>
      <c r="QN363" s="4"/>
      <c r="QO363" s="4"/>
      <c r="QP363" s="4"/>
      <c r="QQ363" s="4"/>
      <c r="QR363" s="4"/>
      <c r="QS363" s="4"/>
      <c r="QT363" s="4"/>
      <c r="QU363" s="4"/>
      <c r="QV363" s="4"/>
      <c r="QW363" s="4"/>
      <c r="QX363" s="4"/>
      <c r="QY363" s="4"/>
      <c r="QZ363" s="4"/>
      <c r="RA363" s="4"/>
      <c r="RB363" s="4"/>
      <c r="RC363" s="4"/>
      <c r="RD363" s="4"/>
      <c r="RE363" s="4"/>
      <c r="RF363" s="4"/>
      <c r="RG363" s="4"/>
      <c r="RH363" s="4"/>
      <c r="RI363" s="4"/>
      <c r="RJ363" s="4"/>
      <c r="RK363" s="4"/>
      <c r="RL363" s="4"/>
      <c r="RM363" s="4"/>
      <c r="RN363" s="4"/>
      <c r="RO363" s="4"/>
      <c r="RP363" s="4"/>
      <c r="RQ363" s="4"/>
      <c r="RR363" s="4"/>
      <c r="RS363" s="4"/>
      <c r="RT363" s="4"/>
      <c r="RU363" s="4"/>
      <c r="RV363" s="4"/>
      <c r="RW363" s="4"/>
      <c r="RX363" s="4"/>
      <c r="RY363" s="4"/>
      <c r="RZ363" s="4"/>
      <c r="SA363" s="4"/>
      <c r="SB363" s="4"/>
      <c r="SC363" s="4"/>
      <c r="SD363" s="4"/>
      <c r="SE363" s="4"/>
      <c r="SF363" s="4"/>
      <c r="SG363" s="4"/>
      <c r="SH363" s="4"/>
      <c r="SI363" s="4"/>
      <c r="SJ363" s="4"/>
      <c r="SK363" s="4"/>
      <c r="SL363" s="4"/>
      <c r="SM363" s="4"/>
      <c r="SN363" s="4"/>
      <c r="SO363" s="4"/>
      <c r="SP363" s="4"/>
      <c r="SQ363" s="4"/>
      <c r="SR363" s="4"/>
      <c r="SS363" s="4"/>
      <c r="ST363" s="4"/>
      <c r="SU363" s="4"/>
      <c r="SV363" s="4"/>
      <c r="SW363" s="4"/>
      <c r="SX363" s="4"/>
      <c r="SY363" s="4"/>
      <c r="SZ363" s="4"/>
      <c r="TA363" s="4"/>
      <c r="TB363" s="4"/>
      <c r="TC363" s="4"/>
      <c r="TD363" s="4"/>
      <c r="TE363" s="4"/>
      <c r="TF363" s="4"/>
      <c r="TG363" s="4"/>
      <c r="TH363" s="4"/>
      <c r="TI363" s="4"/>
      <c r="TJ363" s="4"/>
      <c r="TK363" s="4"/>
      <c r="TL363" s="4"/>
      <c r="TM363" s="4"/>
      <c r="TN363" s="4"/>
      <c r="TO363" s="4"/>
      <c r="TP363" s="4"/>
      <c r="TQ363" s="4"/>
      <c r="TR363" s="4"/>
      <c r="TS363" s="4"/>
      <c r="TT363" s="4"/>
      <c r="TU363" s="4"/>
      <c r="TV363" s="4"/>
      <c r="TW363" s="4"/>
      <c r="TX363" s="4"/>
      <c r="TY363" s="4"/>
      <c r="TZ363" s="4"/>
      <c r="UA363" s="4"/>
      <c r="UB363" s="4"/>
      <c r="UC363" s="4"/>
      <c r="UD363" s="4"/>
      <c r="UE363" s="4"/>
      <c r="UF363" s="4"/>
      <c r="UG363" s="4"/>
      <c r="UH363" s="4"/>
      <c r="UI363" s="4"/>
      <c r="UJ363" s="4"/>
      <c r="UK363" s="4"/>
      <c r="UL363" s="4"/>
      <c r="UM363" s="4"/>
      <c r="UN363" s="4"/>
      <c r="UO363" s="4"/>
      <c r="UP363" s="4"/>
      <c r="UQ363" s="4"/>
      <c r="UR363" s="4"/>
      <c r="US363" s="4"/>
      <c r="UT363" s="4"/>
      <c r="UU363" s="4"/>
      <c r="UV363" s="4"/>
      <c r="UW363" s="4"/>
      <c r="UX363" s="4"/>
      <c r="UY363" s="4"/>
      <c r="UZ363" s="4"/>
      <c r="VA363" s="4"/>
      <c r="VB363" s="4"/>
      <c r="VC363" s="4"/>
      <c r="VD363" s="4"/>
      <c r="VE363" s="4"/>
      <c r="VF363" s="4"/>
      <c r="VG363" s="4"/>
      <c r="VH363" s="4"/>
      <c r="VI363" s="4"/>
      <c r="VJ363" s="4"/>
      <c r="VK363" s="4"/>
      <c r="VL363" s="4"/>
      <c r="VM363" s="4"/>
      <c r="VN363" s="4"/>
      <c r="VO363" s="4"/>
      <c r="VP363" s="4"/>
      <c r="VQ363" s="4"/>
      <c r="VR363" s="4"/>
      <c r="VS363" s="4"/>
      <c r="VT363" s="4"/>
      <c r="VU363" s="4"/>
      <c r="VV363" s="4"/>
      <c r="VW363" s="4"/>
      <c r="VX363" s="4"/>
      <c r="VY363" s="4"/>
      <c r="VZ363" s="4"/>
      <c r="WA363" s="4"/>
      <c r="WB363" s="4"/>
      <c r="WC363" s="4"/>
      <c r="WD363" s="4"/>
      <c r="WE363" s="4"/>
      <c r="WF363" s="4"/>
      <c r="WG363" s="4"/>
      <c r="WH363" s="4"/>
      <c r="WI363" s="4"/>
      <c r="WJ363" s="4"/>
      <c r="WK363" s="4"/>
      <c r="WL363" s="4"/>
      <c r="WM363" s="4"/>
      <c r="WN363" s="4"/>
      <c r="WO363" s="4"/>
      <c r="WP363" s="4"/>
      <c r="WQ363" s="4"/>
      <c r="WR363" s="4"/>
      <c r="WS363" s="4"/>
      <c r="WT363" s="4"/>
      <c r="WU363" s="4"/>
      <c r="WV363" s="4"/>
      <c r="WW363" s="4"/>
      <c r="WX363" s="4"/>
      <c r="WY363" s="4"/>
      <c r="WZ363" s="4"/>
      <c r="XA363" s="4"/>
      <c r="XB363" s="4"/>
      <c r="XC363" s="4"/>
      <c r="XD363" s="4"/>
      <c r="XE363" s="4"/>
      <c r="XF363" s="4"/>
      <c r="XG363" s="4"/>
      <c r="XH363" s="4"/>
      <c r="XI363" s="4"/>
      <c r="XJ363" s="4"/>
      <c r="XK363" s="4"/>
      <c r="XL363" s="4"/>
      <c r="XM363" s="4"/>
      <c r="XN363" s="4"/>
      <c r="XO363" s="4"/>
      <c r="XP363" s="4"/>
      <c r="XQ363" s="4"/>
      <c r="XR363" s="4"/>
      <c r="XS363" s="4"/>
      <c r="XT363" s="4"/>
      <c r="XU363" s="4"/>
      <c r="XV363" s="4"/>
      <c r="XW363" s="4"/>
      <c r="XX363" s="4"/>
      <c r="XY363" s="4"/>
      <c r="XZ363" s="4"/>
      <c r="YA363" s="4"/>
      <c r="YB363" s="4"/>
      <c r="YC363" s="4"/>
      <c r="YD363" s="4"/>
      <c r="YE363" s="4"/>
      <c r="YF363" s="4"/>
      <c r="YG363" s="4"/>
      <c r="YH363" s="4"/>
      <c r="YI363" s="4"/>
      <c r="YJ363" s="4"/>
      <c r="YK363" s="4"/>
      <c r="YL363" s="4"/>
      <c r="YM363" s="4"/>
      <c r="YN363" s="4"/>
      <c r="YO363" s="4"/>
      <c r="YP363" s="4"/>
      <c r="YQ363" s="4"/>
      <c r="YR363" s="4"/>
      <c r="YS363" s="4"/>
      <c r="YT363" s="4"/>
      <c r="YU363" s="4"/>
      <c r="YV363" s="4"/>
      <c r="YW363" s="4"/>
      <c r="YX363" s="4"/>
      <c r="YY363" s="4"/>
      <c r="YZ363" s="4"/>
      <c r="ZA363" s="4"/>
      <c r="ZB363" s="4"/>
      <c r="ZC363" s="4"/>
      <c r="ZD363" s="4"/>
      <c r="ZE363" s="4"/>
      <c r="ZF363" s="4"/>
      <c r="ZG363" s="4"/>
      <c r="ZH363" s="4"/>
      <c r="ZI363" s="4"/>
      <c r="ZJ363" s="4"/>
      <c r="ZK363" s="4"/>
      <c r="ZL363" s="4"/>
      <c r="ZM363" s="4"/>
      <c r="ZN363" s="4"/>
      <c r="ZO363" s="4"/>
      <c r="ZP363" s="4"/>
      <c r="ZQ363" s="4"/>
      <c r="ZR363" s="4"/>
      <c r="ZS363" s="4"/>
      <c r="ZT363" s="4"/>
      <c r="ZU363" s="4"/>
      <c r="ZV363" s="4"/>
      <c r="ZW363" s="4"/>
      <c r="ZX363" s="4"/>
      <c r="ZY363" s="4"/>
      <c r="ZZ363" s="4"/>
      <c r="AAA363" s="4"/>
      <c r="AAB363" s="4"/>
      <c r="AAC363" s="4"/>
      <c r="AAD363" s="4"/>
      <c r="AAE363" s="4"/>
      <c r="AAF363" s="4"/>
      <c r="AAG363" s="4"/>
      <c r="AAH363" s="4"/>
      <c r="AAI363" s="4"/>
      <c r="AAJ363" s="4"/>
      <c r="AAK363" s="4"/>
      <c r="AAL363" s="4"/>
      <c r="AAM363" s="4"/>
      <c r="AAN363" s="4"/>
      <c r="AAO363" s="4"/>
      <c r="AAP363" s="4"/>
      <c r="AAQ363" s="4"/>
      <c r="AAR363" s="4"/>
      <c r="AAS363" s="4"/>
      <c r="AAT363" s="4"/>
      <c r="AAU363" s="4"/>
      <c r="AAV363" s="4"/>
      <c r="AAW363" s="4"/>
      <c r="AAX363" s="4"/>
      <c r="AAY363" s="4"/>
      <c r="AAZ363" s="4"/>
      <c r="ABA363" s="4"/>
      <c r="ABB363" s="4"/>
      <c r="ABC363" s="4"/>
      <c r="ABD363" s="4"/>
      <c r="ABE363" s="4"/>
      <c r="ABF363" s="4"/>
      <c r="ABG363" s="4"/>
      <c r="ABH363" s="4"/>
      <c r="ABI363" s="4"/>
      <c r="ABJ363" s="4"/>
      <c r="ABK363" s="4"/>
      <c r="ABL363" s="4"/>
      <c r="ABM363" s="4"/>
      <c r="ABN363" s="4"/>
      <c r="ABO363" s="4"/>
      <c r="ABP363" s="4"/>
      <c r="ABQ363" s="4"/>
      <c r="ABR363" s="4"/>
      <c r="ABS363" s="4"/>
      <c r="ABT363" s="4"/>
      <c r="ABU363" s="4"/>
      <c r="ABV363" s="4"/>
      <c r="ABW363" s="4"/>
      <c r="ABX363" s="4"/>
      <c r="ABY363" s="4"/>
      <c r="ABZ363" s="4"/>
      <c r="ACA363" s="4"/>
      <c r="ACB363" s="4"/>
      <c r="ACC363" s="4"/>
      <c r="ACD363" s="4"/>
      <c r="ACE363" s="4"/>
      <c r="ACF363" s="4"/>
      <c r="ACG363" s="4"/>
      <c r="ACH363" s="4"/>
      <c r="ACI363" s="4"/>
      <c r="ACJ363" s="4"/>
      <c r="ACK363" s="4"/>
      <c r="ACL363" s="4"/>
      <c r="ACM363" s="4"/>
      <c r="ACN363" s="4"/>
      <c r="ACO363" s="4"/>
      <c r="ACP363" s="4"/>
      <c r="ACQ363" s="4"/>
      <c r="ACR363" s="4"/>
      <c r="ACS363" s="4"/>
      <c r="ACT363" s="4"/>
      <c r="ACU363" s="4"/>
      <c r="ACV363" s="4"/>
      <c r="ACW363" s="4"/>
      <c r="ACX363" s="4"/>
      <c r="ACY363" s="4"/>
      <c r="ACZ363" s="4"/>
      <c r="ADA363" s="4"/>
      <c r="ADB363" s="4"/>
      <c r="ADC363" s="4"/>
      <c r="ADD363" s="4"/>
      <c r="ADE363" s="4"/>
      <c r="ADF363" s="4"/>
      <c r="ADG363" s="4"/>
      <c r="ADH363" s="4"/>
      <c r="ADI363" s="4"/>
      <c r="ADJ363" s="4"/>
      <c r="ADK363" s="4"/>
      <c r="ADL363" s="4"/>
      <c r="ADM363" s="4"/>
      <c r="ADN363" s="4"/>
      <c r="ADO363" s="4"/>
      <c r="ADP363" s="4"/>
      <c r="ADQ363" s="4"/>
      <c r="ADR363" s="4"/>
      <c r="ADS363" s="4"/>
      <c r="ADT363" s="4"/>
      <c r="ADU363" s="4"/>
      <c r="ADV363" s="4"/>
      <c r="ADW363" s="4"/>
      <c r="ADX363" s="4"/>
      <c r="ADY363" s="4"/>
      <c r="ADZ363" s="4"/>
      <c r="AEA363" s="4"/>
      <c r="AEB363" s="4"/>
      <c r="AEC363" s="4"/>
      <c r="AED363" s="4"/>
      <c r="AEE363" s="4"/>
      <c r="AEF363" s="4"/>
      <c r="AEG363" s="4"/>
      <c r="AEH363" s="4"/>
      <c r="AEI363" s="4"/>
      <c r="AEJ363" s="4"/>
      <c r="AEK363" s="4"/>
      <c r="AEL363" s="4"/>
      <c r="AEM363" s="4"/>
      <c r="AEN363" s="4"/>
      <c r="AEO363" s="4"/>
      <c r="AEP363" s="4"/>
      <c r="AEQ363" s="4"/>
      <c r="AER363" s="4"/>
      <c r="AES363" s="4"/>
      <c r="AET363" s="4"/>
      <c r="AEU363" s="4"/>
      <c r="AEV363" s="4"/>
      <c r="AEW363" s="4"/>
      <c r="AEX363" s="4"/>
      <c r="AEY363" s="4"/>
      <c r="AEZ363" s="4"/>
      <c r="AFA363" s="4"/>
      <c r="AFB363" s="4"/>
      <c r="AFC363" s="4"/>
      <c r="AFD363" s="4"/>
      <c r="AFE363" s="4"/>
      <c r="AFF363" s="4"/>
      <c r="AFG363" s="4"/>
      <c r="AFH363" s="4"/>
      <c r="AFI363" s="4"/>
      <c r="AFJ363" s="4"/>
      <c r="AFK363" s="4"/>
      <c r="AFL363" s="4"/>
      <c r="AFM363" s="4"/>
      <c r="AFN363" s="4"/>
      <c r="AFO363" s="4"/>
      <c r="AFP363" s="4"/>
      <c r="AFQ363" s="4"/>
      <c r="AFR363" s="4"/>
      <c r="AFS363" s="4"/>
      <c r="AFT363" s="4"/>
      <c r="AFU363" s="4"/>
      <c r="AFV363" s="4"/>
      <c r="AFW363" s="4"/>
      <c r="AFX363" s="4"/>
      <c r="AFY363" s="4"/>
      <c r="AFZ363" s="4"/>
      <c r="AGA363" s="4"/>
      <c r="AGB363" s="4"/>
      <c r="AGC363" s="4"/>
      <c r="AGD363" s="4"/>
      <c r="AGE363" s="4"/>
      <c r="AGF363" s="4"/>
      <c r="AGG363" s="4"/>
      <c r="AGH363" s="4"/>
      <c r="AGI363" s="4"/>
      <c r="AGJ363" s="4"/>
      <c r="AGK363" s="4"/>
      <c r="AGL363" s="4"/>
      <c r="AGM363" s="4"/>
      <c r="AGN363" s="4"/>
      <c r="AGO363" s="4"/>
      <c r="AGP363" s="4"/>
      <c r="AGQ363" s="4"/>
      <c r="AGR363" s="4"/>
      <c r="AGS363" s="4"/>
      <c r="AGT363" s="4"/>
      <c r="AGU363" s="4"/>
      <c r="AGV363" s="4"/>
      <c r="AGW363" s="4"/>
      <c r="AGX363" s="4"/>
      <c r="AGY363" s="4"/>
      <c r="AGZ363" s="4"/>
      <c r="AHA363" s="4"/>
      <c r="AHB363" s="4"/>
      <c r="AHC363" s="4"/>
      <c r="AHD363" s="4"/>
      <c r="AHE363" s="4"/>
      <c r="AHF363" s="4"/>
      <c r="AHG363" s="4"/>
      <c r="AHH363" s="4"/>
      <c r="AHI363" s="4"/>
      <c r="AHJ363" s="4"/>
      <c r="AHK363" s="4"/>
      <c r="AHL363" s="4"/>
      <c r="AHM363" s="4"/>
      <c r="AHN363" s="4"/>
      <c r="AHO363" s="4"/>
      <c r="AHP363" s="4"/>
      <c r="AHQ363" s="4"/>
      <c r="AHR363" s="4"/>
      <c r="AHS363" s="4"/>
      <c r="AHT363" s="4"/>
      <c r="AHU363" s="4"/>
      <c r="AHV363" s="4"/>
      <c r="AHW363" s="4"/>
      <c r="AHX363" s="4"/>
      <c r="AHY363" s="4"/>
      <c r="AHZ363" s="4"/>
      <c r="AIA363" s="4"/>
      <c r="AIB363" s="4"/>
      <c r="AIC363" s="4"/>
      <c r="AID363" s="4"/>
      <c r="AIE363" s="4"/>
      <c r="AIF363" s="4"/>
      <c r="AIG363" s="4"/>
      <c r="AIH363" s="4"/>
      <c r="AII363" s="4"/>
      <c r="AIJ363" s="4"/>
      <c r="AIK363" s="4"/>
      <c r="AIL363" s="4"/>
      <c r="AIM363" s="4"/>
      <c r="AIN363" s="4"/>
      <c r="AIO363" s="4"/>
      <c r="AIP363" s="4"/>
      <c r="AIQ363" s="4"/>
      <c r="AIR363" s="4"/>
      <c r="AIS363" s="4"/>
      <c r="AIT363" s="4"/>
      <c r="AIU363" s="4"/>
      <c r="AIV363" s="4"/>
      <c r="AIW363" s="4"/>
      <c r="AIX363" s="4"/>
      <c r="AIY363" s="4"/>
      <c r="AIZ363" s="4"/>
      <c r="AJA363" s="4"/>
      <c r="AJB363" s="4"/>
      <c r="AJC363" s="4"/>
      <c r="AJD363" s="4"/>
      <c r="AJE363" s="4"/>
      <c r="AJF363" s="4"/>
      <c r="AJG363" s="4"/>
      <c r="AJH363" s="4"/>
      <c r="AJI363" s="4"/>
      <c r="AJJ363" s="4"/>
      <c r="AJK363" s="4"/>
      <c r="AJL363" s="4"/>
      <c r="AJM363" s="4"/>
      <c r="AJN363" s="4"/>
      <c r="AJO363" s="4"/>
      <c r="AJP363" s="4"/>
      <c r="AJQ363" s="4"/>
      <c r="AJR363" s="4"/>
      <c r="AJS363" s="4"/>
      <c r="AJT363" s="4"/>
      <c r="AJU363" s="4"/>
      <c r="AJV363" s="4"/>
      <c r="AJW363" s="4"/>
      <c r="AJX363" s="4"/>
      <c r="AJY363" s="4"/>
      <c r="AJZ363" s="4"/>
      <c r="AKA363" s="4"/>
      <c r="AKB363" s="4"/>
      <c r="AKC363" s="4"/>
      <c r="AKD363" s="4"/>
      <c r="AKE363" s="4"/>
      <c r="AKF363" s="4"/>
      <c r="AKG363" s="4"/>
      <c r="AKH363" s="4"/>
      <c r="AKI363" s="4"/>
      <c r="AKJ363" s="4"/>
      <c r="AKK363" s="4"/>
      <c r="AKL363" s="4"/>
      <c r="AKM363" s="4"/>
      <c r="AKN363" s="4"/>
      <c r="AKO363" s="4"/>
      <c r="AKP363" s="4"/>
      <c r="AKQ363" s="4"/>
      <c r="AKR363" s="4"/>
      <c r="AKS363" s="4"/>
      <c r="AKT363" s="4"/>
      <c r="AKU363" s="4"/>
      <c r="AKV363" s="4"/>
      <c r="AKW363" s="4"/>
      <c r="AKX363" s="4"/>
      <c r="AKY363" s="4"/>
      <c r="AKZ363" s="4"/>
      <c r="ALA363" s="4"/>
      <c r="ALB363" s="4"/>
      <c r="ALC363" s="4"/>
      <c r="ALD363" s="4"/>
      <c r="ALE363" s="4"/>
      <c r="ALF363" s="4"/>
      <c r="ALG363" s="4"/>
      <c r="ALH363" s="4"/>
      <c r="ALI363" s="4"/>
      <c r="ALJ363" s="4"/>
      <c r="ALK363" s="4"/>
      <c r="ALL363" s="4"/>
      <c r="ALM363" s="4"/>
      <c r="ALN363" s="4"/>
      <c r="ALO363" s="4"/>
      <c r="ALP363" s="4"/>
      <c r="ALQ363" s="4"/>
      <c r="ALR363" s="4"/>
      <c r="ALS363" s="4"/>
      <c r="ALT363" s="4"/>
      <c r="ALU363" s="4"/>
      <c r="ALV363" s="4"/>
      <c r="ALW363" s="4"/>
      <c r="ALX363" s="4"/>
      <c r="ALY363" s="4"/>
      <c r="ALZ363" s="4"/>
      <c r="AMA363" s="4"/>
      <c r="AMB363" s="4"/>
      <c r="AMC363" s="4"/>
      <c r="AMD363" s="4"/>
      <c r="AME363" s="4"/>
      <c r="AMF363" s="4"/>
      <c r="AMG363" s="4"/>
      <c r="AMH363" s="4"/>
      <c r="AMI363" s="4"/>
      <c r="AMJ363" s="4"/>
      <c r="AMK363" s="4"/>
      <c r="AML363" s="4"/>
      <c r="AMM363" s="4"/>
      <c r="AMN363" s="4"/>
      <c r="AMO363" s="4"/>
      <c r="AMP363" s="4"/>
      <c r="AMQ363" s="4"/>
      <c r="AMR363" s="4"/>
      <c r="AMS363" s="4"/>
      <c r="AMT363" s="4"/>
      <c r="AMU363" s="4"/>
      <c r="AMV363" s="4"/>
      <c r="AMW363" s="4"/>
      <c r="AMX363" s="4"/>
      <c r="AMY363" s="4"/>
      <c r="AMZ363" s="4"/>
      <c r="ANA363" s="4"/>
      <c r="ANB363" s="4"/>
      <c r="ANC363" s="4"/>
      <c r="AND363" s="4"/>
      <c r="ANE363" s="4"/>
      <c r="ANF363" s="4"/>
      <c r="ANG363" s="4"/>
      <c r="ANH363" s="4"/>
      <c r="ANI363" s="4"/>
      <c r="ANJ363" s="4"/>
      <c r="ANK363" s="4"/>
      <c r="ANL363" s="4"/>
      <c r="ANM363" s="4"/>
      <c r="ANN363" s="4"/>
      <c r="ANO363" s="4"/>
      <c r="ANP363" s="4"/>
      <c r="ANQ363" s="4"/>
      <c r="ANR363" s="4"/>
      <c r="ANS363" s="4"/>
      <c r="ANT363" s="4"/>
      <c r="ANU363" s="4"/>
      <c r="ANV363" s="4"/>
      <c r="ANW363" s="4"/>
      <c r="ANX363" s="4"/>
      <c r="ANY363" s="4"/>
      <c r="ANZ363" s="4"/>
      <c r="AOA363" s="4"/>
      <c r="AOB363" s="4"/>
      <c r="AOC363" s="4"/>
      <c r="AOD363" s="4"/>
      <c r="AOE363" s="4"/>
      <c r="AOF363" s="4"/>
      <c r="AOG363" s="4"/>
      <c r="AOH363" s="4"/>
      <c r="AOI363" s="4"/>
      <c r="AOJ363" s="4"/>
      <c r="AOK363" s="4"/>
      <c r="AOL363" s="4"/>
      <c r="AOM363" s="4"/>
      <c r="AON363" s="4"/>
      <c r="AOO363" s="4"/>
      <c r="AOP363" s="4"/>
      <c r="AOQ363" s="4"/>
      <c r="AOR363" s="4"/>
      <c r="AOS363" s="4"/>
      <c r="AOT363" s="4"/>
      <c r="AOU363" s="4"/>
      <c r="AOV363" s="4"/>
      <c r="AOW363" s="4"/>
      <c r="AOX363" s="4"/>
      <c r="AOY363" s="4"/>
      <c r="AOZ363" s="4"/>
      <c r="APA363" s="4"/>
      <c r="APB363" s="4"/>
      <c r="APC363" s="4"/>
      <c r="APD363" s="4"/>
      <c r="APE363" s="4"/>
      <c r="APF363" s="4"/>
      <c r="APG363" s="4"/>
      <c r="APH363" s="4"/>
      <c r="API363" s="4"/>
      <c r="APJ363" s="4"/>
      <c r="APK363" s="4"/>
      <c r="APL363" s="4"/>
      <c r="APM363" s="4"/>
      <c r="APN363" s="4"/>
      <c r="APO363" s="4"/>
      <c r="APP363" s="4"/>
      <c r="APQ363" s="4"/>
      <c r="APR363" s="4"/>
      <c r="APS363" s="4"/>
      <c r="APT363" s="4"/>
      <c r="APU363" s="4"/>
      <c r="APV363" s="4"/>
      <c r="APW363" s="4"/>
      <c r="APX363" s="4"/>
      <c r="APY363" s="4"/>
      <c r="APZ363" s="4"/>
      <c r="AQA363" s="4"/>
      <c r="AQB363" s="4"/>
      <c r="AQC363" s="4"/>
      <c r="AQD363" s="4"/>
      <c r="AQE363" s="4"/>
      <c r="AQF363" s="4"/>
      <c r="AQG363" s="4"/>
      <c r="AQH363" s="4"/>
      <c r="AQI363" s="4"/>
      <c r="AQJ363" s="4"/>
      <c r="AQK363" s="4"/>
      <c r="AQL363" s="4"/>
      <c r="AQM363" s="4"/>
      <c r="AQN363" s="4"/>
      <c r="AQO363" s="4"/>
      <c r="AQP363" s="4"/>
      <c r="AQQ363" s="4"/>
      <c r="AQR363" s="4"/>
      <c r="AQS363" s="4"/>
      <c r="AQT363" s="4"/>
      <c r="AQU363" s="4"/>
      <c r="AQV363" s="4"/>
      <c r="AQW363" s="4"/>
      <c r="AQX363" s="4"/>
      <c r="AQY363" s="4"/>
      <c r="AQZ363" s="4"/>
      <c r="ARA363" s="4"/>
      <c r="ARB363" s="4"/>
      <c r="ARC363" s="4"/>
      <c r="ARD363" s="4"/>
      <c r="ARE363" s="4"/>
      <c r="ARF363" s="4"/>
      <c r="ARG363" s="4"/>
      <c r="ARH363" s="4"/>
      <c r="ARI363" s="4"/>
      <c r="ARJ363" s="4"/>
      <c r="ARK363" s="4"/>
      <c r="ARL363" s="4"/>
      <c r="ARM363" s="4"/>
      <c r="ARN363" s="4"/>
      <c r="ARO363" s="4"/>
      <c r="ARP363" s="4"/>
      <c r="ARQ363" s="4"/>
      <c r="ARR363" s="4"/>
      <c r="ARS363" s="4"/>
      <c r="ART363" s="4"/>
      <c r="ARU363" s="4"/>
      <c r="ARV363" s="4"/>
      <c r="ARW363" s="4"/>
      <c r="ARX363" s="4"/>
      <c r="ARY363" s="4"/>
      <c r="ARZ363" s="4"/>
      <c r="ASA363" s="4"/>
      <c r="ASB363" s="4"/>
      <c r="ASC363" s="4"/>
      <c r="ASD363" s="4"/>
      <c r="ASE363" s="4"/>
      <c r="ASF363" s="4"/>
      <c r="ASG363" s="4"/>
      <c r="ASH363" s="4"/>
      <c r="ASI363" s="4"/>
      <c r="ASJ363" s="4"/>
      <c r="ASK363" s="4"/>
      <c r="ASL363" s="4"/>
      <c r="ASM363" s="4"/>
      <c r="ASN363" s="4"/>
      <c r="ASO363" s="4"/>
      <c r="ASP363" s="4"/>
      <c r="ASQ363" s="4"/>
      <c r="ASR363" s="4"/>
      <c r="ASS363" s="4"/>
      <c r="AST363" s="4"/>
      <c r="ASU363" s="4"/>
      <c r="ASV363" s="4"/>
      <c r="ASW363" s="4"/>
      <c r="ASX363" s="4"/>
      <c r="ASY363" s="4"/>
      <c r="ASZ363" s="4"/>
      <c r="ATA363" s="4"/>
      <c r="ATB363" s="4"/>
      <c r="ATC363" s="4"/>
    </row>
    <row r="364" spans="1:1199" s="4" customFormat="1" ht="54.95" customHeight="1">
      <c r="A364" s="13">
        <f>ROW()-29</f>
        <v>335</v>
      </c>
      <c r="B364" s="14" t="s">
        <v>1553</v>
      </c>
      <c r="C364" s="13" t="s">
        <v>1554</v>
      </c>
      <c r="D364" s="13" t="s">
        <v>1544</v>
      </c>
      <c r="E364" s="13" t="s">
        <v>1555</v>
      </c>
      <c r="F364" s="13" t="s">
        <v>1556</v>
      </c>
      <c r="G364" s="13" t="s">
        <v>1557</v>
      </c>
      <c r="H364" s="13" t="s">
        <v>589</v>
      </c>
      <c r="I364" s="13" t="s">
        <v>91</v>
      </c>
    </row>
    <row r="365" spans="1:1199" s="5" customFormat="1" ht="45" customHeight="1">
      <c r="A365" s="13">
        <f>ROW()-29</f>
        <v>336</v>
      </c>
      <c r="B365" s="14" t="s">
        <v>1558</v>
      </c>
      <c r="C365" s="13" t="s">
        <v>1554</v>
      </c>
      <c r="D365" s="13" t="s">
        <v>1544</v>
      </c>
      <c r="E365" s="13" t="s">
        <v>1559</v>
      </c>
      <c r="F365" s="13" t="s">
        <v>1560</v>
      </c>
      <c r="G365" s="13" t="s">
        <v>1561</v>
      </c>
      <c r="H365" s="13" t="s">
        <v>589</v>
      </c>
      <c r="I365" s="13" t="s">
        <v>91</v>
      </c>
    </row>
    <row r="366" spans="1:1199" s="4" customFormat="1" ht="54.95" customHeight="1">
      <c r="A366" s="13">
        <f>ROW()-29</f>
        <v>337</v>
      </c>
      <c r="B366" s="14" t="s">
        <v>1562</v>
      </c>
      <c r="C366" s="13" t="s">
        <v>1554</v>
      </c>
      <c r="D366" s="13" t="s">
        <v>1544</v>
      </c>
      <c r="E366" s="13" t="s">
        <v>1563</v>
      </c>
      <c r="F366" s="13" t="s">
        <v>1564</v>
      </c>
      <c r="G366" s="13" t="s">
        <v>1565</v>
      </c>
      <c r="H366" s="13" t="s">
        <v>589</v>
      </c>
      <c r="I366" s="13" t="s">
        <v>530</v>
      </c>
    </row>
    <row r="367" spans="1:1199" s="2" customFormat="1" ht="24.95" customHeight="1">
      <c r="A367" s="21" t="s">
        <v>1566</v>
      </c>
      <c r="B367" s="21"/>
      <c r="C367" s="21"/>
      <c r="D367" s="21"/>
      <c r="E367" s="21"/>
      <c r="F367" s="21"/>
      <c r="G367" s="21"/>
      <c r="H367" s="21"/>
      <c r="I367" s="21"/>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c r="FE367" s="17"/>
      <c r="FF367" s="17"/>
      <c r="FG367" s="17"/>
      <c r="FH367" s="17"/>
      <c r="FI367" s="17"/>
      <c r="FJ367" s="17"/>
      <c r="FK367" s="17"/>
      <c r="FL367" s="17"/>
      <c r="FM367" s="17"/>
      <c r="FN367" s="17"/>
      <c r="FO367" s="17"/>
      <c r="FP367" s="17"/>
      <c r="FQ367" s="17"/>
      <c r="FR367" s="17"/>
      <c r="FS367" s="17"/>
      <c r="FT367" s="17"/>
      <c r="FU367" s="17"/>
      <c r="FV367" s="17"/>
      <c r="FW367" s="17"/>
      <c r="FX367" s="17"/>
      <c r="FY367" s="17"/>
      <c r="FZ367" s="17"/>
      <c r="GA367" s="17"/>
      <c r="GB367" s="17"/>
      <c r="GC367" s="17"/>
      <c r="GD367" s="17"/>
      <c r="GE367" s="17"/>
      <c r="GF367" s="17"/>
      <c r="GG367" s="17"/>
      <c r="GH367" s="17"/>
      <c r="GI367" s="17"/>
      <c r="GJ367" s="17"/>
      <c r="GK367" s="17"/>
      <c r="GL367" s="17"/>
      <c r="GM367" s="17"/>
      <c r="GN367" s="17"/>
      <c r="GO367" s="17"/>
      <c r="GP367" s="17"/>
      <c r="GQ367" s="17"/>
      <c r="GR367" s="17"/>
      <c r="GS367" s="17"/>
      <c r="GT367" s="17"/>
      <c r="GU367" s="17"/>
      <c r="GV367" s="17"/>
      <c r="GW367" s="17"/>
      <c r="GX367" s="17"/>
      <c r="GY367" s="17"/>
      <c r="GZ367" s="17"/>
      <c r="HA367" s="17"/>
      <c r="HB367" s="17"/>
      <c r="HC367" s="17"/>
      <c r="HD367" s="17"/>
      <c r="HE367" s="17"/>
      <c r="HF367" s="17"/>
      <c r="HG367" s="17"/>
      <c r="HH367" s="17"/>
      <c r="HI367" s="17"/>
      <c r="HJ367" s="17"/>
      <c r="HK367" s="17"/>
      <c r="HL367" s="17"/>
      <c r="HM367" s="17"/>
      <c r="HN367" s="17"/>
      <c r="HO367" s="17"/>
      <c r="HP367" s="17"/>
      <c r="HQ367" s="17"/>
      <c r="HR367" s="17"/>
      <c r="HS367" s="17"/>
      <c r="HT367" s="17"/>
      <c r="HU367" s="17"/>
      <c r="HV367" s="17"/>
      <c r="HW367" s="17"/>
      <c r="HX367" s="17"/>
      <c r="HY367" s="17"/>
      <c r="HZ367" s="17"/>
      <c r="IA367" s="17"/>
      <c r="IB367" s="17"/>
      <c r="IC367" s="17"/>
      <c r="ID367" s="17"/>
      <c r="IE367" s="17"/>
      <c r="IF367" s="17"/>
      <c r="IG367" s="17"/>
      <c r="IH367" s="17"/>
      <c r="II367" s="17"/>
      <c r="IJ367" s="17"/>
      <c r="IK367" s="17"/>
      <c r="IL367" s="17"/>
      <c r="IM367" s="17"/>
      <c r="IN367" s="17"/>
      <c r="IO367" s="17"/>
      <c r="IP367" s="17"/>
      <c r="IQ367" s="17"/>
      <c r="IR367" s="17"/>
      <c r="IS367" s="17"/>
      <c r="IT367" s="17"/>
      <c r="IU367" s="17"/>
      <c r="IV367" s="17"/>
      <c r="IW367" s="17"/>
      <c r="IX367" s="17"/>
      <c r="IY367" s="17"/>
      <c r="IZ367" s="17"/>
      <c r="JA367" s="17"/>
      <c r="JB367" s="17"/>
      <c r="JC367" s="17"/>
      <c r="JD367" s="17"/>
      <c r="JE367" s="17"/>
      <c r="JF367" s="17"/>
      <c r="JG367" s="17"/>
      <c r="JH367" s="17"/>
      <c r="JI367" s="17"/>
      <c r="JJ367" s="17"/>
      <c r="JK367" s="17"/>
      <c r="JL367" s="17"/>
      <c r="JM367" s="17"/>
      <c r="JN367" s="17"/>
      <c r="JO367" s="17"/>
      <c r="JP367" s="17"/>
      <c r="JQ367" s="17"/>
      <c r="JR367" s="17"/>
      <c r="JS367" s="17"/>
      <c r="JT367" s="17"/>
      <c r="JU367" s="17"/>
      <c r="JV367" s="17"/>
      <c r="JW367" s="17"/>
      <c r="JX367" s="17"/>
      <c r="JY367" s="17"/>
      <c r="JZ367" s="17"/>
      <c r="KA367" s="17"/>
      <c r="KB367" s="17"/>
      <c r="KC367" s="17"/>
      <c r="KD367" s="17"/>
      <c r="KE367" s="17"/>
      <c r="KF367" s="17"/>
      <c r="KG367" s="17"/>
      <c r="KH367" s="17"/>
      <c r="KI367" s="17"/>
      <c r="KJ367" s="17"/>
      <c r="KK367" s="17"/>
      <c r="KL367" s="17"/>
      <c r="KM367" s="17"/>
      <c r="KN367" s="17"/>
      <c r="KO367" s="17"/>
      <c r="KP367" s="17"/>
      <c r="KQ367" s="17"/>
      <c r="KR367" s="17"/>
      <c r="KS367" s="17"/>
      <c r="KT367" s="17"/>
      <c r="KU367" s="17"/>
      <c r="KV367" s="17"/>
      <c r="KW367" s="17"/>
      <c r="KX367" s="17"/>
      <c r="KY367" s="17"/>
      <c r="KZ367" s="17"/>
      <c r="LA367" s="17"/>
      <c r="LB367" s="17"/>
      <c r="LC367" s="17"/>
      <c r="LD367" s="17"/>
      <c r="LE367" s="17"/>
      <c r="LF367" s="17"/>
      <c r="LG367" s="17"/>
      <c r="LH367" s="17"/>
      <c r="LI367" s="17"/>
      <c r="LJ367" s="17"/>
      <c r="LK367" s="17"/>
      <c r="LL367" s="17"/>
      <c r="LM367" s="17"/>
      <c r="LN367" s="17"/>
      <c r="LO367" s="17"/>
      <c r="LP367" s="17"/>
      <c r="LQ367" s="17"/>
      <c r="LR367" s="17"/>
      <c r="LS367" s="17"/>
      <c r="LT367" s="17"/>
      <c r="LU367" s="17"/>
      <c r="LV367" s="17"/>
      <c r="LW367" s="17"/>
      <c r="LX367" s="17"/>
      <c r="LY367" s="17"/>
      <c r="LZ367" s="17"/>
      <c r="MA367" s="17"/>
      <c r="MB367" s="17"/>
      <c r="MC367" s="17"/>
      <c r="MD367" s="17"/>
      <c r="ME367" s="17"/>
      <c r="MF367" s="17"/>
      <c r="MG367" s="17"/>
      <c r="MH367" s="17"/>
      <c r="MI367" s="17"/>
      <c r="MJ367" s="17"/>
      <c r="MK367" s="17"/>
      <c r="ML367" s="17"/>
      <c r="MM367" s="17"/>
      <c r="MN367" s="17"/>
      <c r="MO367" s="17"/>
      <c r="MP367" s="17"/>
      <c r="MQ367" s="17"/>
      <c r="MR367" s="17"/>
      <c r="MS367" s="17"/>
      <c r="MT367" s="17"/>
      <c r="MU367" s="17"/>
      <c r="MV367" s="17"/>
      <c r="MW367" s="17"/>
      <c r="MX367" s="17"/>
      <c r="MY367" s="17"/>
      <c r="MZ367" s="17"/>
      <c r="NA367" s="17"/>
      <c r="NB367" s="17"/>
      <c r="NC367" s="17"/>
      <c r="ND367" s="17"/>
      <c r="NE367" s="17"/>
      <c r="NF367" s="17"/>
      <c r="NG367" s="17"/>
      <c r="NH367" s="17"/>
      <c r="NI367" s="17"/>
      <c r="NJ367" s="17"/>
      <c r="NK367" s="17"/>
      <c r="NL367" s="17"/>
      <c r="NM367" s="17"/>
      <c r="NN367" s="17"/>
      <c r="NO367" s="17"/>
      <c r="NP367" s="17"/>
      <c r="NQ367" s="17"/>
      <c r="NR367" s="17"/>
      <c r="NS367" s="17"/>
      <c r="NT367" s="17"/>
      <c r="NU367" s="17"/>
      <c r="NV367" s="17"/>
      <c r="NW367" s="17"/>
      <c r="NX367" s="17"/>
      <c r="NY367" s="17"/>
      <c r="NZ367" s="17"/>
      <c r="OA367" s="17"/>
      <c r="OB367" s="17"/>
      <c r="OC367" s="17"/>
      <c r="OD367" s="17"/>
      <c r="OE367" s="17"/>
      <c r="OF367" s="17"/>
      <c r="OG367" s="17"/>
      <c r="OH367" s="17"/>
      <c r="OI367" s="17"/>
      <c r="OJ367" s="17"/>
      <c r="OK367" s="17"/>
      <c r="OL367" s="17"/>
      <c r="OM367" s="17"/>
      <c r="ON367" s="17"/>
      <c r="OO367" s="17"/>
      <c r="OP367" s="17"/>
      <c r="OQ367" s="17"/>
      <c r="OR367" s="17"/>
      <c r="OS367" s="17"/>
      <c r="OT367" s="17"/>
      <c r="OU367" s="17"/>
      <c r="OV367" s="17"/>
      <c r="OW367" s="17"/>
      <c r="OX367" s="17"/>
      <c r="OY367" s="17"/>
      <c r="OZ367" s="17"/>
      <c r="PA367" s="17"/>
      <c r="PB367" s="17"/>
      <c r="PC367" s="17"/>
      <c r="PD367" s="17"/>
      <c r="PE367" s="17"/>
      <c r="PF367" s="17"/>
      <c r="PG367" s="17"/>
      <c r="PH367" s="17"/>
      <c r="PI367" s="17"/>
      <c r="PJ367" s="17"/>
      <c r="PK367" s="17"/>
      <c r="PL367" s="17"/>
      <c r="PM367" s="17"/>
      <c r="PN367" s="17"/>
      <c r="PO367" s="17"/>
      <c r="PP367" s="17"/>
      <c r="PQ367" s="17"/>
      <c r="PR367" s="17"/>
      <c r="PS367" s="17"/>
      <c r="PT367" s="17"/>
      <c r="PU367" s="17"/>
      <c r="PV367" s="17"/>
      <c r="PW367" s="17"/>
      <c r="PX367" s="17"/>
      <c r="PY367" s="17"/>
      <c r="PZ367" s="17"/>
      <c r="QA367" s="17"/>
      <c r="QB367" s="17"/>
      <c r="QC367" s="17"/>
      <c r="QD367" s="17"/>
      <c r="QE367" s="17"/>
      <c r="QF367" s="17"/>
      <c r="QG367" s="17"/>
      <c r="QH367" s="17"/>
      <c r="QI367" s="17"/>
      <c r="QJ367" s="17"/>
      <c r="QK367" s="17"/>
      <c r="QL367" s="17"/>
      <c r="QM367" s="17"/>
      <c r="QN367" s="17"/>
      <c r="QO367" s="17"/>
      <c r="QP367" s="17"/>
      <c r="QQ367" s="17"/>
      <c r="QR367" s="17"/>
      <c r="QS367" s="17"/>
      <c r="QT367" s="17"/>
      <c r="QU367" s="17"/>
      <c r="QV367" s="17"/>
      <c r="QW367" s="17"/>
      <c r="QX367" s="17"/>
      <c r="QY367" s="17"/>
      <c r="QZ367" s="17"/>
      <c r="RA367" s="17"/>
      <c r="RB367" s="17"/>
      <c r="RC367" s="17"/>
      <c r="RD367" s="17"/>
      <c r="RE367" s="17"/>
      <c r="RF367" s="17"/>
      <c r="RG367" s="17"/>
      <c r="RH367" s="17"/>
      <c r="RI367" s="17"/>
      <c r="RJ367" s="17"/>
      <c r="RK367" s="17"/>
      <c r="RL367" s="17"/>
      <c r="RM367" s="17"/>
      <c r="RN367" s="17"/>
      <c r="RO367" s="17"/>
      <c r="RP367" s="17"/>
      <c r="RQ367" s="17"/>
      <c r="RR367" s="17"/>
      <c r="RS367" s="17"/>
      <c r="RT367" s="17"/>
      <c r="RU367" s="17"/>
      <c r="RV367" s="17"/>
      <c r="RW367" s="17"/>
      <c r="RX367" s="17"/>
      <c r="RY367" s="17"/>
      <c r="RZ367" s="17"/>
      <c r="SA367" s="17"/>
      <c r="SB367" s="17"/>
      <c r="SC367" s="17"/>
      <c r="SD367" s="17"/>
      <c r="SE367" s="17"/>
      <c r="SF367" s="17"/>
      <c r="SG367" s="17"/>
      <c r="SH367" s="17"/>
      <c r="SI367" s="17"/>
      <c r="SJ367" s="17"/>
      <c r="SK367" s="17"/>
      <c r="SL367" s="17"/>
      <c r="SM367" s="17"/>
      <c r="SN367" s="17"/>
      <c r="SO367" s="17"/>
      <c r="SP367" s="17"/>
      <c r="SQ367" s="17"/>
      <c r="SR367" s="17"/>
      <c r="SS367" s="17"/>
      <c r="ST367" s="17"/>
      <c r="SU367" s="17"/>
      <c r="SV367" s="17"/>
      <c r="SW367" s="17"/>
      <c r="SX367" s="17"/>
      <c r="SY367" s="17"/>
      <c r="SZ367" s="17"/>
      <c r="TA367" s="17"/>
      <c r="TB367" s="17"/>
      <c r="TC367" s="17"/>
      <c r="TD367" s="17"/>
      <c r="TE367" s="17"/>
      <c r="TF367" s="17"/>
      <c r="TG367" s="17"/>
      <c r="TH367" s="17"/>
      <c r="TI367" s="17"/>
      <c r="TJ367" s="17"/>
      <c r="TK367" s="17"/>
      <c r="TL367" s="17"/>
      <c r="TM367" s="17"/>
      <c r="TN367" s="17"/>
      <c r="TO367" s="17"/>
      <c r="TP367" s="17"/>
      <c r="TQ367" s="17"/>
      <c r="TR367" s="17"/>
      <c r="TS367" s="17"/>
      <c r="TT367" s="17"/>
      <c r="TU367" s="17"/>
      <c r="TV367" s="17"/>
      <c r="TW367" s="17"/>
      <c r="TX367" s="17"/>
      <c r="TY367" s="17"/>
      <c r="TZ367" s="17"/>
      <c r="UA367" s="17"/>
      <c r="UB367" s="17"/>
      <c r="UC367" s="17"/>
      <c r="UD367" s="17"/>
      <c r="UE367" s="17"/>
      <c r="UF367" s="17"/>
      <c r="UG367" s="17"/>
      <c r="UH367" s="17"/>
      <c r="UI367" s="17"/>
      <c r="UJ367" s="17"/>
      <c r="UK367" s="17"/>
      <c r="UL367" s="17"/>
      <c r="UM367" s="17"/>
      <c r="UN367" s="17"/>
      <c r="UO367" s="17"/>
      <c r="UP367" s="17"/>
      <c r="UQ367" s="17"/>
      <c r="UR367" s="17"/>
      <c r="US367" s="17"/>
      <c r="UT367" s="17"/>
      <c r="UU367" s="17"/>
      <c r="UV367" s="17"/>
      <c r="UW367" s="17"/>
      <c r="UX367" s="17"/>
      <c r="UY367" s="17"/>
      <c r="UZ367" s="17"/>
      <c r="VA367" s="17"/>
      <c r="VB367" s="17"/>
      <c r="VC367" s="17"/>
      <c r="VD367" s="17"/>
      <c r="VE367" s="17"/>
      <c r="VF367" s="17"/>
      <c r="VG367" s="17"/>
      <c r="VH367" s="17"/>
      <c r="VI367" s="17"/>
      <c r="VJ367" s="17"/>
      <c r="VK367" s="17"/>
      <c r="VL367" s="17"/>
      <c r="VM367" s="17"/>
      <c r="VN367" s="17"/>
      <c r="VO367" s="17"/>
      <c r="VP367" s="17"/>
      <c r="VQ367" s="17"/>
      <c r="VR367" s="17"/>
      <c r="VS367" s="17"/>
      <c r="VT367" s="17"/>
      <c r="VU367" s="17"/>
      <c r="VV367" s="17"/>
      <c r="VW367" s="17"/>
      <c r="VX367" s="17"/>
      <c r="VY367" s="17"/>
      <c r="VZ367" s="17"/>
      <c r="WA367" s="17"/>
      <c r="WB367" s="17"/>
      <c r="WC367" s="17"/>
      <c r="WD367" s="17"/>
      <c r="WE367" s="17"/>
      <c r="WF367" s="17"/>
      <c r="WG367" s="17"/>
      <c r="WH367" s="17"/>
      <c r="WI367" s="17"/>
      <c r="WJ367" s="17"/>
      <c r="WK367" s="17"/>
      <c r="WL367" s="17"/>
      <c r="WM367" s="17"/>
      <c r="WN367" s="17"/>
      <c r="WO367" s="17"/>
      <c r="WP367" s="17"/>
      <c r="WQ367" s="17"/>
      <c r="WR367" s="17"/>
      <c r="WS367" s="17"/>
      <c r="WT367" s="17"/>
      <c r="WU367" s="17"/>
      <c r="WV367" s="17"/>
      <c r="WW367" s="17"/>
      <c r="WX367" s="17"/>
      <c r="WY367" s="17"/>
      <c r="WZ367" s="17"/>
      <c r="XA367" s="17"/>
      <c r="XB367" s="17"/>
      <c r="XC367" s="17"/>
      <c r="XD367" s="17"/>
      <c r="XE367" s="17"/>
      <c r="XF367" s="17"/>
      <c r="XG367" s="17"/>
      <c r="XH367" s="17"/>
      <c r="XI367" s="17"/>
      <c r="XJ367" s="17"/>
      <c r="XK367" s="17"/>
      <c r="XL367" s="17"/>
      <c r="XM367" s="17"/>
      <c r="XN367" s="17"/>
      <c r="XO367" s="17"/>
      <c r="XP367" s="17"/>
      <c r="XQ367" s="17"/>
      <c r="XR367" s="17"/>
      <c r="XS367" s="17"/>
      <c r="XT367" s="17"/>
      <c r="XU367" s="17"/>
      <c r="XV367" s="17"/>
      <c r="XW367" s="17"/>
      <c r="XX367" s="17"/>
      <c r="XY367" s="17"/>
      <c r="XZ367" s="17"/>
      <c r="YA367" s="17"/>
      <c r="YB367" s="17"/>
      <c r="YC367" s="17"/>
      <c r="YD367" s="17"/>
      <c r="YE367" s="17"/>
      <c r="YF367" s="17"/>
      <c r="YG367" s="17"/>
      <c r="YH367" s="17"/>
      <c r="YI367" s="17"/>
      <c r="YJ367" s="17"/>
      <c r="YK367" s="17"/>
      <c r="YL367" s="17"/>
      <c r="YM367" s="17"/>
      <c r="YN367" s="17"/>
      <c r="YO367" s="17"/>
      <c r="YP367" s="17"/>
      <c r="YQ367" s="17"/>
      <c r="YR367" s="17"/>
      <c r="YS367" s="17"/>
      <c r="YT367" s="17"/>
      <c r="YU367" s="17"/>
      <c r="YV367" s="17"/>
      <c r="YW367" s="17"/>
      <c r="YX367" s="17"/>
      <c r="YY367" s="17"/>
      <c r="YZ367" s="17"/>
      <c r="ZA367" s="17"/>
      <c r="ZB367" s="17"/>
      <c r="ZC367" s="17"/>
      <c r="ZD367" s="17"/>
      <c r="ZE367" s="17"/>
      <c r="ZF367" s="17"/>
      <c r="ZG367" s="17"/>
      <c r="ZH367" s="17"/>
      <c r="ZI367" s="17"/>
      <c r="ZJ367" s="17"/>
      <c r="ZK367" s="17"/>
      <c r="ZL367" s="17"/>
      <c r="ZM367" s="17"/>
      <c r="ZN367" s="17"/>
      <c r="ZO367" s="17"/>
      <c r="ZP367" s="17"/>
      <c r="ZQ367" s="17"/>
      <c r="ZR367" s="17"/>
      <c r="ZS367" s="17"/>
      <c r="ZT367" s="17"/>
      <c r="ZU367" s="17"/>
      <c r="ZV367" s="17"/>
      <c r="ZW367" s="17"/>
      <c r="ZX367" s="17"/>
      <c r="ZY367" s="17"/>
      <c r="ZZ367" s="17"/>
      <c r="AAA367" s="17"/>
      <c r="AAB367" s="17"/>
      <c r="AAC367" s="17"/>
      <c r="AAD367" s="17"/>
      <c r="AAE367" s="17"/>
      <c r="AAF367" s="17"/>
      <c r="AAG367" s="17"/>
      <c r="AAH367" s="17"/>
      <c r="AAI367" s="17"/>
      <c r="AAJ367" s="17"/>
      <c r="AAK367" s="17"/>
      <c r="AAL367" s="17"/>
      <c r="AAM367" s="17"/>
      <c r="AAN367" s="17"/>
      <c r="AAO367" s="17"/>
      <c r="AAP367" s="17"/>
      <c r="AAQ367" s="17"/>
      <c r="AAR367" s="17"/>
      <c r="AAS367" s="17"/>
      <c r="AAT367" s="17"/>
      <c r="AAU367" s="17"/>
      <c r="AAV367" s="17"/>
      <c r="AAW367" s="17"/>
      <c r="AAX367" s="17"/>
      <c r="AAY367" s="17"/>
      <c r="AAZ367" s="17"/>
      <c r="ABA367" s="17"/>
      <c r="ABB367" s="17"/>
      <c r="ABC367" s="17"/>
      <c r="ABD367" s="17"/>
      <c r="ABE367" s="17"/>
      <c r="ABF367" s="17"/>
      <c r="ABG367" s="17"/>
      <c r="ABH367" s="17"/>
      <c r="ABI367" s="17"/>
      <c r="ABJ367" s="17"/>
      <c r="ABK367" s="17"/>
      <c r="ABL367" s="17"/>
      <c r="ABM367" s="17"/>
      <c r="ABN367" s="17"/>
      <c r="ABO367" s="17"/>
      <c r="ABP367" s="17"/>
      <c r="ABQ367" s="17"/>
      <c r="ABR367" s="17"/>
      <c r="ABS367" s="17"/>
      <c r="ABT367" s="17"/>
      <c r="ABU367" s="17"/>
      <c r="ABV367" s="17"/>
      <c r="ABW367" s="17"/>
      <c r="ABX367" s="17"/>
      <c r="ABY367" s="17"/>
      <c r="ABZ367" s="17"/>
      <c r="ACA367" s="17"/>
      <c r="ACB367" s="17"/>
      <c r="ACC367" s="17"/>
      <c r="ACD367" s="17"/>
      <c r="ACE367" s="17"/>
      <c r="ACF367" s="17"/>
      <c r="ACG367" s="17"/>
      <c r="ACH367" s="17"/>
      <c r="ACI367" s="17"/>
      <c r="ACJ367" s="17"/>
      <c r="ACK367" s="17"/>
      <c r="ACL367" s="17"/>
      <c r="ACM367" s="17"/>
      <c r="ACN367" s="17"/>
      <c r="ACO367" s="17"/>
      <c r="ACP367" s="17"/>
      <c r="ACQ367" s="17"/>
      <c r="ACR367" s="17"/>
      <c r="ACS367" s="17"/>
      <c r="ACT367" s="17"/>
      <c r="ACU367" s="17"/>
      <c r="ACV367" s="17"/>
      <c r="ACW367" s="17"/>
      <c r="ACX367" s="17"/>
      <c r="ACY367" s="17"/>
      <c r="ACZ367" s="17"/>
      <c r="ADA367" s="17"/>
      <c r="ADB367" s="17"/>
      <c r="ADC367" s="17"/>
      <c r="ADD367" s="17"/>
      <c r="ADE367" s="17"/>
      <c r="ADF367" s="17"/>
      <c r="ADG367" s="17"/>
      <c r="ADH367" s="17"/>
      <c r="ADI367" s="17"/>
      <c r="ADJ367" s="17"/>
      <c r="ADK367" s="17"/>
      <c r="ADL367" s="17"/>
      <c r="ADM367" s="17"/>
      <c r="ADN367" s="17"/>
      <c r="ADO367" s="17"/>
      <c r="ADP367" s="17"/>
      <c r="ADQ367" s="17"/>
      <c r="ADR367" s="17"/>
      <c r="ADS367" s="17"/>
      <c r="ADT367" s="17"/>
      <c r="ADU367" s="17"/>
      <c r="ADV367" s="17"/>
      <c r="ADW367" s="17"/>
      <c r="ADX367" s="17"/>
      <c r="ADY367" s="17"/>
      <c r="ADZ367" s="17"/>
      <c r="AEA367" s="17"/>
      <c r="AEB367" s="17"/>
      <c r="AEC367" s="17"/>
      <c r="AED367" s="17"/>
      <c r="AEE367" s="17"/>
      <c r="AEF367" s="17"/>
      <c r="AEG367" s="17"/>
      <c r="AEH367" s="17"/>
      <c r="AEI367" s="17"/>
      <c r="AEJ367" s="17"/>
      <c r="AEK367" s="17"/>
      <c r="AEL367" s="17"/>
      <c r="AEM367" s="17"/>
      <c r="AEN367" s="17"/>
      <c r="AEO367" s="17"/>
      <c r="AEP367" s="17"/>
      <c r="AEQ367" s="17"/>
      <c r="AER367" s="17"/>
      <c r="AES367" s="17"/>
      <c r="AET367" s="17"/>
      <c r="AEU367" s="17"/>
      <c r="AEV367" s="17"/>
      <c r="AEW367" s="17"/>
      <c r="AEX367" s="17"/>
      <c r="AEY367" s="17"/>
      <c r="AEZ367" s="17"/>
      <c r="AFA367" s="17"/>
      <c r="AFB367" s="17"/>
      <c r="AFC367" s="17"/>
      <c r="AFD367" s="17"/>
      <c r="AFE367" s="17"/>
      <c r="AFF367" s="17"/>
      <c r="AFG367" s="17"/>
      <c r="AFH367" s="17"/>
      <c r="AFI367" s="17"/>
      <c r="AFJ367" s="17"/>
      <c r="AFK367" s="17"/>
      <c r="AFL367" s="17"/>
      <c r="AFM367" s="17"/>
      <c r="AFN367" s="17"/>
      <c r="AFO367" s="17"/>
      <c r="AFP367" s="17"/>
      <c r="AFQ367" s="17"/>
      <c r="AFR367" s="17"/>
      <c r="AFS367" s="17"/>
      <c r="AFT367" s="17"/>
      <c r="AFU367" s="17"/>
      <c r="AFV367" s="17"/>
      <c r="AFW367" s="17"/>
      <c r="AFX367" s="17"/>
      <c r="AFY367" s="17"/>
      <c r="AFZ367" s="17"/>
      <c r="AGA367" s="17"/>
      <c r="AGB367" s="17"/>
      <c r="AGC367" s="17"/>
      <c r="AGD367" s="17"/>
      <c r="AGE367" s="17"/>
      <c r="AGF367" s="17"/>
      <c r="AGG367" s="17"/>
      <c r="AGH367" s="17"/>
      <c r="AGI367" s="17"/>
      <c r="AGJ367" s="17"/>
      <c r="AGK367" s="17"/>
      <c r="AGL367" s="17"/>
      <c r="AGM367" s="17"/>
      <c r="AGN367" s="17"/>
      <c r="AGO367" s="17"/>
      <c r="AGP367" s="17"/>
      <c r="AGQ367" s="17"/>
      <c r="AGR367" s="17"/>
      <c r="AGS367" s="17"/>
      <c r="AGT367" s="17"/>
      <c r="AGU367" s="17"/>
      <c r="AGV367" s="17"/>
      <c r="AGW367" s="17"/>
      <c r="AGX367" s="17"/>
      <c r="AGY367" s="17"/>
      <c r="AGZ367" s="17"/>
      <c r="AHA367" s="17"/>
      <c r="AHB367" s="17"/>
      <c r="AHC367" s="17"/>
      <c r="AHD367" s="17"/>
      <c r="AHE367" s="17"/>
      <c r="AHF367" s="17"/>
      <c r="AHG367" s="17"/>
      <c r="AHH367" s="17"/>
      <c r="AHI367" s="17"/>
      <c r="AHJ367" s="17"/>
      <c r="AHK367" s="17"/>
      <c r="AHL367" s="17"/>
      <c r="AHM367" s="17"/>
      <c r="AHN367" s="17"/>
      <c r="AHO367" s="17"/>
      <c r="AHP367" s="17"/>
      <c r="AHQ367" s="17"/>
      <c r="AHR367" s="17"/>
      <c r="AHS367" s="17"/>
      <c r="AHT367" s="17"/>
      <c r="AHU367" s="17"/>
      <c r="AHV367" s="17"/>
      <c r="AHW367" s="17"/>
      <c r="AHX367" s="17"/>
      <c r="AHY367" s="17"/>
      <c r="AHZ367" s="17"/>
      <c r="AIA367" s="17"/>
      <c r="AIB367" s="17"/>
      <c r="AIC367" s="17"/>
      <c r="AID367" s="17"/>
      <c r="AIE367" s="17"/>
      <c r="AIF367" s="17"/>
      <c r="AIG367" s="17"/>
      <c r="AIH367" s="17"/>
      <c r="AII367" s="17"/>
      <c r="AIJ367" s="17"/>
      <c r="AIK367" s="17"/>
      <c r="AIL367" s="17"/>
      <c r="AIM367" s="17"/>
      <c r="AIN367" s="17"/>
      <c r="AIO367" s="17"/>
      <c r="AIP367" s="17"/>
      <c r="AIQ367" s="17"/>
      <c r="AIR367" s="17"/>
      <c r="AIS367" s="17"/>
      <c r="AIT367" s="17"/>
      <c r="AIU367" s="17"/>
      <c r="AIV367" s="17"/>
      <c r="AIW367" s="17"/>
      <c r="AIX367" s="17"/>
      <c r="AIY367" s="17"/>
      <c r="AIZ367" s="17"/>
      <c r="AJA367" s="17"/>
      <c r="AJB367" s="17"/>
      <c r="AJC367" s="17"/>
      <c r="AJD367" s="17"/>
      <c r="AJE367" s="17"/>
      <c r="AJF367" s="17"/>
      <c r="AJG367" s="17"/>
      <c r="AJH367" s="17"/>
      <c r="AJI367" s="17"/>
      <c r="AJJ367" s="17"/>
      <c r="AJK367" s="17"/>
      <c r="AJL367" s="17"/>
      <c r="AJM367" s="17"/>
      <c r="AJN367" s="17"/>
      <c r="AJO367" s="17"/>
      <c r="AJP367" s="17"/>
      <c r="AJQ367" s="17"/>
      <c r="AJR367" s="17"/>
      <c r="AJS367" s="17"/>
      <c r="AJT367" s="17"/>
      <c r="AJU367" s="17"/>
      <c r="AJV367" s="17"/>
      <c r="AJW367" s="17"/>
      <c r="AJX367" s="17"/>
      <c r="AJY367" s="17"/>
      <c r="AJZ367" s="17"/>
      <c r="AKA367" s="17"/>
      <c r="AKB367" s="17"/>
      <c r="AKC367" s="17"/>
      <c r="AKD367" s="17"/>
      <c r="AKE367" s="17"/>
      <c r="AKF367" s="17"/>
      <c r="AKG367" s="17"/>
      <c r="AKH367" s="17"/>
      <c r="AKI367" s="17"/>
      <c r="AKJ367" s="17"/>
      <c r="AKK367" s="17"/>
      <c r="AKL367" s="17"/>
      <c r="AKM367" s="17"/>
      <c r="AKN367" s="17"/>
      <c r="AKO367" s="17"/>
      <c r="AKP367" s="17"/>
      <c r="AKQ367" s="17"/>
      <c r="AKR367" s="17"/>
      <c r="AKS367" s="17"/>
      <c r="AKT367" s="17"/>
      <c r="AKU367" s="17"/>
      <c r="AKV367" s="17"/>
      <c r="AKW367" s="17"/>
      <c r="AKX367" s="17"/>
      <c r="AKY367" s="17"/>
      <c r="AKZ367" s="17"/>
      <c r="ALA367" s="17"/>
      <c r="ALB367" s="17"/>
      <c r="ALC367" s="17"/>
      <c r="ALD367" s="17"/>
      <c r="ALE367" s="17"/>
      <c r="ALF367" s="17"/>
      <c r="ALG367" s="17"/>
      <c r="ALH367" s="17"/>
      <c r="ALI367" s="17"/>
      <c r="ALJ367" s="17"/>
      <c r="ALK367" s="17"/>
      <c r="ALL367" s="17"/>
      <c r="ALM367" s="17"/>
      <c r="ALN367" s="17"/>
      <c r="ALO367" s="17"/>
      <c r="ALP367" s="17"/>
      <c r="ALQ367" s="17"/>
      <c r="ALR367" s="17"/>
      <c r="ALS367" s="17"/>
      <c r="ALT367" s="17"/>
      <c r="ALU367" s="17"/>
      <c r="ALV367" s="17"/>
      <c r="ALW367" s="17"/>
      <c r="ALX367" s="17"/>
      <c r="ALY367" s="17"/>
      <c r="ALZ367" s="17"/>
      <c r="AMA367" s="17"/>
      <c r="AMB367" s="17"/>
      <c r="AMC367" s="17"/>
      <c r="AMD367" s="17"/>
      <c r="AME367" s="17"/>
      <c r="AMF367" s="17"/>
      <c r="AMG367" s="17"/>
      <c r="AMH367" s="17"/>
      <c r="AMI367" s="17"/>
      <c r="AMJ367" s="17"/>
      <c r="AMK367" s="17"/>
      <c r="AML367" s="17"/>
      <c r="AMM367" s="17"/>
      <c r="AMN367" s="17"/>
      <c r="AMO367" s="17"/>
      <c r="AMP367" s="17"/>
      <c r="AMQ367" s="17"/>
      <c r="AMR367" s="17"/>
      <c r="AMS367" s="17"/>
      <c r="AMT367" s="17"/>
      <c r="AMU367" s="17"/>
      <c r="AMV367" s="17"/>
      <c r="AMW367" s="17"/>
      <c r="AMX367" s="17"/>
      <c r="AMY367" s="17"/>
      <c r="AMZ367" s="17"/>
      <c r="ANA367" s="17"/>
      <c r="ANB367" s="17"/>
      <c r="ANC367" s="17"/>
      <c r="AND367" s="17"/>
      <c r="ANE367" s="17"/>
      <c r="ANF367" s="17"/>
      <c r="ANG367" s="17"/>
      <c r="ANH367" s="17"/>
      <c r="ANI367" s="17"/>
      <c r="ANJ367" s="17"/>
      <c r="ANK367" s="17"/>
      <c r="ANL367" s="17"/>
      <c r="ANM367" s="17"/>
      <c r="ANN367" s="17"/>
      <c r="ANO367" s="17"/>
      <c r="ANP367" s="17"/>
      <c r="ANQ367" s="17"/>
      <c r="ANR367" s="17"/>
      <c r="ANS367" s="17"/>
      <c r="ANT367" s="17"/>
      <c r="ANU367" s="17"/>
      <c r="ANV367" s="17"/>
      <c r="ANW367" s="17"/>
      <c r="ANX367" s="17"/>
      <c r="ANY367" s="17"/>
      <c r="ANZ367" s="17"/>
      <c r="AOA367" s="17"/>
      <c r="AOB367" s="17"/>
      <c r="AOC367" s="17"/>
      <c r="AOD367" s="17"/>
      <c r="AOE367" s="17"/>
      <c r="AOF367" s="17"/>
      <c r="AOG367" s="17"/>
      <c r="AOH367" s="17"/>
      <c r="AOI367" s="17"/>
      <c r="AOJ367" s="17"/>
      <c r="AOK367" s="17"/>
      <c r="AOL367" s="17"/>
      <c r="AOM367" s="17"/>
      <c r="AON367" s="17"/>
      <c r="AOO367" s="17"/>
      <c r="AOP367" s="17"/>
      <c r="AOQ367" s="17"/>
      <c r="AOR367" s="17"/>
      <c r="AOS367" s="17"/>
      <c r="AOT367" s="17"/>
      <c r="AOU367" s="17"/>
      <c r="AOV367" s="17"/>
      <c r="AOW367" s="17"/>
      <c r="AOX367" s="17"/>
      <c r="AOY367" s="17"/>
      <c r="AOZ367" s="17"/>
      <c r="APA367" s="17"/>
      <c r="APB367" s="17"/>
      <c r="APC367" s="17"/>
      <c r="APD367" s="17"/>
      <c r="APE367" s="17"/>
      <c r="APF367" s="17"/>
      <c r="APG367" s="17"/>
      <c r="APH367" s="17"/>
      <c r="API367" s="17"/>
      <c r="APJ367" s="17"/>
      <c r="APK367" s="17"/>
      <c r="APL367" s="17"/>
      <c r="APM367" s="17"/>
      <c r="APN367" s="17"/>
      <c r="APO367" s="17"/>
      <c r="APP367" s="17"/>
      <c r="APQ367" s="17"/>
      <c r="APR367" s="17"/>
      <c r="APS367" s="17"/>
      <c r="APT367" s="17"/>
      <c r="APU367" s="17"/>
      <c r="APV367" s="17"/>
      <c r="APW367" s="17"/>
      <c r="APX367" s="17"/>
      <c r="APY367" s="17"/>
      <c r="APZ367" s="17"/>
      <c r="AQA367" s="17"/>
      <c r="AQB367" s="17"/>
      <c r="AQC367" s="17"/>
      <c r="AQD367" s="17"/>
      <c r="AQE367" s="17"/>
      <c r="AQF367" s="17"/>
      <c r="AQG367" s="17"/>
      <c r="AQH367" s="17"/>
      <c r="AQI367" s="17"/>
      <c r="AQJ367" s="17"/>
      <c r="AQK367" s="17"/>
      <c r="AQL367" s="17"/>
      <c r="AQM367" s="17"/>
      <c r="AQN367" s="17"/>
      <c r="AQO367" s="17"/>
      <c r="AQP367" s="17"/>
      <c r="AQQ367" s="17"/>
      <c r="AQR367" s="17"/>
      <c r="AQS367" s="17"/>
      <c r="AQT367" s="17"/>
      <c r="AQU367" s="17"/>
      <c r="AQV367" s="17"/>
      <c r="AQW367" s="17"/>
      <c r="AQX367" s="17"/>
      <c r="AQY367" s="17"/>
      <c r="AQZ367" s="17"/>
      <c r="ARA367" s="17"/>
      <c r="ARB367" s="17"/>
      <c r="ARC367" s="17"/>
      <c r="ARD367" s="17"/>
      <c r="ARE367" s="17"/>
      <c r="ARF367" s="17"/>
      <c r="ARG367" s="17"/>
      <c r="ARH367" s="17"/>
      <c r="ARI367" s="17"/>
      <c r="ARJ367" s="17"/>
      <c r="ARK367" s="17"/>
      <c r="ARL367" s="17"/>
      <c r="ARM367" s="17"/>
      <c r="ARN367" s="17"/>
      <c r="ARO367" s="17"/>
      <c r="ARP367" s="17"/>
      <c r="ARQ367" s="17"/>
      <c r="ARR367" s="17"/>
      <c r="ARS367" s="17"/>
      <c r="ART367" s="17"/>
      <c r="ARU367" s="17"/>
      <c r="ARV367" s="17"/>
      <c r="ARW367" s="17"/>
      <c r="ARX367" s="17"/>
      <c r="ARY367" s="17"/>
      <c r="ARZ367" s="17"/>
      <c r="ASA367" s="17"/>
      <c r="ASB367" s="17"/>
      <c r="ASC367" s="17"/>
      <c r="ASD367" s="17"/>
      <c r="ASE367" s="17"/>
      <c r="ASF367" s="17"/>
      <c r="ASG367" s="17"/>
      <c r="ASH367" s="17"/>
      <c r="ASI367" s="17"/>
      <c r="ASJ367" s="17"/>
      <c r="ASK367" s="17"/>
      <c r="ASL367" s="17"/>
      <c r="ASM367" s="17"/>
      <c r="ASN367" s="17"/>
      <c r="ASO367" s="17"/>
      <c r="ASP367" s="17"/>
      <c r="ASQ367" s="17"/>
      <c r="ASR367" s="17"/>
      <c r="ASS367" s="17"/>
      <c r="AST367" s="17"/>
      <c r="ASU367" s="17"/>
      <c r="ASV367" s="17"/>
      <c r="ASW367" s="17"/>
      <c r="ASX367" s="17"/>
      <c r="ASY367" s="17"/>
      <c r="ASZ367" s="17"/>
      <c r="ATA367" s="17"/>
      <c r="ATB367" s="17"/>
      <c r="ATC367" s="17"/>
    </row>
    <row r="368" spans="1:1199" s="2" customFormat="1" ht="24.95" customHeight="1">
      <c r="A368" s="21" t="s">
        <v>1567</v>
      </c>
      <c r="B368" s="21"/>
      <c r="C368" s="21"/>
      <c r="D368" s="21"/>
      <c r="E368" s="21"/>
      <c r="F368" s="21"/>
      <c r="G368" s="21"/>
      <c r="H368" s="21"/>
      <c r="I368" s="21"/>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c r="FE368" s="17"/>
      <c r="FF368" s="17"/>
      <c r="FG368" s="17"/>
      <c r="FH368" s="17"/>
      <c r="FI368" s="17"/>
      <c r="FJ368" s="17"/>
      <c r="FK368" s="17"/>
      <c r="FL368" s="17"/>
      <c r="FM368" s="17"/>
      <c r="FN368" s="17"/>
      <c r="FO368" s="17"/>
      <c r="FP368" s="17"/>
      <c r="FQ368" s="17"/>
      <c r="FR368" s="17"/>
      <c r="FS368" s="17"/>
      <c r="FT368" s="17"/>
      <c r="FU368" s="17"/>
      <c r="FV368" s="17"/>
      <c r="FW368" s="17"/>
      <c r="FX368" s="17"/>
      <c r="FY368" s="17"/>
      <c r="FZ368" s="17"/>
      <c r="GA368" s="17"/>
      <c r="GB368" s="17"/>
      <c r="GC368" s="17"/>
      <c r="GD368" s="17"/>
      <c r="GE368" s="17"/>
      <c r="GF368" s="17"/>
      <c r="GG368" s="17"/>
      <c r="GH368" s="17"/>
      <c r="GI368" s="17"/>
      <c r="GJ368" s="17"/>
      <c r="GK368" s="17"/>
      <c r="GL368" s="17"/>
      <c r="GM368" s="17"/>
      <c r="GN368" s="17"/>
      <c r="GO368" s="17"/>
      <c r="GP368" s="17"/>
      <c r="GQ368" s="17"/>
      <c r="GR368" s="17"/>
      <c r="GS368" s="17"/>
      <c r="GT368" s="17"/>
      <c r="GU368" s="17"/>
      <c r="GV368" s="17"/>
      <c r="GW368" s="17"/>
      <c r="GX368" s="17"/>
      <c r="GY368" s="17"/>
      <c r="GZ368" s="17"/>
      <c r="HA368" s="17"/>
      <c r="HB368" s="17"/>
      <c r="HC368" s="17"/>
      <c r="HD368" s="17"/>
      <c r="HE368" s="17"/>
      <c r="HF368" s="17"/>
      <c r="HG368" s="17"/>
      <c r="HH368" s="17"/>
      <c r="HI368" s="17"/>
      <c r="HJ368" s="17"/>
      <c r="HK368" s="17"/>
      <c r="HL368" s="17"/>
      <c r="HM368" s="17"/>
      <c r="HN368" s="17"/>
      <c r="HO368" s="17"/>
      <c r="HP368" s="17"/>
      <c r="HQ368" s="17"/>
      <c r="HR368" s="17"/>
      <c r="HS368" s="17"/>
      <c r="HT368" s="17"/>
      <c r="HU368" s="17"/>
      <c r="HV368" s="17"/>
      <c r="HW368" s="17"/>
      <c r="HX368" s="17"/>
      <c r="HY368" s="17"/>
      <c r="HZ368" s="17"/>
      <c r="IA368" s="17"/>
      <c r="IB368" s="17"/>
      <c r="IC368" s="17"/>
      <c r="ID368" s="17"/>
      <c r="IE368" s="17"/>
      <c r="IF368" s="17"/>
      <c r="IG368" s="17"/>
      <c r="IH368" s="17"/>
      <c r="II368" s="17"/>
      <c r="IJ368" s="17"/>
      <c r="IK368" s="17"/>
      <c r="IL368" s="17"/>
      <c r="IM368" s="17"/>
      <c r="IN368" s="17"/>
      <c r="IO368" s="17"/>
      <c r="IP368" s="17"/>
      <c r="IQ368" s="17"/>
      <c r="IR368" s="17"/>
      <c r="IS368" s="17"/>
      <c r="IT368" s="17"/>
      <c r="IU368" s="17"/>
      <c r="IV368" s="17"/>
      <c r="IW368" s="17"/>
      <c r="IX368" s="17"/>
      <c r="IY368" s="17"/>
      <c r="IZ368" s="17"/>
      <c r="JA368" s="17"/>
      <c r="JB368" s="17"/>
      <c r="JC368" s="17"/>
      <c r="JD368" s="17"/>
      <c r="JE368" s="17"/>
      <c r="JF368" s="17"/>
      <c r="JG368" s="17"/>
      <c r="JH368" s="17"/>
      <c r="JI368" s="17"/>
      <c r="JJ368" s="17"/>
      <c r="JK368" s="17"/>
      <c r="JL368" s="17"/>
      <c r="JM368" s="17"/>
      <c r="JN368" s="17"/>
      <c r="JO368" s="17"/>
      <c r="JP368" s="17"/>
      <c r="JQ368" s="17"/>
      <c r="JR368" s="17"/>
      <c r="JS368" s="17"/>
      <c r="JT368" s="17"/>
      <c r="JU368" s="17"/>
      <c r="JV368" s="17"/>
      <c r="JW368" s="17"/>
      <c r="JX368" s="17"/>
      <c r="JY368" s="17"/>
      <c r="JZ368" s="17"/>
      <c r="KA368" s="17"/>
      <c r="KB368" s="17"/>
      <c r="KC368" s="17"/>
      <c r="KD368" s="17"/>
      <c r="KE368" s="17"/>
      <c r="KF368" s="17"/>
      <c r="KG368" s="17"/>
      <c r="KH368" s="17"/>
      <c r="KI368" s="17"/>
      <c r="KJ368" s="17"/>
      <c r="KK368" s="17"/>
      <c r="KL368" s="17"/>
      <c r="KM368" s="17"/>
      <c r="KN368" s="17"/>
      <c r="KO368" s="17"/>
      <c r="KP368" s="17"/>
      <c r="KQ368" s="17"/>
      <c r="KR368" s="17"/>
      <c r="KS368" s="17"/>
      <c r="KT368" s="17"/>
      <c r="KU368" s="17"/>
      <c r="KV368" s="17"/>
      <c r="KW368" s="17"/>
      <c r="KX368" s="17"/>
      <c r="KY368" s="17"/>
      <c r="KZ368" s="17"/>
      <c r="LA368" s="17"/>
      <c r="LB368" s="17"/>
      <c r="LC368" s="17"/>
      <c r="LD368" s="17"/>
      <c r="LE368" s="17"/>
      <c r="LF368" s="17"/>
      <c r="LG368" s="17"/>
      <c r="LH368" s="17"/>
      <c r="LI368" s="17"/>
      <c r="LJ368" s="17"/>
      <c r="LK368" s="17"/>
      <c r="LL368" s="17"/>
      <c r="LM368" s="17"/>
      <c r="LN368" s="17"/>
      <c r="LO368" s="17"/>
      <c r="LP368" s="17"/>
      <c r="LQ368" s="17"/>
      <c r="LR368" s="17"/>
      <c r="LS368" s="17"/>
      <c r="LT368" s="17"/>
      <c r="LU368" s="17"/>
      <c r="LV368" s="17"/>
      <c r="LW368" s="17"/>
      <c r="LX368" s="17"/>
      <c r="LY368" s="17"/>
      <c r="LZ368" s="17"/>
      <c r="MA368" s="17"/>
      <c r="MB368" s="17"/>
      <c r="MC368" s="17"/>
      <c r="MD368" s="17"/>
      <c r="ME368" s="17"/>
      <c r="MF368" s="17"/>
      <c r="MG368" s="17"/>
      <c r="MH368" s="17"/>
      <c r="MI368" s="17"/>
      <c r="MJ368" s="17"/>
      <c r="MK368" s="17"/>
      <c r="ML368" s="17"/>
      <c r="MM368" s="17"/>
      <c r="MN368" s="17"/>
      <c r="MO368" s="17"/>
      <c r="MP368" s="17"/>
      <c r="MQ368" s="17"/>
      <c r="MR368" s="17"/>
      <c r="MS368" s="17"/>
      <c r="MT368" s="17"/>
      <c r="MU368" s="17"/>
      <c r="MV368" s="17"/>
      <c r="MW368" s="17"/>
      <c r="MX368" s="17"/>
      <c r="MY368" s="17"/>
      <c r="MZ368" s="17"/>
      <c r="NA368" s="17"/>
      <c r="NB368" s="17"/>
      <c r="NC368" s="17"/>
      <c r="ND368" s="17"/>
      <c r="NE368" s="17"/>
      <c r="NF368" s="17"/>
      <c r="NG368" s="17"/>
      <c r="NH368" s="17"/>
      <c r="NI368" s="17"/>
      <c r="NJ368" s="17"/>
      <c r="NK368" s="17"/>
      <c r="NL368" s="17"/>
      <c r="NM368" s="17"/>
      <c r="NN368" s="17"/>
      <c r="NO368" s="17"/>
      <c r="NP368" s="17"/>
      <c r="NQ368" s="17"/>
      <c r="NR368" s="17"/>
      <c r="NS368" s="17"/>
      <c r="NT368" s="17"/>
      <c r="NU368" s="17"/>
      <c r="NV368" s="17"/>
      <c r="NW368" s="17"/>
      <c r="NX368" s="17"/>
      <c r="NY368" s="17"/>
      <c r="NZ368" s="17"/>
      <c r="OA368" s="17"/>
      <c r="OB368" s="17"/>
      <c r="OC368" s="17"/>
      <c r="OD368" s="17"/>
      <c r="OE368" s="17"/>
      <c r="OF368" s="17"/>
      <c r="OG368" s="17"/>
      <c r="OH368" s="17"/>
      <c r="OI368" s="17"/>
      <c r="OJ368" s="17"/>
      <c r="OK368" s="17"/>
      <c r="OL368" s="17"/>
      <c r="OM368" s="17"/>
      <c r="ON368" s="17"/>
      <c r="OO368" s="17"/>
      <c r="OP368" s="17"/>
      <c r="OQ368" s="17"/>
      <c r="OR368" s="17"/>
      <c r="OS368" s="17"/>
      <c r="OT368" s="17"/>
      <c r="OU368" s="17"/>
      <c r="OV368" s="17"/>
      <c r="OW368" s="17"/>
      <c r="OX368" s="17"/>
      <c r="OY368" s="17"/>
      <c r="OZ368" s="17"/>
      <c r="PA368" s="17"/>
      <c r="PB368" s="17"/>
      <c r="PC368" s="17"/>
      <c r="PD368" s="17"/>
      <c r="PE368" s="17"/>
      <c r="PF368" s="17"/>
      <c r="PG368" s="17"/>
      <c r="PH368" s="17"/>
      <c r="PI368" s="17"/>
      <c r="PJ368" s="17"/>
      <c r="PK368" s="17"/>
      <c r="PL368" s="17"/>
      <c r="PM368" s="17"/>
      <c r="PN368" s="17"/>
      <c r="PO368" s="17"/>
      <c r="PP368" s="17"/>
      <c r="PQ368" s="17"/>
      <c r="PR368" s="17"/>
      <c r="PS368" s="17"/>
      <c r="PT368" s="17"/>
      <c r="PU368" s="17"/>
      <c r="PV368" s="17"/>
      <c r="PW368" s="17"/>
      <c r="PX368" s="17"/>
      <c r="PY368" s="17"/>
      <c r="PZ368" s="17"/>
      <c r="QA368" s="17"/>
      <c r="QB368" s="17"/>
      <c r="QC368" s="17"/>
      <c r="QD368" s="17"/>
      <c r="QE368" s="17"/>
      <c r="QF368" s="17"/>
      <c r="QG368" s="17"/>
      <c r="QH368" s="17"/>
      <c r="QI368" s="17"/>
      <c r="QJ368" s="17"/>
      <c r="QK368" s="17"/>
      <c r="QL368" s="17"/>
      <c r="QM368" s="17"/>
      <c r="QN368" s="17"/>
      <c r="QO368" s="17"/>
      <c r="QP368" s="17"/>
      <c r="QQ368" s="17"/>
      <c r="QR368" s="17"/>
      <c r="QS368" s="17"/>
      <c r="QT368" s="17"/>
      <c r="QU368" s="17"/>
      <c r="QV368" s="17"/>
      <c r="QW368" s="17"/>
      <c r="QX368" s="17"/>
      <c r="QY368" s="17"/>
      <c r="QZ368" s="17"/>
      <c r="RA368" s="17"/>
      <c r="RB368" s="17"/>
      <c r="RC368" s="17"/>
      <c r="RD368" s="17"/>
      <c r="RE368" s="17"/>
      <c r="RF368" s="17"/>
      <c r="RG368" s="17"/>
      <c r="RH368" s="17"/>
      <c r="RI368" s="17"/>
      <c r="RJ368" s="17"/>
      <c r="RK368" s="17"/>
      <c r="RL368" s="17"/>
      <c r="RM368" s="17"/>
      <c r="RN368" s="17"/>
      <c r="RO368" s="17"/>
      <c r="RP368" s="17"/>
      <c r="RQ368" s="17"/>
      <c r="RR368" s="17"/>
      <c r="RS368" s="17"/>
      <c r="RT368" s="17"/>
      <c r="RU368" s="17"/>
      <c r="RV368" s="17"/>
      <c r="RW368" s="17"/>
      <c r="RX368" s="17"/>
      <c r="RY368" s="17"/>
      <c r="RZ368" s="17"/>
      <c r="SA368" s="17"/>
      <c r="SB368" s="17"/>
      <c r="SC368" s="17"/>
      <c r="SD368" s="17"/>
      <c r="SE368" s="17"/>
      <c r="SF368" s="17"/>
      <c r="SG368" s="17"/>
      <c r="SH368" s="17"/>
      <c r="SI368" s="17"/>
      <c r="SJ368" s="17"/>
      <c r="SK368" s="17"/>
      <c r="SL368" s="17"/>
      <c r="SM368" s="17"/>
      <c r="SN368" s="17"/>
      <c r="SO368" s="17"/>
      <c r="SP368" s="17"/>
      <c r="SQ368" s="17"/>
      <c r="SR368" s="17"/>
      <c r="SS368" s="17"/>
      <c r="ST368" s="17"/>
      <c r="SU368" s="17"/>
      <c r="SV368" s="17"/>
      <c r="SW368" s="17"/>
      <c r="SX368" s="17"/>
      <c r="SY368" s="17"/>
      <c r="SZ368" s="17"/>
      <c r="TA368" s="17"/>
      <c r="TB368" s="17"/>
      <c r="TC368" s="17"/>
      <c r="TD368" s="17"/>
      <c r="TE368" s="17"/>
      <c r="TF368" s="17"/>
      <c r="TG368" s="17"/>
      <c r="TH368" s="17"/>
      <c r="TI368" s="17"/>
      <c r="TJ368" s="17"/>
      <c r="TK368" s="17"/>
      <c r="TL368" s="17"/>
      <c r="TM368" s="17"/>
      <c r="TN368" s="17"/>
      <c r="TO368" s="17"/>
      <c r="TP368" s="17"/>
      <c r="TQ368" s="17"/>
      <c r="TR368" s="17"/>
      <c r="TS368" s="17"/>
      <c r="TT368" s="17"/>
      <c r="TU368" s="17"/>
      <c r="TV368" s="17"/>
      <c r="TW368" s="17"/>
      <c r="TX368" s="17"/>
      <c r="TY368" s="17"/>
      <c r="TZ368" s="17"/>
      <c r="UA368" s="17"/>
      <c r="UB368" s="17"/>
      <c r="UC368" s="17"/>
      <c r="UD368" s="17"/>
      <c r="UE368" s="17"/>
      <c r="UF368" s="17"/>
      <c r="UG368" s="17"/>
      <c r="UH368" s="17"/>
      <c r="UI368" s="17"/>
      <c r="UJ368" s="17"/>
      <c r="UK368" s="17"/>
      <c r="UL368" s="17"/>
      <c r="UM368" s="17"/>
      <c r="UN368" s="17"/>
      <c r="UO368" s="17"/>
      <c r="UP368" s="17"/>
      <c r="UQ368" s="17"/>
      <c r="UR368" s="17"/>
      <c r="US368" s="17"/>
      <c r="UT368" s="17"/>
      <c r="UU368" s="17"/>
      <c r="UV368" s="17"/>
      <c r="UW368" s="17"/>
      <c r="UX368" s="17"/>
      <c r="UY368" s="17"/>
      <c r="UZ368" s="17"/>
      <c r="VA368" s="17"/>
      <c r="VB368" s="17"/>
      <c r="VC368" s="17"/>
      <c r="VD368" s="17"/>
      <c r="VE368" s="17"/>
      <c r="VF368" s="17"/>
      <c r="VG368" s="17"/>
      <c r="VH368" s="17"/>
      <c r="VI368" s="17"/>
      <c r="VJ368" s="17"/>
      <c r="VK368" s="17"/>
      <c r="VL368" s="17"/>
      <c r="VM368" s="17"/>
      <c r="VN368" s="17"/>
      <c r="VO368" s="17"/>
      <c r="VP368" s="17"/>
      <c r="VQ368" s="17"/>
      <c r="VR368" s="17"/>
      <c r="VS368" s="17"/>
      <c r="VT368" s="17"/>
      <c r="VU368" s="17"/>
      <c r="VV368" s="17"/>
      <c r="VW368" s="17"/>
      <c r="VX368" s="17"/>
      <c r="VY368" s="17"/>
      <c r="VZ368" s="17"/>
      <c r="WA368" s="17"/>
      <c r="WB368" s="17"/>
      <c r="WC368" s="17"/>
      <c r="WD368" s="17"/>
      <c r="WE368" s="17"/>
      <c r="WF368" s="17"/>
      <c r="WG368" s="17"/>
      <c r="WH368" s="17"/>
      <c r="WI368" s="17"/>
      <c r="WJ368" s="17"/>
      <c r="WK368" s="17"/>
      <c r="WL368" s="17"/>
      <c r="WM368" s="17"/>
      <c r="WN368" s="17"/>
      <c r="WO368" s="17"/>
      <c r="WP368" s="17"/>
      <c r="WQ368" s="17"/>
      <c r="WR368" s="17"/>
      <c r="WS368" s="17"/>
      <c r="WT368" s="17"/>
      <c r="WU368" s="17"/>
      <c r="WV368" s="17"/>
      <c r="WW368" s="17"/>
      <c r="WX368" s="17"/>
      <c r="WY368" s="17"/>
      <c r="WZ368" s="17"/>
      <c r="XA368" s="17"/>
      <c r="XB368" s="17"/>
      <c r="XC368" s="17"/>
      <c r="XD368" s="17"/>
      <c r="XE368" s="17"/>
      <c r="XF368" s="17"/>
      <c r="XG368" s="17"/>
      <c r="XH368" s="17"/>
      <c r="XI368" s="17"/>
      <c r="XJ368" s="17"/>
      <c r="XK368" s="17"/>
      <c r="XL368" s="17"/>
      <c r="XM368" s="17"/>
      <c r="XN368" s="17"/>
      <c r="XO368" s="17"/>
      <c r="XP368" s="17"/>
      <c r="XQ368" s="17"/>
      <c r="XR368" s="17"/>
      <c r="XS368" s="17"/>
      <c r="XT368" s="17"/>
      <c r="XU368" s="17"/>
      <c r="XV368" s="17"/>
      <c r="XW368" s="17"/>
      <c r="XX368" s="17"/>
      <c r="XY368" s="17"/>
      <c r="XZ368" s="17"/>
      <c r="YA368" s="17"/>
      <c r="YB368" s="17"/>
      <c r="YC368" s="17"/>
      <c r="YD368" s="17"/>
      <c r="YE368" s="17"/>
      <c r="YF368" s="17"/>
      <c r="YG368" s="17"/>
      <c r="YH368" s="17"/>
      <c r="YI368" s="17"/>
      <c r="YJ368" s="17"/>
      <c r="YK368" s="17"/>
      <c r="YL368" s="17"/>
      <c r="YM368" s="17"/>
      <c r="YN368" s="17"/>
      <c r="YO368" s="17"/>
      <c r="YP368" s="17"/>
      <c r="YQ368" s="17"/>
      <c r="YR368" s="17"/>
      <c r="YS368" s="17"/>
      <c r="YT368" s="17"/>
      <c r="YU368" s="17"/>
      <c r="YV368" s="17"/>
      <c r="YW368" s="17"/>
      <c r="YX368" s="17"/>
      <c r="YY368" s="17"/>
      <c r="YZ368" s="17"/>
      <c r="ZA368" s="17"/>
      <c r="ZB368" s="17"/>
      <c r="ZC368" s="17"/>
      <c r="ZD368" s="17"/>
      <c r="ZE368" s="17"/>
      <c r="ZF368" s="17"/>
      <c r="ZG368" s="17"/>
      <c r="ZH368" s="17"/>
      <c r="ZI368" s="17"/>
      <c r="ZJ368" s="17"/>
      <c r="ZK368" s="17"/>
      <c r="ZL368" s="17"/>
      <c r="ZM368" s="17"/>
      <c r="ZN368" s="17"/>
      <c r="ZO368" s="17"/>
      <c r="ZP368" s="17"/>
      <c r="ZQ368" s="17"/>
      <c r="ZR368" s="17"/>
      <c r="ZS368" s="17"/>
      <c r="ZT368" s="17"/>
      <c r="ZU368" s="17"/>
      <c r="ZV368" s="17"/>
      <c r="ZW368" s="17"/>
      <c r="ZX368" s="17"/>
      <c r="ZY368" s="17"/>
      <c r="ZZ368" s="17"/>
      <c r="AAA368" s="17"/>
      <c r="AAB368" s="17"/>
      <c r="AAC368" s="17"/>
      <c r="AAD368" s="17"/>
      <c r="AAE368" s="17"/>
      <c r="AAF368" s="17"/>
      <c r="AAG368" s="17"/>
      <c r="AAH368" s="17"/>
      <c r="AAI368" s="17"/>
      <c r="AAJ368" s="17"/>
      <c r="AAK368" s="17"/>
      <c r="AAL368" s="17"/>
      <c r="AAM368" s="17"/>
      <c r="AAN368" s="17"/>
      <c r="AAO368" s="17"/>
      <c r="AAP368" s="17"/>
      <c r="AAQ368" s="17"/>
      <c r="AAR368" s="17"/>
      <c r="AAS368" s="17"/>
      <c r="AAT368" s="17"/>
      <c r="AAU368" s="17"/>
      <c r="AAV368" s="17"/>
      <c r="AAW368" s="17"/>
      <c r="AAX368" s="17"/>
      <c r="AAY368" s="17"/>
      <c r="AAZ368" s="17"/>
      <c r="ABA368" s="17"/>
      <c r="ABB368" s="17"/>
      <c r="ABC368" s="17"/>
      <c r="ABD368" s="17"/>
      <c r="ABE368" s="17"/>
      <c r="ABF368" s="17"/>
      <c r="ABG368" s="17"/>
      <c r="ABH368" s="17"/>
      <c r="ABI368" s="17"/>
      <c r="ABJ368" s="17"/>
      <c r="ABK368" s="17"/>
      <c r="ABL368" s="17"/>
      <c r="ABM368" s="17"/>
      <c r="ABN368" s="17"/>
      <c r="ABO368" s="17"/>
      <c r="ABP368" s="17"/>
      <c r="ABQ368" s="17"/>
      <c r="ABR368" s="17"/>
      <c r="ABS368" s="17"/>
      <c r="ABT368" s="17"/>
      <c r="ABU368" s="17"/>
      <c r="ABV368" s="17"/>
      <c r="ABW368" s="17"/>
      <c r="ABX368" s="17"/>
      <c r="ABY368" s="17"/>
      <c r="ABZ368" s="17"/>
      <c r="ACA368" s="17"/>
      <c r="ACB368" s="17"/>
      <c r="ACC368" s="17"/>
      <c r="ACD368" s="17"/>
      <c r="ACE368" s="17"/>
      <c r="ACF368" s="17"/>
      <c r="ACG368" s="17"/>
      <c r="ACH368" s="17"/>
      <c r="ACI368" s="17"/>
      <c r="ACJ368" s="17"/>
      <c r="ACK368" s="17"/>
      <c r="ACL368" s="17"/>
      <c r="ACM368" s="17"/>
      <c r="ACN368" s="17"/>
      <c r="ACO368" s="17"/>
      <c r="ACP368" s="17"/>
      <c r="ACQ368" s="17"/>
      <c r="ACR368" s="17"/>
      <c r="ACS368" s="17"/>
      <c r="ACT368" s="17"/>
      <c r="ACU368" s="17"/>
      <c r="ACV368" s="17"/>
      <c r="ACW368" s="17"/>
      <c r="ACX368" s="17"/>
      <c r="ACY368" s="17"/>
      <c r="ACZ368" s="17"/>
      <c r="ADA368" s="17"/>
      <c r="ADB368" s="17"/>
      <c r="ADC368" s="17"/>
      <c r="ADD368" s="17"/>
      <c r="ADE368" s="17"/>
      <c r="ADF368" s="17"/>
      <c r="ADG368" s="17"/>
      <c r="ADH368" s="17"/>
      <c r="ADI368" s="17"/>
      <c r="ADJ368" s="17"/>
      <c r="ADK368" s="17"/>
      <c r="ADL368" s="17"/>
      <c r="ADM368" s="17"/>
      <c r="ADN368" s="17"/>
      <c r="ADO368" s="17"/>
      <c r="ADP368" s="17"/>
      <c r="ADQ368" s="17"/>
      <c r="ADR368" s="17"/>
      <c r="ADS368" s="17"/>
      <c r="ADT368" s="17"/>
      <c r="ADU368" s="17"/>
      <c r="ADV368" s="17"/>
      <c r="ADW368" s="17"/>
      <c r="ADX368" s="17"/>
      <c r="ADY368" s="17"/>
      <c r="ADZ368" s="17"/>
      <c r="AEA368" s="17"/>
      <c r="AEB368" s="17"/>
      <c r="AEC368" s="17"/>
      <c r="AED368" s="17"/>
      <c r="AEE368" s="17"/>
      <c r="AEF368" s="17"/>
      <c r="AEG368" s="17"/>
      <c r="AEH368" s="17"/>
      <c r="AEI368" s="17"/>
      <c r="AEJ368" s="17"/>
      <c r="AEK368" s="17"/>
      <c r="AEL368" s="17"/>
      <c r="AEM368" s="17"/>
      <c r="AEN368" s="17"/>
      <c r="AEO368" s="17"/>
      <c r="AEP368" s="17"/>
      <c r="AEQ368" s="17"/>
      <c r="AER368" s="17"/>
      <c r="AES368" s="17"/>
      <c r="AET368" s="17"/>
      <c r="AEU368" s="17"/>
      <c r="AEV368" s="17"/>
      <c r="AEW368" s="17"/>
      <c r="AEX368" s="17"/>
      <c r="AEY368" s="17"/>
      <c r="AEZ368" s="17"/>
      <c r="AFA368" s="17"/>
      <c r="AFB368" s="17"/>
      <c r="AFC368" s="17"/>
      <c r="AFD368" s="17"/>
      <c r="AFE368" s="17"/>
      <c r="AFF368" s="17"/>
      <c r="AFG368" s="17"/>
      <c r="AFH368" s="17"/>
      <c r="AFI368" s="17"/>
      <c r="AFJ368" s="17"/>
      <c r="AFK368" s="17"/>
      <c r="AFL368" s="17"/>
      <c r="AFM368" s="17"/>
      <c r="AFN368" s="17"/>
      <c r="AFO368" s="17"/>
      <c r="AFP368" s="17"/>
      <c r="AFQ368" s="17"/>
      <c r="AFR368" s="17"/>
      <c r="AFS368" s="17"/>
      <c r="AFT368" s="17"/>
      <c r="AFU368" s="17"/>
      <c r="AFV368" s="17"/>
      <c r="AFW368" s="17"/>
      <c r="AFX368" s="17"/>
      <c r="AFY368" s="17"/>
      <c r="AFZ368" s="17"/>
      <c r="AGA368" s="17"/>
      <c r="AGB368" s="17"/>
      <c r="AGC368" s="17"/>
      <c r="AGD368" s="17"/>
      <c r="AGE368" s="17"/>
      <c r="AGF368" s="17"/>
      <c r="AGG368" s="17"/>
      <c r="AGH368" s="17"/>
      <c r="AGI368" s="17"/>
      <c r="AGJ368" s="17"/>
      <c r="AGK368" s="17"/>
      <c r="AGL368" s="17"/>
      <c r="AGM368" s="17"/>
      <c r="AGN368" s="17"/>
      <c r="AGO368" s="17"/>
      <c r="AGP368" s="17"/>
      <c r="AGQ368" s="17"/>
      <c r="AGR368" s="17"/>
      <c r="AGS368" s="17"/>
      <c r="AGT368" s="17"/>
      <c r="AGU368" s="17"/>
      <c r="AGV368" s="17"/>
      <c r="AGW368" s="17"/>
      <c r="AGX368" s="17"/>
      <c r="AGY368" s="17"/>
      <c r="AGZ368" s="17"/>
      <c r="AHA368" s="17"/>
      <c r="AHB368" s="17"/>
      <c r="AHC368" s="17"/>
      <c r="AHD368" s="17"/>
      <c r="AHE368" s="17"/>
      <c r="AHF368" s="17"/>
      <c r="AHG368" s="17"/>
      <c r="AHH368" s="17"/>
      <c r="AHI368" s="17"/>
      <c r="AHJ368" s="17"/>
      <c r="AHK368" s="17"/>
      <c r="AHL368" s="17"/>
      <c r="AHM368" s="17"/>
      <c r="AHN368" s="17"/>
      <c r="AHO368" s="17"/>
      <c r="AHP368" s="17"/>
      <c r="AHQ368" s="17"/>
      <c r="AHR368" s="17"/>
      <c r="AHS368" s="17"/>
      <c r="AHT368" s="17"/>
      <c r="AHU368" s="17"/>
      <c r="AHV368" s="17"/>
      <c r="AHW368" s="17"/>
      <c r="AHX368" s="17"/>
      <c r="AHY368" s="17"/>
      <c r="AHZ368" s="17"/>
      <c r="AIA368" s="17"/>
      <c r="AIB368" s="17"/>
      <c r="AIC368" s="17"/>
      <c r="AID368" s="17"/>
      <c r="AIE368" s="17"/>
      <c r="AIF368" s="17"/>
      <c r="AIG368" s="17"/>
      <c r="AIH368" s="17"/>
      <c r="AII368" s="17"/>
      <c r="AIJ368" s="17"/>
      <c r="AIK368" s="17"/>
      <c r="AIL368" s="17"/>
      <c r="AIM368" s="17"/>
      <c r="AIN368" s="17"/>
      <c r="AIO368" s="17"/>
      <c r="AIP368" s="17"/>
      <c r="AIQ368" s="17"/>
      <c r="AIR368" s="17"/>
      <c r="AIS368" s="17"/>
      <c r="AIT368" s="17"/>
      <c r="AIU368" s="17"/>
      <c r="AIV368" s="17"/>
      <c r="AIW368" s="17"/>
      <c r="AIX368" s="17"/>
      <c r="AIY368" s="17"/>
      <c r="AIZ368" s="17"/>
      <c r="AJA368" s="17"/>
      <c r="AJB368" s="17"/>
      <c r="AJC368" s="17"/>
      <c r="AJD368" s="17"/>
      <c r="AJE368" s="17"/>
      <c r="AJF368" s="17"/>
      <c r="AJG368" s="17"/>
      <c r="AJH368" s="17"/>
      <c r="AJI368" s="17"/>
      <c r="AJJ368" s="17"/>
      <c r="AJK368" s="17"/>
      <c r="AJL368" s="17"/>
      <c r="AJM368" s="17"/>
      <c r="AJN368" s="17"/>
      <c r="AJO368" s="17"/>
      <c r="AJP368" s="17"/>
      <c r="AJQ368" s="17"/>
      <c r="AJR368" s="17"/>
      <c r="AJS368" s="17"/>
      <c r="AJT368" s="17"/>
      <c r="AJU368" s="17"/>
      <c r="AJV368" s="17"/>
      <c r="AJW368" s="17"/>
      <c r="AJX368" s="17"/>
      <c r="AJY368" s="17"/>
      <c r="AJZ368" s="17"/>
      <c r="AKA368" s="17"/>
      <c r="AKB368" s="17"/>
      <c r="AKC368" s="17"/>
      <c r="AKD368" s="17"/>
      <c r="AKE368" s="17"/>
      <c r="AKF368" s="17"/>
      <c r="AKG368" s="17"/>
      <c r="AKH368" s="17"/>
      <c r="AKI368" s="17"/>
      <c r="AKJ368" s="17"/>
      <c r="AKK368" s="17"/>
      <c r="AKL368" s="17"/>
      <c r="AKM368" s="17"/>
      <c r="AKN368" s="17"/>
      <c r="AKO368" s="17"/>
      <c r="AKP368" s="17"/>
      <c r="AKQ368" s="17"/>
      <c r="AKR368" s="17"/>
      <c r="AKS368" s="17"/>
      <c r="AKT368" s="17"/>
      <c r="AKU368" s="17"/>
      <c r="AKV368" s="17"/>
      <c r="AKW368" s="17"/>
      <c r="AKX368" s="17"/>
      <c r="AKY368" s="17"/>
      <c r="AKZ368" s="17"/>
      <c r="ALA368" s="17"/>
      <c r="ALB368" s="17"/>
      <c r="ALC368" s="17"/>
      <c r="ALD368" s="17"/>
      <c r="ALE368" s="17"/>
      <c r="ALF368" s="17"/>
      <c r="ALG368" s="17"/>
      <c r="ALH368" s="17"/>
      <c r="ALI368" s="17"/>
      <c r="ALJ368" s="17"/>
      <c r="ALK368" s="17"/>
      <c r="ALL368" s="17"/>
      <c r="ALM368" s="17"/>
      <c r="ALN368" s="17"/>
      <c r="ALO368" s="17"/>
      <c r="ALP368" s="17"/>
      <c r="ALQ368" s="17"/>
      <c r="ALR368" s="17"/>
      <c r="ALS368" s="17"/>
      <c r="ALT368" s="17"/>
      <c r="ALU368" s="17"/>
      <c r="ALV368" s="17"/>
      <c r="ALW368" s="17"/>
      <c r="ALX368" s="17"/>
      <c r="ALY368" s="17"/>
      <c r="ALZ368" s="17"/>
      <c r="AMA368" s="17"/>
      <c r="AMB368" s="17"/>
      <c r="AMC368" s="17"/>
      <c r="AMD368" s="17"/>
      <c r="AME368" s="17"/>
      <c r="AMF368" s="17"/>
      <c r="AMG368" s="17"/>
      <c r="AMH368" s="17"/>
      <c r="AMI368" s="17"/>
      <c r="AMJ368" s="17"/>
      <c r="AMK368" s="17"/>
      <c r="AML368" s="17"/>
      <c r="AMM368" s="17"/>
      <c r="AMN368" s="17"/>
      <c r="AMO368" s="17"/>
      <c r="AMP368" s="17"/>
      <c r="AMQ368" s="17"/>
      <c r="AMR368" s="17"/>
      <c r="AMS368" s="17"/>
      <c r="AMT368" s="17"/>
      <c r="AMU368" s="17"/>
      <c r="AMV368" s="17"/>
      <c r="AMW368" s="17"/>
      <c r="AMX368" s="17"/>
      <c r="AMY368" s="17"/>
      <c r="AMZ368" s="17"/>
      <c r="ANA368" s="17"/>
      <c r="ANB368" s="17"/>
      <c r="ANC368" s="17"/>
      <c r="AND368" s="17"/>
      <c r="ANE368" s="17"/>
      <c r="ANF368" s="17"/>
      <c r="ANG368" s="17"/>
      <c r="ANH368" s="17"/>
      <c r="ANI368" s="17"/>
      <c r="ANJ368" s="17"/>
      <c r="ANK368" s="17"/>
      <c r="ANL368" s="17"/>
      <c r="ANM368" s="17"/>
      <c r="ANN368" s="17"/>
      <c r="ANO368" s="17"/>
      <c r="ANP368" s="17"/>
      <c r="ANQ368" s="17"/>
      <c r="ANR368" s="17"/>
      <c r="ANS368" s="17"/>
      <c r="ANT368" s="17"/>
      <c r="ANU368" s="17"/>
      <c r="ANV368" s="17"/>
      <c r="ANW368" s="17"/>
      <c r="ANX368" s="17"/>
      <c r="ANY368" s="17"/>
      <c r="ANZ368" s="17"/>
      <c r="AOA368" s="17"/>
      <c r="AOB368" s="17"/>
      <c r="AOC368" s="17"/>
      <c r="AOD368" s="17"/>
      <c r="AOE368" s="17"/>
      <c r="AOF368" s="17"/>
      <c r="AOG368" s="17"/>
      <c r="AOH368" s="17"/>
      <c r="AOI368" s="17"/>
      <c r="AOJ368" s="17"/>
      <c r="AOK368" s="17"/>
      <c r="AOL368" s="17"/>
      <c r="AOM368" s="17"/>
      <c r="AON368" s="17"/>
      <c r="AOO368" s="17"/>
      <c r="AOP368" s="17"/>
      <c r="AOQ368" s="17"/>
      <c r="AOR368" s="17"/>
      <c r="AOS368" s="17"/>
      <c r="AOT368" s="17"/>
      <c r="AOU368" s="17"/>
      <c r="AOV368" s="17"/>
      <c r="AOW368" s="17"/>
      <c r="AOX368" s="17"/>
      <c r="AOY368" s="17"/>
      <c r="AOZ368" s="17"/>
      <c r="APA368" s="17"/>
      <c r="APB368" s="17"/>
      <c r="APC368" s="17"/>
      <c r="APD368" s="17"/>
      <c r="APE368" s="17"/>
      <c r="APF368" s="17"/>
      <c r="APG368" s="17"/>
      <c r="APH368" s="17"/>
      <c r="API368" s="17"/>
      <c r="APJ368" s="17"/>
      <c r="APK368" s="17"/>
      <c r="APL368" s="17"/>
      <c r="APM368" s="17"/>
      <c r="APN368" s="17"/>
      <c r="APO368" s="17"/>
      <c r="APP368" s="17"/>
      <c r="APQ368" s="17"/>
      <c r="APR368" s="17"/>
      <c r="APS368" s="17"/>
      <c r="APT368" s="17"/>
      <c r="APU368" s="17"/>
      <c r="APV368" s="17"/>
      <c r="APW368" s="17"/>
      <c r="APX368" s="17"/>
      <c r="APY368" s="17"/>
      <c r="APZ368" s="17"/>
      <c r="AQA368" s="17"/>
      <c r="AQB368" s="17"/>
      <c r="AQC368" s="17"/>
      <c r="AQD368" s="17"/>
      <c r="AQE368" s="17"/>
      <c r="AQF368" s="17"/>
      <c r="AQG368" s="17"/>
      <c r="AQH368" s="17"/>
      <c r="AQI368" s="17"/>
      <c r="AQJ368" s="17"/>
      <c r="AQK368" s="17"/>
      <c r="AQL368" s="17"/>
      <c r="AQM368" s="17"/>
      <c r="AQN368" s="17"/>
      <c r="AQO368" s="17"/>
      <c r="AQP368" s="17"/>
      <c r="AQQ368" s="17"/>
      <c r="AQR368" s="17"/>
      <c r="AQS368" s="17"/>
      <c r="AQT368" s="17"/>
      <c r="AQU368" s="17"/>
      <c r="AQV368" s="17"/>
      <c r="AQW368" s="17"/>
      <c r="AQX368" s="17"/>
      <c r="AQY368" s="17"/>
      <c r="AQZ368" s="17"/>
      <c r="ARA368" s="17"/>
      <c r="ARB368" s="17"/>
      <c r="ARC368" s="17"/>
      <c r="ARD368" s="17"/>
      <c r="ARE368" s="17"/>
      <c r="ARF368" s="17"/>
      <c r="ARG368" s="17"/>
      <c r="ARH368" s="17"/>
      <c r="ARI368" s="17"/>
      <c r="ARJ368" s="17"/>
      <c r="ARK368" s="17"/>
      <c r="ARL368" s="17"/>
      <c r="ARM368" s="17"/>
      <c r="ARN368" s="17"/>
      <c r="ARO368" s="17"/>
      <c r="ARP368" s="17"/>
      <c r="ARQ368" s="17"/>
      <c r="ARR368" s="17"/>
      <c r="ARS368" s="17"/>
      <c r="ART368" s="17"/>
      <c r="ARU368" s="17"/>
      <c r="ARV368" s="17"/>
      <c r="ARW368" s="17"/>
      <c r="ARX368" s="17"/>
      <c r="ARY368" s="17"/>
      <c r="ARZ368" s="17"/>
      <c r="ASA368" s="17"/>
      <c r="ASB368" s="17"/>
      <c r="ASC368" s="17"/>
      <c r="ASD368" s="17"/>
      <c r="ASE368" s="17"/>
      <c r="ASF368" s="17"/>
      <c r="ASG368" s="17"/>
      <c r="ASH368" s="17"/>
      <c r="ASI368" s="17"/>
      <c r="ASJ368" s="17"/>
      <c r="ASK368" s="17"/>
      <c r="ASL368" s="17"/>
      <c r="ASM368" s="17"/>
      <c r="ASN368" s="17"/>
      <c r="ASO368" s="17"/>
      <c r="ASP368" s="17"/>
      <c r="ASQ368" s="17"/>
      <c r="ASR368" s="17"/>
      <c r="ASS368" s="17"/>
      <c r="AST368" s="17"/>
      <c r="ASU368" s="17"/>
      <c r="ASV368" s="17"/>
      <c r="ASW368" s="17"/>
      <c r="ASX368" s="17"/>
      <c r="ASY368" s="17"/>
      <c r="ASZ368" s="17"/>
      <c r="ATA368" s="17"/>
      <c r="ATB368" s="17"/>
      <c r="ATC368" s="17"/>
    </row>
    <row r="369" spans="1:1199" s="4" customFormat="1" ht="56.1" customHeight="1">
      <c r="A369" s="13">
        <f>ROW()-31</f>
        <v>338</v>
      </c>
      <c r="B369" s="14" t="s">
        <v>1568</v>
      </c>
      <c r="C369" s="13" t="s">
        <v>1569</v>
      </c>
      <c r="D369" s="13" t="s">
        <v>1570</v>
      </c>
      <c r="E369" s="13" t="s">
        <v>1569</v>
      </c>
      <c r="F369" s="13" t="s">
        <v>470</v>
      </c>
      <c r="G369" s="13" t="s">
        <v>1571</v>
      </c>
      <c r="H369" s="13" t="s">
        <v>90</v>
      </c>
      <c r="I369" s="13" t="s">
        <v>91</v>
      </c>
    </row>
    <row r="370" spans="1:1199" s="4" customFormat="1" ht="54.95" customHeight="1">
      <c r="A370" s="13">
        <f t="shared" ref="A370:A377" si="33">ROW()-31</f>
        <v>339</v>
      </c>
      <c r="B370" s="14" t="s">
        <v>1572</v>
      </c>
      <c r="C370" s="13" t="s">
        <v>1569</v>
      </c>
      <c r="D370" s="13" t="s">
        <v>1570</v>
      </c>
      <c r="E370" s="13" t="s">
        <v>1573</v>
      </c>
      <c r="F370" s="13" t="s">
        <v>1574</v>
      </c>
      <c r="G370" s="13" t="s">
        <v>1575</v>
      </c>
      <c r="H370" s="13" t="s">
        <v>90</v>
      </c>
      <c r="I370" s="13" t="s">
        <v>91</v>
      </c>
    </row>
    <row r="371" spans="1:1199" s="4" customFormat="1" ht="54.95" customHeight="1">
      <c r="A371" s="13">
        <f t="shared" si="33"/>
        <v>340</v>
      </c>
      <c r="B371" s="14" t="s">
        <v>1576</v>
      </c>
      <c r="C371" s="13" t="s">
        <v>1569</v>
      </c>
      <c r="D371" s="13" t="s">
        <v>1570</v>
      </c>
      <c r="E371" s="13" t="s">
        <v>1577</v>
      </c>
      <c r="F371" s="13" t="s">
        <v>1578</v>
      </c>
      <c r="G371" s="13" t="s">
        <v>1579</v>
      </c>
      <c r="H371" s="13" t="s">
        <v>90</v>
      </c>
      <c r="I371" s="13" t="s">
        <v>91</v>
      </c>
    </row>
    <row r="372" spans="1:1199" s="4" customFormat="1" ht="54.95" customHeight="1">
      <c r="A372" s="13">
        <f t="shared" si="33"/>
        <v>341</v>
      </c>
      <c r="B372" s="14" t="s">
        <v>1580</v>
      </c>
      <c r="C372" s="13" t="s">
        <v>1569</v>
      </c>
      <c r="D372" s="13" t="s">
        <v>1570</v>
      </c>
      <c r="E372" s="13" t="s">
        <v>1581</v>
      </c>
      <c r="F372" s="13" t="s">
        <v>1582</v>
      </c>
      <c r="G372" s="13" t="s">
        <v>1583</v>
      </c>
      <c r="H372" s="13" t="s">
        <v>90</v>
      </c>
      <c r="I372" s="13" t="s">
        <v>91</v>
      </c>
    </row>
    <row r="373" spans="1:1199" s="4" customFormat="1" ht="54.95" customHeight="1">
      <c r="A373" s="13">
        <f t="shared" si="33"/>
        <v>342</v>
      </c>
      <c r="B373" s="14" t="s">
        <v>1584</v>
      </c>
      <c r="C373" s="13" t="s">
        <v>1569</v>
      </c>
      <c r="D373" s="13" t="s">
        <v>1570</v>
      </c>
      <c r="E373" s="15" t="s">
        <v>1585</v>
      </c>
      <c r="F373" s="13" t="s">
        <v>1586</v>
      </c>
      <c r="G373" s="13" t="s">
        <v>1587</v>
      </c>
      <c r="H373" s="13" t="s">
        <v>90</v>
      </c>
      <c r="I373" s="13" t="s">
        <v>91</v>
      </c>
    </row>
    <row r="374" spans="1:1199" s="4" customFormat="1" ht="54.95" customHeight="1">
      <c r="A374" s="13">
        <f t="shared" si="33"/>
        <v>343</v>
      </c>
      <c r="B374" s="14" t="s">
        <v>1588</v>
      </c>
      <c r="C374" s="13" t="s">
        <v>1569</v>
      </c>
      <c r="D374" s="13" t="s">
        <v>1570</v>
      </c>
      <c r="E374" s="15" t="s">
        <v>1589</v>
      </c>
      <c r="F374" s="13" t="s">
        <v>1590</v>
      </c>
      <c r="G374" s="13" t="s">
        <v>1591</v>
      </c>
      <c r="H374" s="13" t="s">
        <v>90</v>
      </c>
      <c r="I374" s="13" t="s">
        <v>91</v>
      </c>
    </row>
    <row r="375" spans="1:1199" s="5" customFormat="1" ht="54.95" customHeight="1">
      <c r="A375" s="13">
        <f t="shared" si="33"/>
        <v>344</v>
      </c>
      <c r="B375" s="14" t="s">
        <v>1592</v>
      </c>
      <c r="C375" s="13" t="s">
        <v>1569</v>
      </c>
      <c r="D375" s="13" t="s">
        <v>1570</v>
      </c>
      <c r="E375" s="15" t="s">
        <v>1593</v>
      </c>
      <c r="F375" s="13" t="s">
        <v>1594</v>
      </c>
      <c r="G375" s="13" t="s">
        <v>1595</v>
      </c>
      <c r="H375" s="13" t="s">
        <v>90</v>
      </c>
      <c r="I375" s="13" t="s">
        <v>91</v>
      </c>
    </row>
    <row r="376" spans="1:1199" s="4" customFormat="1" ht="54.95" customHeight="1">
      <c r="A376" s="13">
        <f t="shared" si="33"/>
        <v>345</v>
      </c>
      <c r="B376" s="14">
        <v>2023128091</v>
      </c>
      <c r="C376" s="13" t="s">
        <v>1569</v>
      </c>
      <c r="D376" s="13" t="s">
        <v>1570</v>
      </c>
      <c r="E376" s="15" t="s">
        <v>1569</v>
      </c>
      <c r="F376" s="13" t="s">
        <v>470</v>
      </c>
      <c r="G376" s="13" t="s">
        <v>1596</v>
      </c>
      <c r="H376" s="13" t="s">
        <v>90</v>
      </c>
      <c r="I376" s="13" t="s">
        <v>530</v>
      </c>
    </row>
    <row r="377" spans="1:1199" s="4" customFormat="1" ht="54.95" customHeight="1">
      <c r="A377" s="13">
        <f t="shared" si="33"/>
        <v>346</v>
      </c>
      <c r="B377" s="14" t="s">
        <v>1597</v>
      </c>
      <c r="C377" s="13" t="s">
        <v>1569</v>
      </c>
      <c r="D377" s="13" t="s">
        <v>1570</v>
      </c>
      <c r="E377" s="13" t="s">
        <v>1598</v>
      </c>
      <c r="F377" s="13" t="s">
        <v>1599</v>
      </c>
      <c r="G377" s="13" t="s">
        <v>1600</v>
      </c>
      <c r="H377" s="13" t="s">
        <v>589</v>
      </c>
      <c r="I377" s="13" t="s">
        <v>91</v>
      </c>
    </row>
    <row r="378" spans="1:1199" s="2" customFormat="1" ht="24.95" customHeight="1">
      <c r="A378" s="21" t="s">
        <v>1601</v>
      </c>
      <c r="B378" s="21"/>
      <c r="C378" s="21"/>
      <c r="D378" s="21"/>
      <c r="E378" s="21"/>
      <c r="F378" s="21"/>
      <c r="G378" s="21"/>
      <c r="H378" s="21"/>
      <c r="I378" s="21"/>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FC378" s="17"/>
      <c r="FD378" s="17"/>
      <c r="FE378" s="17"/>
      <c r="FF378" s="17"/>
      <c r="FG378" s="17"/>
      <c r="FH378" s="17"/>
      <c r="FI378" s="17"/>
      <c r="FJ378" s="17"/>
      <c r="FK378" s="17"/>
      <c r="FL378" s="17"/>
      <c r="FM378" s="17"/>
      <c r="FN378" s="17"/>
      <c r="FO378" s="17"/>
      <c r="FP378" s="17"/>
      <c r="FQ378" s="17"/>
      <c r="FR378" s="17"/>
      <c r="FS378" s="17"/>
      <c r="FT378" s="17"/>
      <c r="FU378" s="17"/>
      <c r="FV378" s="17"/>
      <c r="FW378" s="17"/>
      <c r="FX378" s="17"/>
      <c r="FY378" s="17"/>
      <c r="FZ378" s="17"/>
      <c r="GA378" s="17"/>
      <c r="GB378" s="17"/>
      <c r="GC378" s="17"/>
      <c r="GD378" s="17"/>
      <c r="GE378" s="17"/>
      <c r="GF378" s="17"/>
      <c r="GG378" s="17"/>
      <c r="GH378" s="17"/>
      <c r="GI378" s="17"/>
      <c r="GJ378" s="17"/>
      <c r="GK378" s="17"/>
      <c r="GL378" s="17"/>
      <c r="GM378" s="17"/>
      <c r="GN378" s="17"/>
      <c r="GO378" s="17"/>
      <c r="GP378" s="17"/>
      <c r="GQ378" s="17"/>
      <c r="GR378" s="17"/>
      <c r="GS378" s="17"/>
      <c r="GT378" s="17"/>
      <c r="GU378" s="17"/>
      <c r="GV378" s="17"/>
      <c r="GW378" s="17"/>
      <c r="GX378" s="17"/>
      <c r="GY378" s="17"/>
      <c r="GZ378" s="17"/>
      <c r="HA378" s="17"/>
      <c r="HB378" s="17"/>
      <c r="HC378" s="17"/>
      <c r="HD378" s="17"/>
      <c r="HE378" s="17"/>
      <c r="HF378" s="17"/>
      <c r="HG378" s="17"/>
      <c r="HH378" s="17"/>
      <c r="HI378" s="17"/>
      <c r="HJ378" s="17"/>
      <c r="HK378" s="17"/>
      <c r="HL378" s="17"/>
      <c r="HM378" s="17"/>
      <c r="HN378" s="17"/>
      <c r="HO378" s="17"/>
      <c r="HP378" s="17"/>
      <c r="HQ378" s="17"/>
      <c r="HR378" s="17"/>
      <c r="HS378" s="17"/>
      <c r="HT378" s="17"/>
      <c r="HU378" s="17"/>
      <c r="HV378" s="17"/>
      <c r="HW378" s="17"/>
      <c r="HX378" s="17"/>
      <c r="HY378" s="17"/>
      <c r="HZ378" s="17"/>
      <c r="IA378" s="17"/>
      <c r="IB378" s="17"/>
      <c r="IC378" s="17"/>
      <c r="ID378" s="17"/>
      <c r="IE378" s="17"/>
      <c r="IF378" s="17"/>
      <c r="IG378" s="17"/>
      <c r="IH378" s="17"/>
      <c r="II378" s="17"/>
      <c r="IJ378" s="17"/>
      <c r="IK378" s="17"/>
      <c r="IL378" s="17"/>
      <c r="IM378" s="17"/>
      <c r="IN378" s="17"/>
      <c r="IO378" s="17"/>
      <c r="IP378" s="17"/>
      <c r="IQ378" s="17"/>
      <c r="IR378" s="17"/>
      <c r="IS378" s="17"/>
      <c r="IT378" s="17"/>
      <c r="IU378" s="17"/>
      <c r="IV378" s="17"/>
      <c r="IW378" s="17"/>
      <c r="IX378" s="17"/>
      <c r="IY378" s="17"/>
      <c r="IZ378" s="17"/>
      <c r="JA378" s="17"/>
      <c r="JB378" s="17"/>
      <c r="JC378" s="17"/>
      <c r="JD378" s="17"/>
      <c r="JE378" s="17"/>
      <c r="JF378" s="17"/>
      <c r="JG378" s="17"/>
      <c r="JH378" s="17"/>
      <c r="JI378" s="17"/>
      <c r="JJ378" s="17"/>
      <c r="JK378" s="17"/>
      <c r="JL378" s="17"/>
      <c r="JM378" s="17"/>
      <c r="JN378" s="17"/>
      <c r="JO378" s="17"/>
      <c r="JP378" s="17"/>
      <c r="JQ378" s="17"/>
      <c r="JR378" s="17"/>
      <c r="JS378" s="17"/>
      <c r="JT378" s="17"/>
      <c r="JU378" s="17"/>
      <c r="JV378" s="17"/>
      <c r="JW378" s="17"/>
      <c r="JX378" s="17"/>
      <c r="JY378" s="17"/>
      <c r="JZ378" s="17"/>
      <c r="KA378" s="17"/>
      <c r="KB378" s="17"/>
      <c r="KC378" s="17"/>
      <c r="KD378" s="17"/>
      <c r="KE378" s="17"/>
      <c r="KF378" s="17"/>
      <c r="KG378" s="17"/>
      <c r="KH378" s="17"/>
      <c r="KI378" s="17"/>
      <c r="KJ378" s="17"/>
      <c r="KK378" s="17"/>
      <c r="KL378" s="17"/>
      <c r="KM378" s="17"/>
      <c r="KN378" s="17"/>
      <c r="KO378" s="17"/>
      <c r="KP378" s="17"/>
      <c r="KQ378" s="17"/>
      <c r="KR378" s="17"/>
      <c r="KS378" s="17"/>
      <c r="KT378" s="17"/>
      <c r="KU378" s="17"/>
      <c r="KV378" s="17"/>
      <c r="KW378" s="17"/>
      <c r="KX378" s="17"/>
      <c r="KY378" s="17"/>
      <c r="KZ378" s="17"/>
      <c r="LA378" s="17"/>
      <c r="LB378" s="17"/>
      <c r="LC378" s="17"/>
      <c r="LD378" s="17"/>
      <c r="LE378" s="17"/>
      <c r="LF378" s="17"/>
      <c r="LG378" s="17"/>
      <c r="LH378" s="17"/>
      <c r="LI378" s="17"/>
      <c r="LJ378" s="17"/>
      <c r="LK378" s="17"/>
      <c r="LL378" s="17"/>
      <c r="LM378" s="17"/>
      <c r="LN378" s="17"/>
      <c r="LO378" s="17"/>
      <c r="LP378" s="17"/>
      <c r="LQ378" s="17"/>
      <c r="LR378" s="17"/>
      <c r="LS378" s="17"/>
      <c r="LT378" s="17"/>
      <c r="LU378" s="17"/>
      <c r="LV378" s="17"/>
      <c r="LW378" s="17"/>
      <c r="LX378" s="17"/>
      <c r="LY378" s="17"/>
      <c r="LZ378" s="17"/>
      <c r="MA378" s="17"/>
      <c r="MB378" s="17"/>
      <c r="MC378" s="17"/>
      <c r="MD378" s="17"/>
      <c r="ME378" s="17"/>
      <c r="MF378" s="17"/>
      <c r="MG378" s="17"/>
      <c r="MH378" s="17"/>
      <c r="MI378" s="17"/>
      <c r="MJ378" s="17"/>
      <c r="MK378" s="17"/>
      <c r="ML378" s="17"/>
      <c r="MM378" s="17"/>
      <c r="MN378" s="17"/>
      <c r="MO378" s="17"/>
      <c r="MP378" s="17"/>
      <c r="MQ378" s="17"/>
      <c r="MR378" s="17"/>
      <c r="MS378" s="17"/>
      <c r="MT378" s="17"/>
      <c r="MU378" s="17"/>
      <c r="MV378" s="17"/>
      <c r="MW378" s="17"/>
      <c r="MX378" s="17"/>
      <c r="MY378" s="17"/>
      <c r="MZ378" s="17"/>
      <c r="NA378" s="17"/>
      <c r="NB378" s="17"/>
      <c r="NC378" s="17"/>
      <c r="ND378" s="17"/>
      <c r="NE378" s="17"/>
      <c r="NF378" s="17"/>
      <c r="NG378" s="17"/>
      <c r="NH378" s="17"/>
      <c r="NI378" s="17"/>
      <c r="NJ378" s="17"/>
      <c r="NK378" s="17"/>
      <c r="NL378" s="17"/>
      <c r="NM378" s="17"/>
      <c r="NN378" s="17"/>
      <c r="NO378" s="17"/>
      <c r="NP378" s="17"/>
      <c r="NQ378" s="17"/>
      <c r="NR378" s="17"/>
      <c r="NS378" s="17"/>
      <c r="NT378" s="17"/>
      <c r="NU378" s="17"/>
      <c r="NV378" s="17"/>
      <c r="NW378" s="17"/>
      <c r="NX378" s="17"/>
      <c r="NY378" s="17"/>
      <c r="NZ378" s="17"/>
      <c r="OA378" s="17"/>
      <c r="OB378" s="17"/>
      <c r="OC378" s="17"/>
      <c r="OD378" s="17"/>
      <c r="OE378" s="17"/>
      <c r="OF378" s="17"/>
      <c r="OG378" s="17"/>
      <c r="OH378" s="17"/>
      <c r="OI378" s="17"/>
      <c r="OJ378" s="17"/>
      <c r="OK378" s="17"/>
      <c r="OL378" s="17"/>
      <c r="OM378" s="17"/>
      <c r="ON378" s="17"/>
      <c r="OO378" s="17"/>
      <c r="OP378" s="17"/>
      <c r="OQ378" s="17"/>
      <c r="OR378" s="17"/>
      <c r="OS378" s="17"/>
      <c r="OT378" s="17"/>
      <c r="OU378" s="17"/>
      <c r="OV378" s="17"/>
      <c r="OW378" s="17"/>
      <c r="OX378" s="17"/>
      <c r="OY378" s="17"/>
      <c r="OZ378" s="17"/>
      <c r="PA378" s="17"/>
      <c r="PB378" s="17"/>
      <c r="PC378" s="17"/>
      <c r="PD378" s="17"/>
      <c r="PE378" s="17"/>
      <c r="PF378" s="17"/>
      <c r="PG378" s="17"/>
      <c r="PH378" s="17"/>
      <c r="PI378" s="17"/>
      <c r="PJ378" s="17"/>
      <c r="PK378" s="17"/>
      <c r="PL378" s="17"/>
      <c r="PM378" s="17"/>
      <c r="PN378" s="17"/>
      <c r="PO378" s="17"/>
      <c r="PP378" s="17"/>
      <c r="PQ378" s="17"/>
      <c r="PR378" s="17"/>
      <c r="PS378" s="17"/>
      <c r="PT378" s="17"/>
      <c r="PU378" s="17"/>
      <c r="PV378" s="17"/>
      <c r="PW378" s="17"/>
      <c r="PX378" s="17"/>
      <c r="PY378" s="17"/>
      <c r="PZ378" s="17"/>
      <c r="QA378" s="17"/>
      <c r="QB378" s="17"/>
      <c r="QC378" s="17"/>
      <c r="QD378" s="17"/>
      <c r="QE378" s="17"/>
      <c r="QF378" s="17"/>
      <c r="QG378" s="17"/>
      <c r="QH378" s="17"/>
      <c r="QI378" s="17"/>
      <c r="QJ378" s="17"/>
      <c r="QK378" s="17"/>
      <c r="QL378" s="17"/>
      <c r="QM378" s="17"/>
      <c r="QN378" s="17"/>
      <c r="QO378" s="17"/>
      <c r="QP378" s="17"/>
      <c r="QQ378" s="17"/>
      <c r="QR378" s="17"/>
      <c r="QS378" s="17"/>
      <c r="QT378" s="17"/>
      <c r="QU378" s="17"/>
      <c r="QV378" s="17"/>
      <c r="QW378" s="17"/>
      <c r="QX378" s="17"/>
      <c r="QY378" s="17"/>
      <c r="QZ378" s="17"/>
      <c r="RA378" s="17"/>
      <c r="RB378" s="17"/>
      <c r="RC378" s="17"/>
      <c r="RD378" s="17"/>
      <c r="RE378" s="17"/>
      <c r="RF378" s="17"/>
      <c r="RG378" s="17"/>
      <c r="RH378" s="17"/>
      <c r="RI378" s="17"/>
      <c r="RJ378" s="17"/>
      <c r="RK378" s="17"/>
      <c r="RL378" s="17"/>
      <c r="RM378" s="17"/>
      <c r="RN378" s="17"/>
      <c r="RO378" s="17"/>
      <c r="RP378" s="17"/>
      <c r="RQ378" s="17"/>
      <c r="RR378" s="17"/>
      <c r="RS378" s="17"/>
      <c r="RT378" s="17"/>
      <c r="RU378" s="17"/>
      <c r="RV378" s="17"/>
      <c r="RW378" s="17"/>
      <c r="RX378" s="17"/>
      <c r="RY378" s="17"/>
      <c r="RZ378" s="17"/>
      <c r="SA378" s="17"/>
      <c r="SB378" s="17"/>
      <c r="SC378" s="17"/>
      <c r="SD378" s="17"/>
      <c r="SE378" s="17"/>
      <c r="SF378" s="17"/>
      <c r="SG378" s="17"/>
      <c r="SH378" s="17"/>
      <c r="SI378" s="17"/>
      <c r="SJ378" s="17"/>
      <c r="SK378" s="17"/>
      <c r="SL378" s="17"/>
      <c r="SM378" s="17"/>
      <c r="SN378" s="17"/>
      <c r="SO378" s="17"/>
      <c r="SP378" s="17"/>
      <c r="SQ378" s="17"/>
      <c r="SR378" s="17"/>
      <c r="SS378" s="17"/>
      <c r="ST378" s="17"/>
      <c r="SU378" s="17"/>
      <c r="SV378" s="17"/>
      <c r="SW378" s="17"/>
      <c r="SX378" s="17"/>
      <c r="SY378" s="17"/>
      <c r="SZ378" s="17"/>
      <c r="TA378" s="17"/>
      <c r="TB378" s="17"/>
      <c r="TC378" s="17"/>
      <c r="TD378" s="17"/>
      <c r="TE378" s="17"/>
      <c r="TF378" s="17"/>
      <c r="TG378" s="17"/>
      <c r="TH378" s="17"/>
      <c r="TI378" s="17"/>
      <c r="TJ378" s="17"/>
      <c r="TK378" s="17"/>
      <c r="TL378" s="17"/>
      <c r="TM378" s="17"/>
      <c r="TN378" s="17"/>
      <c r="TO378" s="17"/>
      <c r="TP378" s="17"/>
      <c r="TQ378" s="17"/>
      <c r="TR378" s="17"/>
      <c r="TS378" s="17"/>
      <c r="TT378" s="17"/>
      <c r="TU378" s="17"/>
      <c r="TV378" s="17"/>
      <c r="TW378" s="17"/>
      <c r="TX378" s="17"/>
      <c r="TY378" s="17"/>
      <c r="TZ378" s="17"/>
      <c r="UA378" s="17"/>
      <c r="UB378" s="17"/>
      <c r="UC378" s="17"/>
      <c r="UD378" s="17"/>
      <c r="UE378" s="17"/>
      <c r="UF378" s="17"/>
      <c r="UG378" s="17"/>
      <c r="UH378" s="17"/>
      <c r="UI378" s="17"/>
      <c r="UJ378" s="17"/>
      <c r="UK378" s="17"/>
      <c r="UL378" s="17"/>
      <c r="UM378" s="17"/>
      <c r="UN378" s="17"/>
      <c r="UO378" s="17"/>
      <c r="UP378" s="17"/>
      <c r="UQ378" s="17"/>
      <c r="UR378" s="17"/>
      <c r="US378" s="17"/>
      <c r="UT378" s="17"/>
      <c r="UU378" s="17"/>
      <c r="UV378" s="17"/>
      <c r="UW378" s="17"/>
      <c r="UX378" s="17"/>
      <c r="UY378" s="17"/>
      <c r="UZ378" s="17"/>
      <c r="VA378" s="17"/>
      <c r="VB378" s="17"/>
      <c r="VC378" s="17"/>
      <c r="VD378" s="17"/>
      <c r="VE378" s="17"/>
      <c r="VF378" s="17"/>
      <c r="VG378" s="17"/>
      <c r="VH378" s="17"/>
      <c r="VI378" s="17"/>
      <c r="VJ378" s="17"/>
      <c r="VK378" s="17"/>
      <c r="VL378" s="17"/>
      <c r="VM378" s="17"/>
      <c r="VN378" s="17"/>
      <c r="VO378" s="17"/>
      <c r="VP378" s="17"/>
      <c r="VQ378" s="17"/>
      <c r="VR378" s="17"/>
      <c r="VS378" s="17"/>
      <c r="VT378" s="17"/>
      <c r="VU378" s="17"/>
      <c r="VV378" s="17"/>
      <c r="VW378" s="17"/>
      <c r="VX378" s="17"/>
      <c r="VY378" s="17"/>
      <c r="VZ378" s="17"/>
      <c r="WA378" s="17"/>
      <c r="WB378" s="17"/>
      <c r="WC378" s="17"/>
      <c r="WD378" s="17"/>
      <c r="WE378" s="17"/>
      <c r="WF378" s="17"/>
      <c r="WG378" s="17"/>
      <c r="WH378" s="17"/>
      <c r="WI378" s="17"/>
      <c r="WJ378" s="17"/>
      <c r="WK378" s="17"/>
      <c r="WL378" s="17"/>
      <c r="WM378" s="17"/>
      <c r="WN378" s="17"/>
      <c r="WO378" s="17"/>
      <c r="WP378" s="17"/>
      <c r="WQ378" s="17"/>
      <c r="WR378" s="17"/>
      <c r="WS378" s="17"/>
      <c r="WT378" s="17"/>
      <c r="WU378" s="17"/>
      <c r="WV378" s="17"/>
      <c r="WW378" s="17"/>
      <c r="WX378" s="17"/>
      <c r="WY378" s="17"/>
      <c r="WZ378" s="17"/>
      <c r="XA378" s="17"/>
      <c r="XB378" s="17"/>
      <c r="XC378" s="17"/>
      <c r="XD378" s="17"/>
      <c r="XE378" s="17"/>
      <c r="XF378" s="17"/>
      <c r="XG378" s="17"/>
      <c r="XH378" s="17"/>
      <c r="XI378" s="17"/>
      <c r="XJ378" s="17"/>
      <c r="XK378" s="17"/>
      <c r="XL378" s="17"/>
      <c r="XM378" s="17"/>
      <c r="XN378" s="17"/>
      <c r="XO378" s="17"/>
      <c r="XP378" s="17"/>
      <c r="XQ378" s="17"/>
      <c r="XR378" s="17"/>
      <c r="XS378" s="17"/>
      <c r="XT378" s="17"/>
      <c r="XU378" s="17"/>
      <c r="XV378" s="17"/>
      <c r="XW378" s="17"/>
      <c r="XX378" s="17"/>
      <c r="XY378" s="17"/>
      <c r="XZ378" s="17"/>
      <c r="YA378" s="17"/>
      <c r="YB378" s="17"/>
      <c r="YC378" s="17"/>
      <c r="YD378" s="17"/>
      <c r="YE378" s="17"/>
      <c r="YF378" s="17"/>
      <c r="YG378" s="17"/>
      <c r="YH378" s="17"/>
      <c r="YI378" s="17"/>
      <c r="YJ378" s="17"/>
      <c r="YK378" s="17"/>
      <c r="YL378" s="17"/>
      <c r="YM378" s="17"/>
      <c r="YN378" s="17"/>
      <c r="YO378" s="17"/>
      <c r="YP378" s="17"/>
      <c r="YQ378" s="17"/>
      <c r="YR378" s="17"/>
      <c r="YS378" s="17"/>
      <c r="YT378" s="17"/>
      <c r="YU378" s="17"/>
      <c r="YV378" s="17"/>
      <c r="YW378" s="17"/>
      <c r="YX378" s="17"/>
      <c r="YY378" s="17"/>
      <c r="YZ378" s="17"/>
      <c r="ZA378" s="17"/>
      <c r="ZB378" s="17"/>
      <c r="ZC378" s="17"/>
      <c r="ZD378" s="17"/>
      <c r="ZE378" s="17"/>
      <c r="ZF378" s="17"/>
      <c r="ZG378" s="17"/>
      <c r="ZH378" s="17"/>
      <c r="ZI378" s="17"/>
      <c r="ZJ378" s="17"/>
      <c r="ZK378" s="17"/>
      <c r="ZL378" s="17"/>
      <c r="ZM378" s="17"/>
      <c r="ZN378" s="17"/>
      <c r="ZO378" s="17"/>
      <c r="ZP378" s="17"/>
      <c r="ZQ378" s="17"/>
      <c r="ZR378" s="17"/>
      <c r="ZS378" s="17"/>
      <c r="ZT378" s="17"/>
      <c r="ZU378" s="17"/>
      <c r="ZV378" s="17"/>
      <c r="ZW378" s="17"/>
      <c r="ZX378" s="17"/>
      <c r="ZY378" s="17"/>
      <c r="ZZ378" s="17"/>
      <c r="AAA378" s="17"/>
      <c r="AAB378" s="17"/>
      <c r="AAC378" s="17"/>
      <c r="AAD378" s="17"/>
      <c r="AAE378" s="17"/>
      <c r="AAF378" s="17"/>
      <c r="AAG378" s="17"/>
      <c r="AAH378" s="17"/>
      <c r="AAI378" s="17"/>
      <c r="AAJ378" s="17"/>
      <c r="AAK378" s="17"/>
      <c r="AAL378" s="17"/>
      <c r="AAM378" s="17"/>
      <c r="AAN378" s="17"/>
      <c r="AAO378" s="17"/>
      <c r="AAP378" s="17"/>
      <c r="AAQ378" s="17"/>
      <c r="AAR378" s="17"/>
      <c r="AAS378" s="17"/>
      <c r="AAT378" s="17"/>
      <c r="AAU378" s="17"/>
      <c r="AAV378" s="17"/>
      <c r="AAW378" s="17"/>
      <c r="AAX378" s="17"/>
      <c r="AAY378" s="17"/>
      <c r="AAZ378" s="17"/>
      <c r="ABA378" s="17"/>
      <c r="ABB378" s="17"/>
      <c r="ABC378" s="17"/>
      <c r="ABD378" s="17"/>
      <c r="ABE378" s="17"/>
      <c r="ABF378" s="17"/>
      <c r="ABG378" s="17"/>
      <c r="ABH378" s="17"/>
      <c r="ABI378" s="17"/>
      <c r="ABJ378" s="17"/>
      <c r="ABK378" s="17"/>
      <c r="ABL378" s="17"/>
      <c r="ABM378" s="17"/>
      <c r="ABN378" s="17"/>
      <c r="ABO378" s="17"/>
      <c r="ABP378" s="17"/>
      <c r="ABQ378" s="17"/>
      <c r="ABR378" s="17"/>
      <c r="ABS378" s="17"/>
      <c r="ABT378" s="17"/>
      <c r="ABU378" s="17"/>
      <c r="ABV378" s="17"/>
      <c r="ABW378" s="17"/>
      <c r="ABX378" s="17"/>
      <c r="ABY378" s="17"/>
      <c r="ABZ378" s="17"/>
      <c r="ACA378" s="17"/>
      <c r="ACB378" s="17"/>
      <c r="ACC378" s="17"/>
      <c r="ACD378" s="17"/>
      <c r="ACE378" s="17"/>
      <c r="ACF378" s="17"/>
      <c r="ACG378" s="17"/>
      <c r="ACH378" s="17"/>
      <c r="ACI378" s="17"/>
      <c r="ACJ378" s="17"/>
      <c r="ACK378" s="17"/>
      <c r="ACL378" s="17"/>
      <c r="ACM378" s="17"/>
      <c r="ACN378" s="17"/>
      <c r="ACO378" s="17"/>
      <c r="ACP378" s="17"/>
      <c r="ACQ378" s="17"/>
      <c r="ACR378" s="17"/>
      <c r="ACS378" s="17"/>
      <c r="ACT378" s="17"/>
      <c r="ACU378" s="17"/>
      <c r="ACV378" s="17"/>
      <c r="ACW378" s="17"/>
      <c r="ACX378" s="17"/>
      <c r="ACY378" s="17"/>
      <c r="ACZ378" s="17"/>
      <c r="ADA378" s="17"/>
      <c r="ADB378" s="17"/>
      <c r="ADC378" s="17"/>
      <c r="ADD378" s="17"/>
      <c r="ADE378" s="17"/>
      <c r="ADF378" s="17"/>
      <c r="ADG378" s="17"/>
      <c r="ADH378" s="17"/>
      <c r="ADI378" s="17"/>
      <c r="ADJ378" s="17"/>
      <c r="ADK378" s="17"/>
      <c r="ADL378" s="17"/>
      <c r="ADM378" s="17"/>
      <c r="ADN378" s="17"/>
      <c r="ADO378" s="17"/>
      <c r="ADP378" s="17"/>
      <c r="ADQ378" s="17"/>
      <c r="ADR378" s="17"/>
      <c r="ADS378" s="17"/>
      <c r="ADT378" s="17"/>
      <c r="ADU378" s="17"/>
      <c r="ADV378" s="17"/>
      <c r="ADW378" s="17"/>
      <c r="ADX378" s="17"/>
      <c r="ADY378" s="17"/>
      <c r="ADZ378" s="17"/>
      <c r="AEA378" s="17"/>
      <c r="AEB378" s="17"/>
      <c r="AEC378" s="17"/>
      <c r="AED378" s="17"/>
      <c r="AEE378" s="17"/>
      <c r="AEF378" s="17"/>
      <c r="AEG378" s="17"/>
      <c r="AEH378" s="17"/>
      <c r="AEI378" s="17"/>
      <c r="AEJ378" s="17"/>
      <c r="AEK378" s="17"/>
      <c r="AEL378" s="17"/>
      <c r="AEM378" s="17"/>
      <c r="AEN378" s="17"/>
      <c r="AEO378" s="17"/>
      <c r="AEP378" s="17"/>
      <c r="AEQ378" s="17"/>
      <c r="AER378" s="17"/>
      <c r="AES378" s="17"/>
      <c r="AET378" s="17"/>
      <c r="AEU378" s="17"/>
      <c r="AEV378" s="17"/>
      <c r="AEW378" s="17"/>
      <c r="AEX378" s="17"/>
      <c r="AEY378" s="17"/>
      <c r="AEZ378" s="17"/>
      <c r="AFA378" s="17"/>
      <c r="AFB378" s="17"/>
      <c r="AFC378" s="17"/>
      <c r="AFD378" s="17"/>
      <c r="AFE378" s="17"/>
      <c r="AFF378" s="17"/>
      <c r="AFG378" s="17"/>
      <c r="AFH378" s="17"/>
      <c r="AFI378" s="17"/>
      <c r="AFJ378" s="17"/>
      <c r="AFK378" s="17"/>
      <c r="AFL378" s="17"/>
      <c r="AFM378" s="17"/>
      <c r="AFN378" s="17"/>
      <c r="AFO378" s="17"/>
      <c r="AFP378" s="17"/>
      <c r="AFQ378" s="17"/>
      <c r="AFR378" s="17"/>
      <c r="AFS378" s="17"/>
      <c r="AFT378" s="17"/>
      <c r="AFU378" s="17"/>
      <c r="AFV378" s="17"/>
      <c r="AFW378" s="17"/>
      <c r="AFX378" s="17"/>
      <c r="AFY378" s="17"/>
      <c r="AFZ378" s="17"/>
      <c r="AGA378" s="17"/>
      <c r="AGB378" s="17"/>
      <c r="AGC378" s="17"/>
      <c r="AGD378" s="17"/>
      <c r="AGE378" s="17"/>
      <c r="AGF378" s="17"/>
      <c r="AGG378" s="17"/>
      <c r="AGH378" s="17"/>
      <c r="AGI378" s="17"/>
      <c r="AGJ378" s="17"/>
      <c r="AGK378" s="17"/>
      <c r="AGL378" s="17"/>
      <c r="AGM378" s="17"/>
      <c r="AGN378" s="17"/>
      <c r="AGO378" s="17"/>
      <c r="AGP378" s="17"/>
      <c r="AGQ378" s="17"/>
      <c r="AGR378" s="17"/>
      <c r="AGS378" s="17"/>
      <c r="AGT378" s="17"/>
      <c r="AGU378" s="17"/>
      <c r="AGV378" s="17"/>
      <c r="AGW378" s="17"/>
      <c r="AGX378" s="17"/>
      <c r="AGY378" s="17"/>
      <c r="AGZ378" s="17"/>
      <c r="AHA378" s="17"/>
      <c r="AHB378" s="17"/>
      <c r="AHC378" s="17"/>
      <c r="AHD378" s="17"/>
      <c r="AHE378" s="17"/>
      <c r="AHF378" s="17"/>
      <c r="AHG378" s="17"/>
      <c r="AHH378" s="17"/>
      <c r="AHI378" s="17"/>
      <c r="AHJ378" s="17"/>
      <c r="AHK378" s="17"/>
      <c r="AHL378" s="17"/>
      <c r="AHM378" s="17"/>
      <c r="AHN378" s="17"/>
      <c r="AHO378" s="17"/>
      <c r="AHP378" s="17"/>
      <c r="AHQ378" s="17"/>
      <c r="AHR378" s="17"/>
      <c r="AHS378" s="17"/>
      <c r="AHT378" s="17"/>
      <c r="AHU378" s="17"/>
      <c r="AHV378" s="17"/>
      <c r="AHW378" s="17"/>
      <c r="AHX378" s="17"/>
      <c r="AHY378" s="17"/>
      <c r="AHZ378" s="17"/>
      <c r="AIA378" s="17"/>
      <c r="AIB378" s="17"/>
      <c r="AIC378" s="17"/>
      <c r="AID378" s="17"/>
      <c r="AIE378" s="17"/>
      <c r="AIF378" s="17"/>
      <c r="AIG378" s="17"/>
      <c r="AIH378" s="17"/>
      <c r="AII378" s="17"/>
      <c r="AIJ378" s="17"/>
      <c r="AIK378" s="17"/>
      <c r="AIL378" s="17"/>
      <c r="AIM378" s="17"/>
      <c r="AIN378" s="17"/>
      <c r="AIO378" s="17"/>
      <c r="AIP378" s="17"/>
      <c r="AIQ378" s="17"/>
      <c r="AIR378" s="17"/>
      <c r="AIS378" s="17"/>
      <c r="AIT378" s="17"/>
      <c r="AIU378" s="17"/>
      <c r="AIV378" s="17"/>
      <c r="AIW378" s="17"/>
      <c r="AIX378" s="17"/>
      <c r="AIY378" s="17"/>
      <c r="AIZ378" s="17"/>
      <c r="AJA378" s="17"/>
      <c r="AJB378" s="17"/>
      <c r="AJC378" s="17"/>
      <c r="AJD378" s="17"/>
      <c r="AJE378" s="17"/>
      <c r="AJF378" s="17"/>
      <c r="AJG378" s="17"/>
      <c r="AJH378" s="17"/>
      <c r="AJI378" s="17"/>
      <c r="AJJ378" s="17"/>
      <c r="AJK378" s="17"/>
      <c r="AJL378" s="17"/>
      <c r="AJM378" s="17"/>
      <c r="AJN378" s="17"/>
      <c r="AJO378" s="17"/>
      <c r="AJP378" s="17"/>
      <c r="AJQ378" s="17"/>
      <c r="AJR378" s="17"/>
      <c r="AJS378" s="17"/>
      <c r="AJT378" s="17"/>
      <c r="AJU378" s="17"/>
      <c r="AJV378" s="17"/>
      <c r="AJW378" s="17"/>
      <c r="AJX378" s="17"/>
      <c r="AJY378" s="17"/>
      <c r="AJZ378" s="17"/>
      <c r="AKA378" s="17"/>
      <c r="AKB378" s="17"/>
      <c r="AKC378" s="17"/>
      <c r="AKD378" s="17"/>
      <c r="AKE378" s="17"/>
      <c r="AKF378" s="17"/>
      <c r="AKG378" s="17"/>
      <c r="AKH378" s="17"/>
      <c r="AKI378" s="17"/>
      <c r="AKJ378" s="17"/>
      <c r="AKK378" s="17"/>
      <c r="AKL378" s="17"/>
      <c r="AKM378" s="17"/>
      <c r="AKN378" s="17"/>
      <c r="AKO378" s="17"/>
      <c r="AKP378" s="17"/>
      <c r="AKQ378" s="17"/>
      <c r="AKR378" s="17"/>
      <c r="AKS378" s="17"/>
      <c r="AKT378" s="17"/>
      <c r="AKU378" s="17"/>
      <c r="AKV378" s="17"/>
      <c r="AKW378" s="17"/>
      <c r="AKX378" s="17"/>
      <c r="AKY378" s="17"/>
      <c r="AKZ378" s="17"/>
      <c r="ALA378" s="17"/>
      <c r="ALB378" s="17"/>
      <c r="ALC378" s="17"/>
      <c r="ALD378" s="17"/>
      <c r="ALE378" s="17"/>
      <c r="ALF378" s="17"/>
      <c r="ALG378" s="17"/>
      <c r="ALH378" s="17"/>
      <c r="ALI378" s="17"/>
      <c r="ALJ378" s="17"/>
      <c r="ALK378" s="17"/>
      <c r="ALL378" s="17"/>
      <c r="ALM378" s="17"/>
      <c r="ALN378" s="17"/>
      <c r="ALO378" s="17"/>
      <c r="ALP378" s="17"/>
      <c r="ALQ378" s="17"/>
      <c r="ALR378" s="17"/>
      <c r="ALS378" s="17"/>
      <c r="ALT378" s="17"/>
      <c r="ALU378" s="17"/>
      <c r="ALV378" s="17"/>
      <c r="ALW378" s="17"/>
      <c r="ALX378" s="17"/>
      <c r="ALY378" s="17"/>
      <c r="ALZ378" s="17"/>
      <c r="AMA378" s="17"/>
      <c r="AMB378" s="17"/>
      <c r="AMC378" s="17"/>
      <c r="AMD378" s="17"/>
      <c r="AME378" s="17"/>
      <c r="AMF378" s="17"/>
      <c r="AMG378" s="17"/>
      <c r="AMH378" s="17"/>
      <c r="AMI378" s="17"/>
      <c r="AMJ378" s="17"/>
      <c r="AMK378" s="17"/>
      <c r="AML378" s="17"/>
      <c r="AMM378" s="17"/>
      <c r="AMN378" s="17"/>
      <c r="AMO378" s="17"/>
      <c r="AMP378" s="17"/>
      <c r="AMQ378" s="17"/>
      <c r="AMR378" s="17"/>
      <c r="AMS378" s="17"/>
      <c r="AMT378" s="17"/>
      <c r="AMU378" s="17"/>
      <c r="AMV378" s="17"/>
      <c r="AMW378" s="17"/>
      <c r="AMX378" s="17"/>
      <c r="AMY378" s="17"/>
      <c r="AMZ378" s="17"/>
      <c r="ANA378" s="17"/>
      <c r="ANB378" s="17"/>
      <c r="ANC378" s="17"/>
      <c r="AND378" s="17"/>
      <c r="ANE378" s="17"/>
      <c r="ANF378" s="17"/>
      <c r="ANG378" s="17"/>
      <c r="ANH378" s="17"/>
      <c r="ANI378" s="17"/>
      <c r="ANJ378" s="17"/>
      <c r="ANK378" s="17"/>
      <c r="ANL378" s="17"/>
      <c r="ANM378" s="17"/>
      <c r="ANN378" s="17"/>
      <c r="ANO378" s="17"/>
      <c r="ANP378" s="17"/>
      <c r="ANQ378" s="17"/>
      <c r="ANR378" s="17"/>
      <c r="ANS378" s="17"/>
      <c r="ANT378" s="17"/>
      <c r="ANU378" s="17"/>
      <c r="ANV378" s="17"/>
      <c r="ANW378" s="17"/>
      <c r="ANX378" s="17"/>
      <c r="ANY378" s="17"/>
      <c r="ANZ378" s="17"/>
      <c r="AOA378" s="17"/>
      <c r="AOB378" s="17"/>
      <c r="AOC378" s="17"/>
      <c r="AOD378" s="17"/>
      <c r="AOE378" s="17"/>
      <c r="AOF378" s="17"/>
      <c r="AOG378" s="17"/>
      <c r="AOH378" s="17"/>
      <c r="AOI378" s="17"/>
      <c r="AOJ378" s="17"/>
      <c r="AOK378" s="17"/>
      <c r="AOL378" s="17"/>
      <c r="AOM378" s="17"/>
      <c r="AON378" s="17"/>
      <c r="AOO378" s="17"/>
      <c r="AOP378" s="17"/>
      <c r="AOQ378" s="17"/>
      <c r="AOR378" s="17"/>
      <c r="AOS378" s="17"/>
      <c r="AOT378" s="17"/>
      <c r="AOU378" s="17"/>
      <c r="AOV378" s="17"/>
      <c r="AOW378" s="17"/>
      <c r="AOX378" s="17"/>
      <c r="AOY378" s="17"/>
      <c r="AOZ378" s="17"/>
      <c r="APA378" s="17"/>
      <c r="APB378" s="17"/>
      <c r="APC378" s="17"/>
      <c r="APD378" s="17"/>
      <c r="APE378" s="17"/>
      <c r="APF378" s="17"/>
      <c r="APG378" s="17"/>
      <c r="APH378" s="17"/>
      <c r="API378" s="17"/>
      <c r="APJ378" s="17"/>
      <c r="APK378" s="17"/>
      <c r="APL378" s="17"/>
      <c r="APM378" s="17"/>
      <c r="APN378" s="17"/>
      <c r="APO378" s="17"/>
      <c r="APP378" s="17"/>
      <c r="APQ378" s="17"/>
      <c r="APR378" s="17"/>
      <c r="APS378" s="17"/>
      <c r="APT378" s="17"/>
      <c r="APU378" s="17"/>
      <c r="APV378" s="17"/>
      <c r="APW378" s="17"/>
      <c r="APX378" s="17"/>
      <c r="APY378" s="17"/>
      <c r="APZ378" s="17"/>
      <c r="AQA378" s="17"/>
      <c r="AQB378" s="17"/>
      <c r="AQC378" s="17"/>
      <c r="AQD378" s="17"/>
      <c r="AQE378" s="17"/>
      <c r="AQF378" s="17"/>
      <c r="AQG378" s="17"/>
      <c r="AQH378" s="17"/>
      <c r="AQI378" s="17"/>
      <c r="AQJ378" s="17"/>
      <c r="AQK378" s="17"/>
      <c r="AQL378" s="17"/>
      <c r="AQM378" s="17"/>
      <c r="AQN378" s="17"/>
      <c r="AQO378" s="17"/>
      <c r="AQP378" s="17"/>
      <c r="AQQ378" s="17"/>
      <c r="AQR378" s="17"/>
      <c r="AQS378" s="17"/>
      <c r="AQT378" s="17"/>
      <c r="AQU378" s="17"/>
      <c r="AQV378" s="17"/>
      <c r="AQW378" s="17"/>
      <c r="AQX378" s="17"/>
      <c r="AQY378" s="17"/>
      <c r="AQZ378" s="17"/>
      <c r="ARA378" s="17"/>
      <c r="ARB378" s="17"/>
      <c r="ARC378" s="17"/>
      <c r="ARD378" s="17"/>
      <c r="ARE378" s="17"/>
      <c r="ARF378" s="17"/>
      <c r="ARG378" s="17"/>
      <c r="ARH378" s="17"/>
      <c r="ARI378" s="17"/>
      <c r="ARJ378" s="17"/>
      <c r="ARK378" s="17"/>
      <c r="ARL378" s="17"/>
      <c r="ARM378" s="17"/>
      <c r="ARN378" s="17"/>
      <c r="ARO378" s="17"/>
      <c r="ARP378" s="17"/>
      <c r="ARQ378" s="17"/>
      <c r="ARR378" s="17"/>
      <c r="ARS378" s="17"/>
      <c r="ART378" s="17"/>
      <c r="ARU378" s="17"/>
      <c r="ARV378" s="17"/>
      <c r="ARW378" s="17"/>
      <c r="ARX378" s="17"/>
      <c r="ARY378" s="17"/>
      <c r="ARZ378" s="17"/>
      <c r="ASA378" s="17"/>
      <c r="ASB378" s="17"/>
      <c r="ASC378" s="17"/>
      <c r="ASD378" s="17"/>
      <c r="ASE378" s="17"/>
      <c r="ASF378" s="17"/>
      <c r="ASG378" s="17"/>
      <c r="ASH378" s="17"/>
      <c r="ASI378" s="17"/>
      <c r="ASJ378" s="17"/>
      <c r="ASK378" s="17"/>
      <c r="ASL378" s="17"/>
      <c r="ASM378" s="17"/>
      <c r="ASN378" s="17"/>
      <c r="ASO378" s="17"/>
      <c r="ASP378" s="17"/>
      <c r="ASQ378" s="17"/>
      <c r="ASR378" s="17"/>
      <c r="ASS378" s="17"/>
      <c r="AST378" s="17"/>
      <c r="ASU378" s="17"/>
      <c r="ASV378" s="17"/>
      <c r="ASW378" s="17"/>
      <c r="ASX378" s="17"/>
      <c r="ASY378" s="17"/>
      <c r="ASZ378" s="17"/>
      <c r="ATA378" s="17"/>
      <c r="ATB378" s="17"/>
      <c r="ATC378" s="17"/>
    </row>
    <row r="379" spans="1:1199" s="4" customFormat="1" ht="54.95" customHeight="1">
      <c r="A379" s="13">
        <f>ROW()-32</f>
        <v>347</v>
      </c>
      <c r="B379" s="14" t="s">
        <v>1602</v>
      </c>
      <c r="C379" s="13" t="s">
        <v>1603</v>
      </c>
      <c r="D379" s="13" t="s">
        <v>1570</v>
      </c>
      <c r="E379" s="15" t="s">
        <v>1604</v>
      </c>
      <c r="F379" s="13" t="s">
        <v>1605</v>
      </c>
      <c r="G379" s="13" t="s">
        <v>1606</v>
      </c>
      <c r="H379" s="13" t="s">
        <v>90</v>
      </c>
      <c r="I379" s="13" t="s">
        <v>530</v>
      </c>
    </row>
    <row r="380" spans="1:1199" s="2" customFormat="1" ht="24.95" customHeight="1">
      <c r="A380" s="21" t="s">
        <v>1607</v>
      </c>
      <c r="B380" s="21"/>
      <c r="C380" s="21"/>
      <c r="D380" s="21"/>
      <c r="E380" s="21"/>
      <c r="F380" s="21"/>
      <c r="G380" s="21"/>
      <c r="H380" s="21"/>
      <c r="I380" s="21"/>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c r="GN380" s="17"/>
      <c r="GO380" s="17"/>
      <c r="GP380" s="17"/>
      <c r="GQ380" s="17"/>
      <c r="GR380" s="17"/>
      <c r="GS380" s="17"/>
      <c r="GT380" s="17"/>
      <c r="GU380" s="17"/>
      <c r="GV380" s="17"/>
      <c r="GW380" s="17"/>
      <c r="GX380" s="17"/>
      <c r="GY380" s="17"/>
      <c r="GZ380" s="17"/>
      <c r="HA380" s="17"/>
      <c r="HB380" s="17"/>
      <c r="HC380" s="17"/>
      <c r="HD380" s="17"/>
      <c r="HE380" s="17"/>
      <c r="HF380" s="17"/>
      <c r="HG380" s="17"/>
      <c r="HH380" s="17"/>
      <c r="HI380" s="17"/>
      <c r="HJ380" s="17"/>
      <c r="HK380" s="17"/>
      <c r="HL380" s="17"/>
      <c r="HM380" s="17"/>
      <c r="HN380" s="17"/>
      <c r="HO380" s="17"/>
      <c r="HP380" s="17"/>
      <c r="HQ380" s="17"/>
      <c r="HR380" s="17"/>
      <c r="HS380" s="17"/>
      <c r="HT380" s="17"/>
      <c r="HU380" s="17"/>
      <c r="HV380" s="17"/>
      <c r="HW380" s="17"/>
      <c r="HX380" s="17"/>
      <c r="HY380" s="17"/>
      <c r="HZ380" s="17"/>
      <c r="IA380" s="17"/>
      <c r="IB380" s="17"/>
      <c r="IC380" s="17"/>
      <c r="ID380" s="17"/>
      <c r="IE380" s="17"/>
      <c r="IF380" s="17"/>
      <c r="IG380" s="17"/>
      <c r="IH380" s="17"/>
      <c r="II380" s="17"/>
      <c r="IJ380" s="17"/>
      <c r="IK380" s="17"/>
      <c r="IL380" s="17"/>
      <c r="IM380" s="17"/>
      <c r="IN380" s="17"/>
      <c r="IO380" s="17"/>
      <c r="IP380" s="17"/>
      <c r="IQ380" s="17"/>
      <c r="IR380" s="17"/>
      <c r="IS380" s="17"/>
      <c r="IT380" s="17"/>
      <c r="IU380" s="17"/>
      <c r="IV380" s="17"/>
      <c r="IW380" s="17"/>
      <c r="IX380" s="17"/>
      <c r="IY380" s="17"/>
      <c r="IZ380" s="17"/>
      <c r="JA380" s="17"/>
      <c r="JB380" s="17"/>
      <c r="JC380" s="17"/>
      <c r="JD380" s="17"/>
      <c r="JE380" s="17"/>
      <c r="JF380" s="17"/>
      <c r="JG380" s="17"/>
      <c r="JH380" s="17"/>
      <c r="JI380" s="17"/>
      <c r="JJ380" s="17"/>
      <c r="JK380" s="17"/>
      <c r="JL380" s="17"/>
      <c r="JM380" s="17"/>
      <c r="JN380" s="17"/>
      <c r="JO380" s="17"/>
      <c r="JP380" s="17"/>
      <c r="JQ380" s="17"/>
      <c r="JR380" s="17"/>
      <c r="JS380" s="17"/>
      <c r="JT380" s="17"/>
      <c r="JU380" s="17"/>
      <c r="JV380" s="17"/>
      <c r="JW380" s="17"/>
      <c r="JX380" s="17"/>
      <c r="JY380" s="17"/>
      <c r="JZ380" s="17"/>
      <c r="KA380" s="17"/>
      <c r="KB380" s="17"/>
      <c r="KC380" s="17"/>
      <c r="KD380" s="17"/>
      <c r="KE380" s="17"/>
      <c r="KF380" s="17"/>
      <c r="KG380" s="17"/>
      <c r="KH380" s="17"/>
      <c r="KI380" s="17"/>
      <c r="KJ380" s="17"/>
      <c r="KK380" s="17"/>
      <c r="KL380" s="17"/>
      <c r="KM380" s="17"/>
      <c r="KN380" s="17"/>
      <c r="KO380" s="17"/>
      <c r="KP380" s="17"/>
      <c r="KQ380" s="17"/>
      <c r="KR380" s="17"/>
      <c r="KS380" s="17"/>
      <c r="KT380" s="17"/>
      <c r="KU380" s="17"/>
      <c r="KV380" s="17"/>
      <c r="KW380" s="17"/>
      <c r="KX380" s="17"/>
      <c r="KY380" s="17"/>
      <c r="KZ380" s="17"/>
      <c r="LA380" s="17"/>
      <c r="LB380" s="17"/>
      <c r="LC380" s="17"/>
      <c r="LD380" s="17"/>
      <c r="LE380" s="17"/>
      <c r="LF380" s="17"/>
      <c r="LG380" s="17"/>
      <c r="LH380" s="17"/>
      <c r="LI380" s="17"/>
      <c r="LJ380" s="17"/>
      <c r="LK380" s="17"/>
      <c r="LL380" s="17"/>
      <c r="LM380" s="17"/>
      <c r="LN380" s="17"/>
      <c r="LO380" s="17"/>
      <c r="LP380" s="17"/>
      <c r="LQ380" s="17"/>
      <c r="LR380" s="17"/>
      <c r="LS380" s="17"/>
      <c r="LT380" s="17"/>
      <c r="LU380" s="17"/>
      <c r="LV380" s="17"/>
      <c r="LW380" s="17"/>
      <c r="LX380" s="17"/>
      <c r="LY380" s="17"/>
      <c r="LZ380" s="17"/>
      <c r="MA380" s="17"/>
      <c r="MB380" s="17"/>
      <c r="MC380" s="17"/>
      <c r="MD380" s="17"/>
      <c r="ME380" s="17"/>
      <c r="MF380" s="17"/>
      <c r="MG380" s="17"/>
      <c r="MH380" s="17"/>
      <c r="MI380" s="17"/>
      <c r="MJ380" s="17"/>
      <c r="MK380" s="17"/>
      <c r="ML380" s="17"/>
      <c r="MM380" s="17"/>
      <c r="MN380" s="17"/>
      <c r="MO380" s="17"/>
      <c r="MP380" s="17"/>
      <c r="MQ380" s="17"/>
      <c r="MR380" s="17"/>
      <c r="MS380" s="17"/>
      <c r="MT380" s="17"/>
      <c r="MU380" s="17"/>
      <c r="MV380" s="17"/>
      <c r="MW380" s="17"/>
      <c r="MX380" s="17"/>
      <c r="MY380" s="17"/>
      <c r="MZ380" s="17"/>
      <c r="NA380" s="17"/>
      <c r="NB380" s="17"/>
      <c r="NC380" s="17"/>
      <c r="ND380" s="17"/>
      <c r="NE380" s="17"/>
      <c r="NF380" s="17"/>
      <c r="NG380" s="17"/>
      <c r="NH380" s="17"/>
      <c r="NI380" s="17"/>
      <c r="NJ380" s="17"/>
      <c r="NK380" s="17"/>
      <c r="NL380" s="17"/>
      <c r="NM380" s="17"/>
      <c r="NN380" s="17"/>
      <c r="NO380" s="17"/>
      <c r="NP380" s="17"/>
      <c r="NQ380" s="17"/>
      <c r="NR380" s="17"/>
      <c r="NS380" s="17"/>
      <c r="NT380" s="17"/>
      <c r="NU380" s="17"/>
      <c r="NV380" s="17"/>
      <c r="NW380" s="17"/>
      <c r="NX380" s="17"/>
      <c r="NY380" s="17"/>
      <c r="NZ380" s="17"/>
      <c r="OA380" s="17"/>
      <c r="OB380" s="17"/>
      <c r="OC380" s="17"/>
      <c r="OD380" s="17"/>
      <c r="OE380" s="17"/>
      <c r="OF380" s="17"/>
      <c r="OG380" s="17"/>
      <c r="OH380" s="17"/>
      <c r="OI380" s="17"/>
      <c r="OJ380" s="17"/>
      <c r="OK380" s="17"/>
      <c r="OL380" s="17"/>
      <c r="OM380" s="17"/>
      <c r="ON380" s="17"/>
      <c r="OO380" s="17"/>
      <c r="OP380" s="17"/>
      <c r="OQ380" s="17"/>
      <c r="OR380" s="17"/>
      <c r="OS380" s="17"/>
      <c r="OT380" s="17"/>
      <c r="OU380" s="17"/>
      <c r="OV380" s="17"/>
      <c r="OW380" s="17"/>
      <c r="OX380" s="17"/>
      <c r="OY380" s="17"/>
      <c r="OZ380" s="17"/>
      <c r="PA380" s="17"/>
      <c r="PB380" s="17"/>
      <c r="PC380" s="17"/>
      <c r="PD380" s="17"/>
      <c r="PE380" s="17"/>
      <c r="PF380" s="17"/>
      <c r="PG380" s="17"/>
      <c r="PH380" s="17"/>
      <c r="PI380" s="17"/>
      <c r="PJ380" s="17"/>
      <c r="PK380" s="17"/>
      <c r="PL380" s="17"/>
      <c r="PM380" s="17"/>
      <c r="PN380" s="17"/>
      <c r="PO380" s="17"/>
      <c r="PP380" s="17"/>
      <c r="PQ380" s="17"/>
      <c r="PR380" s="17"/>
      <c r="PS380" s="17"/>
      <c r="PT380" s="17"/>
      <c r="PU380" s="17"/>
      <c r="PV380" s="17"/>
      <c r="PW380" s="17"/>
      <c r="PX380" s="17"/>
      <c r="PY380" s="17"/>
      <c r="PZ380" s="17"/>
      <c r="QA380" s="17"/>
      <c r="QB380" s="17"/>
      <c r="QC380" s="17"/>
      <c r="QD380" s="17"/>
      <c r="QE380" s="17"/>
      <c r="QF380" s="17"/>
      <c r="QG380" s="17"/>
      <c r="QH380" s="17"/>
      <c r="QI380" s="17"/>
      <c r="QJ380" s="17"/>
      <c r="QK380" s="17"/>
      <c r="QL380" s="17"/>
      <c r="QM380" s="17"/>
      <c r="QN380" s="17"/>
      <c r="QO380" s="17"/>
      <c r="QP380" s="17"/>
      <c r="QQ380" s="17"/>
      <c r="QR380" s="17"/>
      <c r="QS380" s="17"/>
      <c r="QT380" s="17"/>
      <c r="QU380" s="17"/>
      <c r="QV380" s="17"/>
      <c r="QW380" s="17"/>
      <c r="QX380" s="17"/>
      <c r="QY380" s="17"/>
      <c r="QZ380" s="17"/>
      <c r="RA380" s="17"/>
      <c r="RB380" s="17"/>
      <c r="RC380" s="17"/>
      <c r="RD380" s="17"/>
      <c r="RE380" s="17"/>
      <c r="RF380" s="17"/>
      <c r="RG380" s="17"/>
      <c r="RH380" s="17"/>
      <c r="RI380" s="17"/>
      <c r="RJ380" s="17"/>
      <c r="RK380" s="17"/>
      <c r="RL380" s="17"/>
      <c r="RM380" s="17"/>
      <c r="RN380" s="17"/>
      <c r="RO380" s="17"/>
      <c r="RP380" s="17"/>
      <c r="RQ380" s="17"/>
      <c r="RR380" s="17"/>
      <c r="RS380" s="17"/>
      <c r="RT380" s="17"/>
      <c r="RU380" s="17"/>
      <c r="RV380" s="17"/>
      <c r="RW380" s="17"/>
      <c r="RX380" s="17"/>
      <c r="RY380" s="17"/>
      <c r="RZ380" s="17"/>
      <c r="SA380" s="17"/>
      <c r="SB380" s="17"/>
      <c r="SC380" s="17"/>
      <c r="SD380" s="17"/>
      <c r="SE380" s="17"/>
      <c r="SF380" s="17"/>
      <c r="SG380" s="17"/>
      <c r="SH380" s="17"/>
      <c r="SI380" s="17"/>
      <c r="SJ380" s="17"/>
      <c r="SK380" s="17"/>
      <c r="SL380" s="17"/>
      <c r="SM380" s="17"/>
      <c r="SN380" s="17"/>
      <c r="SO380" s="17"/>
      <c r="SP380" s="17"/>
      <c r="SQ380" s="17"/>
      <c r="SR380" s="17"/>
      <c r="SS380" s="17"/>
      <c r="ST380" s="17"/>
      <c r="SU380" s="17"/>
      <c r="SV380" s="17"/>
      <c r="SW380" s="17"/>
      <c r="SX380" s="17"/>
      <c r="SY380" s="17"/>
      <c r="SZ380" s="17"/>
      <c r="TA380" s="17"/>
      <c r="TB380" s="17"/>
      <c r="TC380" s="17"/>
      <c r="TD380" s="17"/>
      <c r="TE380" s="17"/>
      <c r="TF380" s="17"/>
      <c r="TG380" s="17"/>
      <c r="TH380" s="17"/>
      <c r="TI380" s="17"/>
      <c r="TJ380" s="17"/>
      <c r="TK380" s="17"/>
      <c r="TL380" s="17"/>
      <c r="TM380" s="17"/>
      <c r="TN380" s="17"/>
      <c r="TO380" s="17"/>
      <c r="TP380" s="17"/>
      <c r="TQ380" s="17"/>
      <c r="TR380" s="17"/>
      <c r="TS380" s="17"/>
      <c r="TT380" s="17"/>
      <c r="TU380" s="17"/>
      <c r="TV380" s="17"/>
      <c r="TW380" s="17"/>
      <c r="TX380" s="17"/>
      <c r="TY380" s="17"/>
      <c r="TZ380" s="17"/>
      <c r="UA380" s="17"/>
      <c r="UB380" s="17"/>
      <c r="UC380" s="17"/>
      <c r="UD380" s="17"/>
      <c r="UE380" s="17"/>
      <c r="UF380" s="17"/>
      <c r="UG380" s="17"/>
      <c r="UH380" s="17"/>
      <c r="UI380" s="17"/>
      <c r="UJ380" s="17"/>
      <c r="UK380" s="17"/>
      <c r="UL380" s="17"/>
      <c r="UM380" s="17"/>
      <c r="UN380" s="17"/>
      <c r="UO380" s="17"/>
      <c r="UP380" s="17"/>
      <c r="UQ380" s="17"/>
      <c r="UR380" s="17"/>
      <c r="US380" s="17"/>
      <c r="UT380" s="17"/>
      <c r="UU380" s="17"/>
      <c r="UV380" s="17"/>
      <c r="UW380" s="17"/>
      <c r="UX380" s="17"/>
      <c r="UY380" s="17"/>
      <c r="UZ380" s="17"/>
      <c r="VA380" s="17"/>
      <c r="VB380" s="17"/>
      <c r="VC380" s="17"/>
      <c r="VD380" s="17"/>
      <c r="VE380" s="17"/>
      <c r="VF380" s="17"/>
      <c r="VG380" s="17"/>
      <c r="VH380" s="17"/>
      <c r="VI380" s="17"/>
      <c r="VJ380" s="17"/>
      <c r="VK380" s="17"/>
      <c r="VL380" s="17"/>
      <c r="VM380" s="17"/>
      <c r="VN380" s="17"/>
      <c r="VO380" s="17"/>
      <c r="VP380" s="17"/>
      <c r="VQ380" s="17"/>
      <c r="VR380" s="17"/>
      <c r="VS380" s="17"/>
      <c r="VT380" s="17"/>
      <c r="VU380" s="17"/>
      <c r="VV380" s="17"/>
      <c r="VW380" s="17"/>
      <c r="VX380" s="17"/>
      <c r="VY380" s="17"/>
      <c r="VZ380" s="17"/>
      <c r="WA380" s="17"/>
      <c r="WB380" s="17"/>
      <c r="WC380" s="17"/>
      <c r="WD380" s="17"/>
      <c r="WE380" s="17"/>
      <c r="WF380" s="17"/>
      <c r="WG380" s="17"/>
      <c r="WH380" s="17"/>
      <c r="WI380" s="17"/>
      <c r="WJ380" s="17"/>
      <c r="WK380" s="17"/>
      <c r="WL380" s="17"/>
      <c r="WM380" s="17"/>
      <c r="WN380" s="17"/>
      <c r="WO380" s="17"/>
      <c r="WP380" s="17"/>
      <c r="WQ380" s="17"/>
      <c r="WR380" s="17"/>
      <c r="WS380" s="17"/>
      <c r="WT380" s="17"/>
      <c r="WU380" s="17"/>
      <c r="WV380" s="17"/>
      <c r="WW380" s="17"/>
      <c r="WX380" s="17"/>
      <c r="WY380" s="17"/>
      <c r="WZ380" s="17"/>
      <c r="XA380" s="17"/>
      <c r="XB380" s="17"/>
      <c r="XC380" s="17"/>
      <c r="XD380" s="17"/>
      <c r="XE380" s="17"/>
      <c r="XF380" s="17"/>
      <c r="XG380" s="17"/>
      <c r="XH380" s="17"/>
      <c r="XI380" s="17"/>
      <c r="XJ380" s="17"/>
      <c r="XK380" s="17"/>
      <c r="XL380" s="17"/>
      <c r="XM380" s="17"/>
      <c r="XN380" s="17"/>
      <c r="XO380" s="17"/>
      <c r="XP380" s="17"/>
      <c r="XQ380" s="17"/>
      <c r="XR380" s="17"/>
      <c r="XS380" s="17"/>
      <c r="XT380" s="17"/>
      <c r="XU380" s="17"/>
      <c r="XV380" s="17"/>
      <c r="XW380" s="17"/>
      <c r="XX380" s="17"/>
      <c r="XY380" s="17"/>
      <c r="XZ380" s="17"/>
      <c r="YA380" s="17"/>
      <c r="YB380" s="17"/>
      <c r="YC380" s="17"/>
      <c r="YD380" s="17"/>
      <c r="YE380" s="17"/>
      <c r="YF380" s="17"/>
      <c r="YG380" s="17"/>
      <c r="YH380" s="17"/>
      <c r="YI380" s="17"/>
      <c r="YJ380" s="17"/>
      <c r="YK380" s="17"/>
      <c r="YL380" s="17"/>
      <c r="YM380" s="17"/>
      <c r="YN380" s="17"/>
      <c r="YO380" s="17"/>
      <c r="YP380" s="17"/>
      <c r="YQ380" s="17"/>
      <c r="YR380" s="17"/>
      <c r="YS380" s="17"/>
      <c r="YT380" s="17"/>
      <c r="YU380" s="17"/>
      <c r="YV380" s="17"/>
      <c r="YW380" s="17"/>
      <c r="YX380" s="17"/>
      <c r="YY380" s="17"/>
      <c r="YZ380" s="17"/>
      <c r="ZA380" s="17"/>
      <c r="ZB380" s="17"/>
      <c r="ZC380" s="17"/>
      <c r="ZD380" s="17"/>
      <c r="ZE380" s="17"/>
      <c r="ZF380" s="17"/>
      <c r="ZG380" s="17"/>
      <c r="ZH380" s="17"/>
      <c r="ZI380" s="17"/>
      <c r="ZJ380" s="17"/>
      <c r="ZK380" s="17"/>
      <c r="ZL380" s="17"/>
      <c r="ZM380" s="17"/>
      <c r="ZN380" s="17"/>
      <c r="ZO380" s="17"/>
      <c r="ZP380" s="17"/>
      <c r="ZQ380" s="17"/>
      <c r="ZR380" s="17"/>
      <c r="ZS380" s="17"/>
      <c r="ZT380" s="17"/>
      <c r="ZU380" s="17"/>
      <c r="ZV380" s="17"/>
      <c r="ZW380" s="17"/>
      <c r="ZX380" s="17"/>
      <c r="ZY380" s="17"/>
      <c r="ZZ380" s="17"/>
      <c r="AAA380" s="17"/>
      <c r="AAB380" s="17"/>
      <c r="AAC380" s="17"/>
      <c r="AAD380" s="17"/>
      <c r="AAE380" s="17"/>
      <c r="AAF380" s="17"/>
      <c r="AAG380" s="17"/>
      <c r="AAH380" s="17"/>
      <c r="AAI380" s="17"/>
      <c r="AAJ380" s="17"/>
      <c r="AAK380" s="17"/>
      <c r="AAL380" s="17"/>
      <c r="AAM380" s="17"/>
      <c r="AAN380" s="17"/>
      <c r="AAO380" s="17"/>
      <c r="AAP380" s="17"/>
      <c r="AAQ380" s="17"/>
      <c r="AAR380" s="17"/>
      <c r="AAS380" s="17"/>
      <c r="AAT380" s="17"/>
      <c r="AAU380" s="17"/>
      <c r="AAV380" s="17"/>
      <c r="AAW380" s="17"/>
      <c r="AAX380" s="17"/>
      <c r="AAY380" s="17"/>
      <c r="AAZ380" s="17"/>
      <c r="ABA380" s="17"/>
      <c r="ABB380" s="17"/>
      <c r="ABC380" s="17"/>
      <c r="ABD380" s="17"/>
      <c r="ABE380" s="17"/>
      <c r="ABF380" s="17"/>
      <c r="ABG380" s="17"/>
      <c r="ABH380" s="17"/>
      <c r="ABI380" s="17"/>
      <c r="ABJ380" s="17"/>
      <c r="ABK380" s="17"/>
      <c r="ABL380" s="17"/>
      <c r="ABM380" s="17"/>
      <c r="ABN380" s="17"/>
      <c r="ABO380" s="17"/>
      <c r="ABP380" s="17"/>
      <c r="ABQ380" s="17"/>
      <c r="ABR380" s="17"/>
      <c r="ABS380" s="17"/>
      <c r="ABT380" s="17"/>
      <c r="ABU380" s="17"/>
      <c r="ABV380" s="17"/>
      <c r="ABW380" s="17"/>
      <c r="ABX380" s="17"/>
      <c r="ABY380" s="17"/>
      <c r="ABZ380" s="17"/>
      <c r="ACA380" s="17"/>
      <c r="ACB380" s="17"/>
      <c r="ACC380" s="17"/>
      <c r="ACD380" s="17"/>
      <c r="ACE380" s="17"/>
      <c r="ACF380" s="17"/>
      <c r="ACG380" s="17"/>
      <c r="ACH380" s="17"/>
      <c r="ACI380" s="17"/>
      <c r="ACJ380" s="17"/>
      <c r="ACK380" s="17"/>
      <c r="ACL380" s="17"/>
      <c r="ACM380" s="17"/>
      <c r="ACN380" s="17"/>
      <c r="ACO380" s="17"/>
      <c r="ACP380" s="17"/>
      <c r="ACQ380" s="17"/>
      <c r="ACR380" s="17"/>
      <c r="ACS380" s="17"/>
      <c r="ACT380" s="17"/>
      <c r="ACU380" s="17"/>
      <c r="ACV380" s="17"/>
      <c r="ACW380" s="17"/>
      <c r="ACX380" s="17"/>
      <c r="ACY380" s="17"/>
      <c r="ACZ380" s="17"/>
      <c r="ADA380" s="17"/>
      <c r="ADB380" s="17"/>
      <c r="ADC380" s="17"/>
      <c r="ADD380" s="17"/>
      <c r="ADE380" s="17"/>
      <c r="ADF380" s="17"/>
      <c r="ADG380" s="17"/>
      <c r="ADH380" s="17"/>
      <c r="ADI380" s="17"/>
      <c r="ADJ380" s="17"/>
      <c r="ADK380" s="17"/>
      <c r="ADL380" s="17"/>
      <c r="ADM380" s="17"/>
      <c r="ADN380" s="17"/>
      <c r="ADO380" s="17"/>
      <c r="ADP380" s="17"/>
      <c r="ADQ380" s="17"/>
      <c r="ADR380" s="17"/>
      <c r="ADS380" s="17"/>
      <c r="ADT380" s="17"/>
      <c r="ADU380" s="17"/>
      <c r="ADV380" s="17"/>
      <c r="ADW380" s="17"/>
      <c r="ADX380" s="17"/>
      <c r="ADY380" s="17"/>
      <c r="ADZ380" s="17"/>
      <c r="AEA380" s="17"/>
      <c r="AEB380" s="17"/>
      <c r="AEC380" s="17"/>
      <c r="AED380" s="17"/>
      <c r="AEE380" s="17"/>
      <c r="AEF380" s="17"/>
      <c r="AEG380" s="17"/>
      <c r="AEH380" s="17"/>
      <c r="AEI380" s="17"/>
      <c r="AEJ380" s="17"/>
      <c r="AEK380" s="17"/>
      <c r="AEL380" s="17"/>
      <c r="AEM380" s="17"/>
      <c r="AEN380" s="17"/>
      <c r="AEO380" s="17"/>
      <c r="AEP380" s="17"/>
      <c r="AEQ380" s="17"/>
      <c r="AER380" s="17"/>
      <c r="AES380" s="17"/>
      <c r="AET380" s="17"/>
      <c r="AEU380" s="17"/>
      <c r="AEV380" s="17"/>
      <c r="AEW380" s="17"/>
      <c r="AEX380" s="17"/>
      <c r="AEY380" s="17"/>
      <c r="AEZ380" s="17"/>
      <c r="AFA380" s="17"/>
      <c r="AFB380" s="17"/>
      <c r="AFC380" s="17"/>
      <c r="AFD380" s="17"/>
      <c r="AFE380" s="17"/>
      <c r="AFF380" s="17"/>
      <c r="AFG380" s="17"/>
      <c r="AFH380" s="17"/>
      <c r="AFI380" s="17"/>
      <c r="AFJ380" s="17"/>
      <c r="AFK380" s="17"/>
      <c r="AFL380" s="17"/>
      <c r="AFM380" s="17"/>
      <c r="AFN380" s="17"/>
      <c r="AFO380" s="17"/>
      <c r="AFP380" s="17"/>
      <c r="AFQ380" s="17"/>
      <c r="AFR380" s="17"/>
      <c r="AFS380" s="17"/>
      <c r="AFT380" s="17"/>
      <c r="AFU380" s="17"/>
      <c r="AFV380" s="17"/>
      <c r="AFW380" s="17"/>
      <c r="AFX380" s="17"/>
      <c r="AFY380" s="17"/>
      <c r="AFZ380" s="17"/>
      <c r="AGA380" s="17"/>
      <c r="AGB380" s="17"/>
      <c r="AGC380" s="17"/>
      <c r="AGD380" s="17"/>
      <c r="AGE380" s="17"/>
      <c r="AGF380" s="17"/>
      <c r="AGG380" s="17"/>
      <c r="AGH380" s="17"/>
      <c r="AGI380" s="17"/>
      <c r="AGJ380" s="17"/>
      <c r="AGK380" s="17"/>
      <c r="AGL380" s="17"/>
      <c r="AGM380" s="17"/>
      <c r="AGN380" s="17"/>
      <c r="AGO380" s="17"/>
      <c r="AGP380" s="17"/>
      <c r="AGQ380" s="17"/>
      <c r="AGR380" s="17"/>
      <c r="AGS380" s="17"/>
      <c r="AGT380" s="17"/>
      <c r="AGU380" s="17"/>
      <c r="AGV380" s="17"/>
      <c r="AGW380" s="17"/>
      <c r="AGX380" s="17"/>
      <c r="AGY380" s="17"/>
      <c r="AGZ380" s="17"/>
      <c r="AHA380" s="17"/>
      <c r="AHB380" s="17"/>
      <c r="AHC380" s="17"/>
      <c r="AHD380" s="17"/>
      <c r="AHE380" s="17"/>
      <c r="AHF380" s="17"/>
      <c r="AHG380" s="17"/>
      <c r="AHH380" s="17"/>
      <c r="AHI380" s="17"/>
      <c r="AHJ380" s="17"/>
      <c r="AHK380" s="17"/>
      <c r="AHL380" s="17"/>
      <c r="AHM380" s="17"/>
      <c r="AHN380" s="17"/>
      <c r="AHO380" s="17"/>
      <c r="AHP380" s="17"/>
      <c r="AHQ380" s="17"/>
      <c r="AHR380" s="17"/>
      <c r="AHS380" s="17"/>
      <c r="AHT380" s="17"/>
      <c r="AHU380" s="17"/>
      <c r="AHV380" s="17"/>
      <c r="AHW380" s="17"/>
      <c r="AHX380" s="17"/>
      <c r="AHY380" s="17"/>
      <c r="AHZ380" s="17"/>
      <c r="AIA380" s="17"/>
      <c r="AIB380" s="17"/>
      <c r="AIC380" s="17"/>
      <c r="AID380" s="17"/>
      <c r="AIE380" s="17"/>
      <c r="AIF380" s="17"/>
      <c r="AIG380" s="17"/>
      <c r="AIH380" s="17"/>
      <c r="AII380" s="17"/>
      <c r="AIJ380" s="17"/>
      <c r="AIK380" s="17"/>
      <c r="AIL380" s="17"/>
      <c r="AIM380" s="17"/>
      <c r="AIN380" s="17"/>
      <c r="AIO380" s="17"/>
      <c r="AIP380" s="17"/>
      <c r="AIQ380" s="17"/>
      <c r="AIR380" s="17"/>
      <c r="AIS380" s="17"/>
      <c r="AIT380" s="17"/>
      <c r="AIU380" s="17"/>
      <c r="AIV380" s="17"/>
      <c r="AIW380" s="17"/>
      <c r="AIX380" s="17"/>
      <c r="AIY380" s="17"/>
      <c r="AIZ380" s="17"/>
      <c r="AJA380" s="17"/>
      <c r="AJB380" s="17"/>
      <c r="AJC380" s="17"/>
      <c r="AJD380" s="17"/>
      <c r="AJE380" s="17"/>
      <c r="AJF380" s="17"/>
      <c r="AJG380" s="17"/>
      <c r="AJH380" s="17"/>
      <c r="AJI380" s="17"/>
      <c r="AJJ380" s="17"/>
      <c r="AJK380" s="17"/>
      <c r="AJL380" s="17"/>
      <c r="AJM380" s="17"/>
      <c r="AJN380" s="17"/>
      <c r="AJO380" s="17"/>
      <c r="AJP380" s="17"/>
      <c r="AJQ380" s="17"/>
      <c r="AJR380" s="17"/>
      <c r="AJS380" s="17"/>
      <c r="AJT380" s="17"/>
      <c r="AJU380" s="17"/>
      <c r="AJV380" s="17"/>
      <c r="AJW380" s="17"/>
      <c r="AJX380" s="17"/>
      <c r="AJY380" s="17"/>
      <c r="AJZ380" s="17"/>
      <c r="AKA380" s="17"/>
      <c r="AKB380" s="17"/>
      <c r="AKC380" s="17"/>
      <c r="AKD380" s="17"/>
      <c r="AKE380" s="17"/>
      <c r="AKF380" s="17"/>
      <c r="AKG380" s="17"/>
      <c r="AKH380" s="17"/>
      <c r="AKI380" s="17"/>
      <c r="AKJ380" s="17"/>
      <c r="AKK380" s="17"/>
      <c r="AKL380" s="17"/>
      <c r="AKM380" s="17"/>
      <c r="AKN380" s="17"/>
      <c r="AKO380" s="17"/>
      <c r="AKP380" s="17"/>
      <c r="AKQ380" s="17"/>
      <c r="AKR380" s="17"/>
      <c r="AKS380" s="17"/>
      <c r="AKT380" s="17"/>
      <c r="AKU380" s="17"/>
      <c r="AKV380" s="17"/>
      <c r="AKW380" s="17"/>
      <c r="AKX380" s="17"/>
      <c r="AKY380" s="17"/>
      <c r="AKZ380" s="17"/>
      <c r="ALA380" s="17"/>
      <c r="ALB380" s="17"/>
      <c r="ALC380" s="17"/>
      <c r="ALD380" s="17"/>
      <c r="ALE380" s="17"/>
      <c r="ALF380" s="17"/>
      <c r="ALG380" s="17"/>
      <c r="ALH380" s="17"/>
      <c r="ALI380" s="17"/>
      <c r="ALJ380" s="17"/>
      <c r="ALK380" s="17"/>
      <c r="ALL380" s="17"/>
      <c r="ALM380" s="17"/>
      <c r="ALN380" s="17"/>
      <c r="ALO380" s="17"/>
      <c r="ALP380" s="17"/>
      <c r="ALQ380" s="17"/>
      <c r="ALR380" s="17"/>
      <c r="ALS380" s="17"/>
      <c r="ALT380" s="17"/>
      <c r="ALU380" s="17"/>
      <c r="ALV380" s="17"/>
      <c r="ALW380" s="17"/>
      <c r="ALX380" s="17"/>
      <c r="ALY380" s="17"/>
      <c r="ALZ380" s="17"/>
      <c r="AMA380" s="17"/>
      <c r="AMB380" s="17"/>
      <c r="AMC380" s="17"/>
      <c r="AMD380" s="17"/>
      <c r="AME380" s="17"/>
      <c r="AMF380" s="17"/>
      <c r="AMG380" s="17"/>
      <c r="AMH380" s="17"/>
      <c r="AMI380" s="17"/>
      <c r="AMJ380" s="17"/>
      <c r="AMK380" s="17"/>
      <c r="AML380" s="17"/>
      <c r="AMM380" s="17"/>
      <c r="AMN380" s="17"/>
      <c r="AMO380" s="17"/>
      <c r="AMP380" s="17"/>
      <c r="AMQ380" s="17"/>
      <c r="AMR380" s="17"/>
      <c r="AMS380" s="17"/>
      <c r="AMT380" s="17"/>
      <c r="AMU380" s="17"/>
      <c r="AMV380" s="17"/>
      <c r="AMW380" s="17"/>
      <c r="AMX380" s="17"/>
      <c r="AMY380" s="17"/>
      <c r="AMZ380" s="17"/>
      <c r="ANA380" s="17"/>
      <c r="ANB380" s="17"/>
      <c r="ANC380" s="17"/>
      <c r="AND380" s="17"/>
      <c r="ANE380" s="17"/>
      <c r="ANF380" s="17"/>
      <c r="ANG380" s="17"/>
      <c r="ANH380" s="17"/>
      <c r="ANI380" s="17"/>
      <c r="ANJ380" s="17"/>
      <c r="ANK380" s="17"/>
      <c r="ANL380" s="17"/>
      <c r="ANM380" s="17"/>
      <c r="ANN380" s="17"/>
      <c r="ANO380" s="17"/>
      <c r="ANP380" s="17"/>
      <c r="ANQ380" s="17"/>
      <c r="ANR380" s="17"/>
      <c r="ANS380" s="17"/>
      <c r="ANT380" s="17"/>
      <c r="ANU380" s="17"/>
      <c r="ANV380" s="17"/>
      <c r="ANW380" s="17"/>
      <c r="ANX380" s="17"/>
      <c r="ANY380" s="17"/>
      <c r="ANZ380" s="17"/>
      <c r="AOA380" s="17"/>
      <c r="AOB380" s="17"/>
      <c r="AOC380" s="17"/>
      <c r="AOD380" s="17"/>
      <c r="AOE380" s="17"/>
      <c r="AOF380" s="17"/>
      <c r="AOG380" s="17"/>
      <c r="AOH380" s="17"/>
      <c r="AOI380" s="17"/>
      <c r="AOJ380" s="17"/>
      <c r="AOK380" s="17"/>
      <c r="AOL380" s="17"/>
      <c r="AOM380" s="17"/>
      <c r="AON380" s="17"/>
      <c r="AOO380" s="17"/>
      <c r="AOP380" s="17"/>
      <c r="AOQ380" s="17"/>
      <c r="AOR380" s="17"/>
      <c r="AOS380" s="17"/>
      <c r="AOT380" s="17"/>
      <c r="AOU380" s="17"/>
      <c r="AOV380" s="17"/>
      <c r="AOW380" s="17"/>
      <c r="AOX380" s="17"/>
      <c r="AOY380" s="17"/>
      <c r="AOZ380" s="17"/>
      <c r="APA380" s="17"/>
      <c r="APB380" s="17"/>
      <c r="APC380" s="17"/>
      <c r="APD380" s="17"/>
      <c r="APE380" s="17"/>
      <c r="APF380" s="17"/>
      <c r="APG380" s="17"/>
      <c r="APH380" s="17"/>
      <c r="API380" s="17"/>
      <c r="APJ380" s="17"/>
      <c r="APK380" s="17"/>
      <c r="APL380" s="17"/>
      <c r="APM380" s="17"/>
      <c r="APN380" s="17"/>
      <c r="APO380" s="17"/>
      <c r="APP380" s="17"/>
      <c r="APQ380" s="17"/>
      <c r="APR380" s="17"/>
      <c r="APS380" s="17"/>
      <c r="APT380" s="17"/>
      <c r="APU380" s="17"/>
      <c r="APV380" s="17"/>
      <c r="APW380" s="17"/>
      <c r="APX380" s="17"/>
      <c r="APY380" s="17"/>
      <c r="APZ380" s="17"/>
      <c r="AQA380" s="17"/>
      <c r="AQB380" s="17"/>
      <c r="AQC380" s="17"/>
      <c r="AQD380" s="17"/>
      <c r="AQE380" s="17"/>
      <c r="AQF380" s="17"/>
      <c r="AQG380" s="17"/>
      <c r="AQH380" s="17"/>
      <c r="AQI380" s="17"/>
      <c r="AQJ380" s="17"/>
      <c r="AQK380" s="17"/>
      <c r="AQL380" s="17"/>
      <c r="AQM380" s="17"/>
      <c r="AQN380" s="17"/>
      <c r="AQO380" s="17"/>
      <c r="AQP380" s="17"/>
      <c r="AQQ380" s="17"/>
      <c r="AQR380" s="17"/>
      <c r="AQS380" s="17"/>
      <c r="AQT380" s="17"/>
      <c r="AQU380" s="17"/>
      <c r="AQV380" s="17"/>
      <c r="AQW380" s="17"/>
      <c r="AQX380" s="17"/>
      <c r="AQY380" s="17"/>
      <c r="AQZ380" s="17"/>
      <c r="ARA380" s="17"/>
      <c r="ARB380" s="17"/>
      <c r="ARC380" s="17"/>
      <c r="ARD380" s="17"/>
      <c r="ARE380" s="17"/>
      <c r="ARF380" s="17"/>
      <c r="ARG380" s="17"/>
      <c r="ARH380" s="17"/>
      <c r="ARI380" s="17"/>
      <c r="ARJ380" s="17"/>
      <c r="ARK380" s="17"/>
      <c r="ARL380" s="17"/>
      <c r="ARM380" s="17"/>
      <c r="ARN380" s="17"/>
      <c r="ARO380" s="17"/>
      <c r="ARP380" s="17"/>
      <c r="ARQ380" s="17"/>
      <c r="ARR380" s="17"/>
      <c r="ARS380" s="17"/>
      <c r="ART380" s="17"/>
      <c r="ARU380" s="17"/>
      <c r="ARV380" s="17"/>
      <c r="ARW380" s="17"/>
      <c r="ARX380" s="17"/>
      <c r="ARY380" s="17"/>
      <c r="ARZ380" s="17"/>
      <c r="ASA380" s="17"/>
      <c r="ASB380" s="17"/>
      <c r="ASC380" s="17"/>
      <c r="ASD380" s="17"/>
      <c r="ASE380" s="17"/>
      <c r="ASF380" s="17"/>
      <c r="ASG380" s="17"/>
      <c r="ASH380" s="17"/>
      <c r="ASI380" s="17"/>
      <c r="ASJ380" s="17"/>
      <c r="ASK380" s="17"/>
      <c r="ASL380" s="17"/>
      <c r="ASM380" s="17"/>
      <c r="ASN380" s="17"/>
      <c r="ASO380" s="17"/>
      <c r="ASP380" s="17"/>
      <c r="ASQ380" s="17"/>
      <c r="ASR380" s="17"/>
      <c r="ASS380" s="17"/>
      <c r="AST380" s="17"/>
      <c r="ASU380" s="17"/>
      <c r="ASV380" s="17"/>
      <c r="ASW380" s="17"/>
      <c r="ASX380" s="17"/>
      <c r="ASY380" s="17"/>
      <c r="ASZ380" s="17"/>
      <c r="ATA380" s="17"/>
      <c r="ATB380" s="17"/>
      <c r="ATC380" s="17"/>
    </row>
    <row r="381" spans="1:1199" s="2" customFormat="1" ht="24.95" customHeight="1">
      <c r="A381" s="21" t="s">
        <v>1608</v>
      </c>
      <c r="B381" s="21"/>
      <c r="C381" s="21"/>
      <c r="D381" s="21"/>
      <c r="E381" s="21"/>
      <c r="F381" s="21"/>
      <c r="G381" s="21"/>
      <c r="H381" s="21"/>
      <c r="I381" s="21"/>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c r="EO381" s="17"/>
      <c r="EP381" s="17"/>
      <c r="EQ381" s="17"/>
      <c r="ER381" s="17"/>
      <c r="ES381" s="17"/>
      <c r="ET381" s="17"/>
      <c r="EU381" s="17"/>
      <c r="EV381" s="17"/>
      <c r="EW381" s="17"/>
      <c r="EX381" s="17"/>
      <c r="EY381" s="17"/>
      <c r="EZ381" s="17"/>
      <c r="FA381" s="17"/>
      <c r="FB381" s="17"/>
      <c r="FC381" s="17"/>
      <c r="FD381" s="17"/>
      <c r="FE381" s="17"/>
      <c r="FF381" s="17"/>
      <c r="FG381" s="17"/>
      <c r="FH381" s="17"/>
      <c r="FI381" s="17"/>
      <c r="FJ381" s="17"/>
      <c r="FK381" s="17"/>
      <c r="FL381" s="17"/>
      <c r="FM381" s="17"/>
      <c r="FN381" s="17"/>
      <c r="FO381" s="17"/>
      <c r="FP381" s="17"/>
      <c r="FQ381" s="17"/>
      <c r="FR381" s="17"/>
      <c r="FS381" s="17"/>
      <c r="FT381" s="17"/>
      <c r="FU381" s="17"/>
      <c r="FV381" s="17"/>
      <c r="FW381" s="17"/>
      <c r="FX381" s="17"/>
      <c r="FY381" s="17"/>
      <c r="FZ381" s="17"/>
      <c r="GA381" s="17"/>
      <c r="GB381" s="17"/>
      <c r="GC381" s="17"/>
      <c r="GD381" s="17"/>
      <c r="GE381" s="17"/>
      <c r="GF381" s="17"/>
      <c r="GG381" s="17"/>
      <c r="GH381" s="17"/>
      <c r="GI381" s="17"/>
      <c r="GJ381" s="17"/>
      <c r="GK381" s="17"/>
      <c r="GL381" s="17"/>
      <c r="GM381" s="17"/>
      <c r="GN381" s="17"/>
      <c r="GO381" s="17"/>
      <c r="GP381" s="17"/>
      <c r="GQ381" s="17"/>
      <c r="GR381" s="17"/>
      <c r="GS381" s="17"/>
      <c r="GT381" s="17"/>
      <c r="GU381" s="17"/>
      <c r="GV381" s="17"/>
      <c r="GW381" s="17"/>
      <c r="GX381" s="17"/>
      <c r="GY381" s="17"/>
      <c r="GZ381" s="17"/>
      <c r="HA381" s="17"/>
      <c r="HB381" s="17"/>
      <c r="HC381" s="17"/>
      <c r="HD381" s="17"/>
      <c r="HE381" s="17"/>
      <c r="HF381" s="17"/>
      <c r="HG381" s="17"/>
      <c r="HH381" s="17"/>
      <c r="HI381" s="17"/>
      <c r="HJ381" s="17"/>
      <c r="HK381" s="17"/>
      <c r="HL381" s="17"/>
      <c r="HM381" s="17"/>
      <c r="HN381" s="17"/>
      <c r="HO381" s="17"/>
      <c r="HP381" s="17"/>
      <c r="HQ381" s="17"/>
      <c r="HR381" s="17"/>
      <c r="HS381" s="17"/>
      <c r="HT381" s="17"/>
      <c r="HU381" s="17"/>
      <c r="HV381" s="17"/>
      <c r="HW381" s="17"/>
      <c r="HX381" s="17"/>
      <c r="HY381" s="17"/>
      <c r="HZ381" s="17"/>
      <c r="IA381" s="17"/>
      <c r="IB381" s="17"/>
      <c r="IC381" s="17"/>
      <c r="ID381" s="17"/>
      <c r="IE381" s="17"/>
      <c r="IF381" s="17"/>
      <c r="IG381" s="17"/>
      <c r="IH381" s="17"/>
      <c r="II381" s="17"/>
      <c r="IJ381" s="17"/>
      <c r="IK381" s="17"/>
      <c r="IL381" s="17"/>
      <c r="IM381" s="17"/>
      <c r="IN381" s="17"/>
      <c r="IO381" s="17"/>
      <c r="IP381" s="17"/>
      <c r="IQ381" s="17"/>
      <c r="IR381" s="17"/>
      <c r="IS381" s="17"/>
      <c r="IT381" s="17"/>
      <c r="IU381" s="17"/>
      <c r="IV381" s="17"/>
      <c r="IW381" s="17"/>
      <c r="IX381" s="17"/>
      <c r="IY381" s="17"/>
      <c r="IZ381" s="17"/>
      <c r="JA381" s="17"/>
      <c r="JB381" s="17"/>
      <c r="JC381" s="17"/>
      <c r="JD381" s="17"/>
      <c r="JE381" s="17"/>
      <c r="JF381" s="17"/>
      <c r="JG381" s="17"/>
      <c r="JH381" s="17"/>
      <c r="JI381" s="17"/>
      <c r="JJ381" s="17"/>
      <c r="JK381" s="17"/>
      <c r="JL381" s="17"/>
      <c r="JM381" s="17"/>
      <c r="JN381" s="17"/>
      <c r="JO381" s="17"/>
      <c r="JP381" s="17"/>
      <c r="JQ381" s="17"/>
      <c r="JR381" s="17"/>
      <c r="JS381" s="17"/>
      <c r="JT381" s="17"/>
      <c r="JU381" s="17"/>
      <c r="JV381" s="17"/>
      <c r="JW381" s="17"/>
      <c r="JX381" s="17"/>
      <c r="JY381" s="17"/>
      <c r="JZ381" s="17"/>
      <c r="KA381" s="17"/>
      <c r="KB381" s="17"/>
      <c r="KC381" s="17"/>
      <c r="KD381" s="17"/>
      <c r="KE381" s="17"/>
      <c r="KF381" s="17"/>
      <c r="KG381" s="17"/>
      <c r="KH381" s="17"/>
      <c r="KI381" s="17"/>
      <c r="KJ381" s="17"/>
      <c r="KK381" s="17"/>
      <c r="KL381" s="17"/>
      <c r="KM381" s="17"/>
      <c r="KN381" s="17"/>
      <c r="KO381" s="17"/>
      <c r="KP381" s="17"/>
      <c r="KQ381" s="17"/>
      <c r="KR381" s="17"/>
      <c r="KS381" s="17"/>
      <c r="KT381" s="17"/>
      <c r="KU381" s="17"/>
      <c r="KV381" s="17"/>
      <c r="KW381" s="17"/>
      <c r="KX381" s="17"/>
      <c r="KY381" s="17"/>
      <c r="KZ381" s="17"/>
      <c r="LA381" s="17"/>
      <c r="LB381" s="17"/>
      <c r="LC381" s="17"/>
      <c r="LD381" s="17"/>
      <c r="LE381" s="17"/>
      <c r="LF381" s="17"/>
      <c r="LG381" s="17"/>
      <c r="LH381" s="17"/>
      <c r="LI381" s="17"/>
      <c r="LJ381" s="17"/>
      <c r="LK381" s="17"/>
      <c r="LL381" s="17"/>
      <c r="LM381" s="17"/>
      <c r="LN381" s="17"/>
      <c r="LO381" s="17"/>
      <c r="LP381" s="17"/>
      <c r="LQ381" s="17"/>
      <c r="LR381" s="17"/>
      <c r="LS381" s="17"/>
      <c r="LT381" s="17"/>
      <c r="LU381" s="17"/>
      <c r="LV381" s="17"/>
      <c r="LW381" s="17"/>
      <c r="LX381" s="17"/>
      <c r="LY381" s="17"/>
      <c r="LZ381" s="17"/>
      <c r="MA381" s="17"/>
      <c r="MB381" s="17"/>
      <c r="MC381" s="17"/>
      <c r="MD381" s="17"/>
      <c r="ME381" s="17"/>
      <c r="MF381" s="17"/>
      <c r="MG381" s="17"/>
      <c r="MH381" s="17"/>
      <c r="MI381" s="17"/>
      <c r="MJ381" s="17"/>
      <c r="MK381" s="17"/>
      <c r="ML381" s="17"/>
      <c r="MM381" s="17"/>
      <c r="MN381" s="17"/>
      <c r="MO381" s="17"/>
      <c r="MP381" s="17"/>
      <c r="MQ381" s="17"/>
      <c r="MR381" s="17"/>
      <c r="MS381" s="17"/>
      <c r="MT381" s="17"/>
      <c r="MU381" s="17"/>
      <c r="MV381" s="17"/>
      <c r="MW381" s="17"/>
      <c r="MX381" s="17"/>
      <c r="MY381" s="17"/>
      <c r="MZ381" s="17"/>
      <c r="NA381" s="17"/>
      <c r="NB381" s="17"/>
      <c r="NC381" s="17"/>
      <c r="ND381" s="17"/>
      <c r="NE381" s="17"/>
      <c r="NF381" s="17"/>
      <c r="NG381" s="17"/>
      <c r="NH381" s="17"/>
      <c r="NI381" s="17"/>
      <c r="NJ381" s="17"/>
      <c r="NK381" s="17"/>
      <c r="NL381" s="17"/>
      <c r="NM381" s="17"/>
      <c r="NN381" s="17"/>
      <c r="NO381" s="17"/>
      <c r="NP381" s="17"/>
      <c r="NQ381" s="17"/>
      <c r="NR381" s="17"/>
      <c r="NS381" s="17"/>
      <c r="NT381" s="17"/>
      <c r="NU381" s="17"/>
      <c r="NV381" s="17"/>
      <c r="NW381" s="17"/>
      <c r="NX381" s="17"/>
      <c r="NY381" s="17"/>
      <c r="NZ381" s="17"/>
      <c r="OA381" s="17"/>
      <c r="OB381" s="17"/>
      <c r="OC381" s="17"/>
      <c r="OD381" s="17"/>
      <c r="OE381" s="17"/>
      <c r="OF381" s="17"/>
      <c r="OG381" s="17"/>
      <c r="OH381" s="17"/>
      <c r="OI381" s="17"/>
      <c r="OJ381" s="17"/>
      <c r="OK381" s="17"/>
      <c r="OL381" s="17"/>
      <c r="OM381" s="17"/>
      <c r="ON381" s="17"/>
      <c r="OO381" s="17"/>
      <c r="OP381" s="17"/>
      <c r="OQ381" s="17"/>
      <c r="OR381" s="17"/>
      <c r="OS381" s="17"/>
      <c r="OT381" s="17"/>
      <c r="OU381" s="17"/>
      <c r="OV381" s="17"/>
      <c r="OW381" s="17"/>
      <c r="OX381" s="17"/>
      <c r="OY381" s="17"/>
      <c r="OZ381" s="17"/>
      <c r="PA381" s="17"/>
      <c r="PB381" s="17"/>
      <c r="PC381" s="17"/>
      <c r="PD381" s="17"/>
      <c r="PE381" s="17"/>
      <c r="PF381" s="17"/>
      <c r="PG381" s="17"/>
      <c r="PH381" s="17"/>
      <c r="PI381" s="17"/>
      <c r="PJ381" s="17"/>
      <c r="PK381" s="17"/>
      <c r="PL381" s="17"/>
      <c r="PM381" s="17"/>
      <c r="PN381" s="17"/>
      <c r="PO381" s="17"/>
      <c r="PP381" s="17"/>
      <c r="PQ381" s="17"/>
      <c r="PR381" s="17"/>
      <c r="PS381" s="17"/>
      <c r="PT381" s="17"/>
      <c r="PU381" s="17"/>
      <c r="PV381" s="17"/>
      <c r="PW381" s="17"/>
      <c r="PX381" s="17"/>
      <c r="PY381" s="17"/>
      <c r="PZ381" s="17"/>
      <c r="QA381" s="17"/>
      <c r="QB381" s="17"/>
      <c r="QC381" s="17"/>
      <c r="QD381" s="17"/>
      <c r="QE381" s="17"/>
      <c r="QF381" s="17"/>
      <c r="QG381" s="17"/>
      <c r="QH381" s="17"/>
      <c r="QI381" s="17"/>
      <c r="QJ381" s="17"/>
      <c r="QK381" s="17"/>
      <c r="QL381" s="17"/>
      <c r="QM381" s="17"/>
      <c r="QN381" s="17"/>
      <c r="QO381" s="17"/>
      <c r="QP381" s="17"/>
      <c r="QQ381" s="17"/>
      <c r="QR381" s="17"/>
      <c r="QS381" s="17"/>
      <c r="QT381" s="17"/>
      <c r="QU381" s="17"/>
      <c r="QV381" s="17"/>
      <c r="QW381" s="17"/>
      <c r="QX381" s="17"/>
      <c r="QY381" s="17"/>
      <c r="QZ381" s="17"/>
      <c r="RA381" s="17"/>
      <c r="RB381" s="17"/>
      <c r="RC381" s="17"/>
      <c r="RD381" s="17"/>
      <c r="RE381" s="17"/>
      <c r="RF381" s="17"/>
      <c r="RG381" s="17"/>
      <c r="RH381" s="17"/>
      <c r="RI381" s="17"/>
      <c r="RJ381" s="17"/>
      <c r="RK381" s="17"/>
      <c r="RL381" s="17"/>
      <c r="RM381" s="17"/>
      <c r="RN381" s="17"/>
      <c r="RO381" s="17"/>
      <c r="RP381" s="17"/>
      <c r="RQ381" s="17"/>
      <c r="RR381" s="17"/>
      <c r="RS381" s="17"/>
      <c r="RT381" s="17"/>
      <c r="RU381" s="17"/>
      <c r="RV381" s="17"/>
      <c r="RW381" s="17"/>
      <c r="RX381" s="17"/>
      <c r="RY381" s="17"/>
      <c r="RZ381" s="17"/>
      <c r="SA381" s="17"/>
      <c r="SB381" s="17"/>
      <c r="SC381" s="17"/>
      <c r="SD381" s="17"/>
      <c r="SE381" s="17"/>
      <c r="SF381" s="17"/>
      <c r="SG381" s="17"/>
      <c r="SH381" s="17"/>
      <c r="SI381" s="17"/>
      <c r="SJ381" s="17"/>
      <c r="SK381" s="17"/>
      <c r="SL381" s="17"/>
      <c r="SM381" s="17"/>
      <c r="SN381" s="17"/>
      <c r="SO381" s="17"/>
      <c r="SP381" s="17"/>
      <c r="SQ381" s="17"/>
      <c r="SR381" s="17"/>
      <c r="SS381" s="17"/>
      <c r="ST381" s="17"/>
      <c r="SU381" s="17"/>
      <c r="SV381" s="17"/>
      <c r="SW381" s="17"/>
      <c r="SX381" s="17"/>
      <c r="SY381" s="17"/>
      <c r="SZ381" s="17"/>
      <c r="TA381" s="17"/>
      <c r="TB381" s="17"/>
      <c r="TC381" s="17"/>
      <c r="TD381" s="17"/>
      <c r="TE381" s="17"/>
      <c r="TF381" s="17"/>
      <c r="TG381" s="17"/>
      <c r="TH381" s="17"/>
      <c r="TI381" s="17"/>
      <c r="TJ381" s="17"/>
      <c r="TK381" s="17"/>
      <c r="TL381" s="17"/>
      <c r="TM381" s="17"/>
      <c r="TN381" s="17"/>
      <c r="TO381" s="17"/>
      <c r="TP381" s="17"/>
      <c r="TQ381" s="17"/>
      <c r="TR381" s="17"/>
      <c r="TS381" s="17"/>
      <c r="TT381" s="17"/>
      <c r="TU381" s="17"/>
      <c r="TV381" s="17"/>
      <c r="TW381" s="17"/>
      <c r="TX381" s="17"/>
      <c r="TY381" s="17"/>
      <c r="TZ381" s="17"/>
      <c r="UA381" s="17"/>
      <c r="UB381" s="17"/>
      <c r="UC381" s="17"/>
      <c r="UD381" s="17"/>
      <c r="UE381" s="17"/>
      <c r="UF381" s="17"/>
      <c r="UG381" s="17"/>
      <c r="UH381" s="17"/>
      <c r="UI381" s="17"/>
      <c r="UJ381" s="17"/>
      <c r="UK381" s="17"/>
      <c r="UL381" s="17"/>
      <c r="UM381" s="17"/>
      <c r="UN381" s="17"/>
      <c r="UO381" s="17"/>
      <c r="UP381" s="17"/>
      <c r="UQ381" s="17"/>
      <c r="UR381" s="17"/>
      <c r="US381" s="17"/>
      <c r="UT381" s="17"/>
      <c r="UU381" s="17"/>
      <c r="UV381" s="17"/>
      <c r="UW381" s="17"/>
      <c r="UX381" s="17"/>
      <c r="UY381" s="17"/>
      <c r="UZ381" s="17"/>
      <c r="VA381" s="17"/>
      <c r="VB381" s="17"/>
      <c r="VC381" s="17"/>
      <c r="VD381" s="17"/>
      <c r="VE381" s="17"/>
      <c r="VF381" s="17"/>
      <c r="VG381" s="17"/>
      <c r="VH381" s="17"/>
      <c r="VI381" s="17"/>
      <c r="VJ381" s="17"/>
      <c r="VK381" s="17"/>
      <c r="VL381" s="17"/>
      <c r="VM381" s="17"/>
      <c r="VN381" s="17"/>
      <c r="VO381" s="17"/>
      <c r="VP381" s="17"/>
      <c r="VQ381" s="17"/>
      <c r="VR381" s="17"/>
      <c r="VS381" s="17"/>
      <c r="VT381" s="17"/>
      <c r="VU381" s="17"/>
      <c r="VV381" s="17"/>
      <c r="VW381" s="17"/>
      <c r="VX381" s="17"/>
      <c r="VY381" s="17"/>
      <c r="VZ381" s="17"/>
      <c r="WA381" s="17"/>
      <c r="WB381" s="17"/>
      <c r="WC381" s="17"/>
      <c r="WD381" s="17"/>
      <c r="WE381" s="17"/>
      <c r="WF381" s="17"/>
      <c r="WG381" s="17"/>
      <c r="WH381" s="17"/>
      <c r="WI381" s="17"/>
      <c r="WJ381" s="17"/>
      <c r="WK381" s="17"/>
      <c r="WL381" s="17"/>
      <c r="WM381" s="17"/>
      <c r="WN381" s="17"/>
      <c r="WO381" s="17"/>
      <c r="WP381" s="17"/>
      <c r="WQ381" s="17"/>
      <c r="WR381" s="17"/>
      <c r="WS381" s="17"/>
      <c r="WT381" s="17"/>
      <c r="WU381" s="17"/>
      <c r="WV381" s="17"/>
      <c r="WW381" s="17"/>
      <c r="WX381" s="17"/>
      <c r="WY381" s="17"/>
      <c r="WZ381" s="17"/>
      <c r="XA381" s="17"/>
      <c r="XB381" s="17"/>
      <c r="XC381" s="17"/>
      <c r="XD381" s="17"/>
      <c r="XE381" s="17"/>
      <c r="XF381" s="17"/>
      <c r="XG381" s="17"/>
      <c r="XH381" s="17"/>
      <c r="XI381" s="17"/>
      <c r="XJ381" s="17"/>
      <c r="XK381" s="17"/>
      <c r="XL381" s="17"/>
      <c r="XM381" s="17"/>
      <c r="XN381" s="17"/>
      <c r="XO381" s="17"/>
      <c r="XP381" s="17"/>
      <c r="XQ381" s="17"/>
      <c r="XR381" s="17"/>
      <c r="XS381" s="17"/>
      <c r="XT381" s="17"/>
      <c r="XU381" s="17"/>
      <c r="XV381" s="17"/>
      <c r="XW381" s="17"/>
      <c r="XX381" s="17"/>
      <c r="XY381" s="17"/>
      <c r="XZ381" s="17"/>
      <c r="YA381" s="17"/>
      <c r="YB381" s="17"/>
      <c r="YC381" s="17"/>
      <c r="YD381" s="17"/>
      <c r="YE381" s="17"/>
      <c r="YF381" s="17"/>
      <c r="YG381" s="17"/>
      <c r="YH381" s="17"/>
      <c r="YI381" s="17"/>
      <c r="YJ381" s="17"/>
      <c r="YK381" s="17"/>
      <c r="YL381" s="17"/>
      <c r="YM381" s="17"/>
      <c r="YN381" s="17"/>
      <c r="YO381" s="17"/>
      <c r="YP381" s="17"/>
      <c r="YQ381" s="17"/>
      <c r="YR381" s="17"/>
      <c r="YS381" s="17"/>
      <c r="YT381" s="17"/>
      <c r="YU381" s="17"/>
      <c r="YV381" s="17"/>
      <c r="YW381" s="17"/>
      <c r="YX381" s="17"/>
      <c r="YY381" s="17"/>
      <c r="YZ381" s="17"/>
      <c r="ZA381" s="17"/>
      <c r="ZB381" s="17"/>
      <c r="ZC381" s="17"/>
      <c r="ZD381" s="17"/>
      <c r="ZE381" s="17"/>
      <c r="ZF381" s="17"/>
      <c r="ZG381" s="17"/>
      <c r="ZH381" s="17"/>
      <c r="ZI381" s="17"/>
      <c r="ZJ381" s="17"/>
      <c r="ZK381" s="17"/>
      <c r="ZL381" s="17"/>
      <c r="ZM381" s="17"/>
      <c r="ZN381" s="17"/>
      <c r="ZO381" s="17"/>
      <c r="ZP381" s="17"/>
      <c r="ZQ381" s="17"/>
      <c r="ZR381" s="17"/>
      <c r="ZS381" s="17"/>
      <c r="ZT381" s="17"/>
      <c r="ZU381" s="17"/>
      <c r="ZV381" s="17"/>
      <c r="ZW381" s="17"/>
      <c r="ZX381" s="17"/>
      <c r="ZY381" s="17"/>
      <c r="ZZ381" s="17"/>
      <c r="AAA381" s="17"/>
      <c r="AAB381" s="17"/>
      <c r="AAC381" s="17"/>
      <c r="AAD381" s="17"/>
      <c r="AAE381" s="17"/>
      <c r="AAF381" s="17"/>
      <c r="AAG381" s="17"/>
      <c r="AAH381" s="17"/>
      <c r="AAI381" s="17"/>
      <c r="AAJ381" s="17"/>
      <c r="AAK381" s="17"/>
      <c r="AAL381" s="17"/>
      <c r="AAM381" s="17"/>
      <c r="AAN381" s="17"/>
      <c r="AAO381" s="17"/>
      <c r="AAP381" s="17"/>
      <c r="AAQ381" s="17"/>
      <c r="AAR381" s="17"/>
      <c r="AAS381" s="17"/>
      <c r="AAT381" s="17"/>
      <c r="AAU381" s="17"/>
      <c r="AAV381" s="17"/>
      <c r="AAW381" s="17"/>
      <c r="AAX381" s="17"/>
      <c r="AAY381" s="17"/>
      <c r="AAZ381" s="17"/>
      <c r="ABA381" s="17"/>
      <c r="ABB381" s="17"/>
      <c r="ABC381" s="17"/>
      <c r="ABD381" s="17"/>
      <c r="ABE381" s="17"/>
      <c r="ABF381" s="17"/>
      <c r="ABG381" s="17"/>
      <c r="ABH381" s="17"/>
      <c r="ABI381" s="17"/>
      <c r="ABJ381" s="17"/>
      <c r="ABK381" s="17"/>
      <c r="ABL381" s="17"/>
      <c r="ABM381" s="17"/>
      <c r="ABN381" s="17"/>
      <c r="ABO381" s="17"/>
      <c r="ABP381" s="17"/>
      <c r="ABQ381" s="17"/>
      <c r="ABR381" s="17"/>
      <c r="ABS381" s="17"/>
      <c r="ABT381" s="17"/>
      <c r="ABU381" s="17"/>
      <c r="ABV381" s="17"/>
      <c r="ABW381" s="17"/>
      <c r="ABX381" s="17"/>
      <c r="ABY381" s="17"/>
      <c r="ABZ381" s="17"/>
      <c r="ACA381" s="17"/>
      <c r="ACB381" s="17"/>
      <c r="ACC381" s="17"/>
      <c r="ACD381" s="17"/>
      <c r="ACE381" s="17"/>
      <c r="ACF381" s="17"/>
      <c r="ACG381" s="17"/>
      <c r="ACH381" s="17"/>
      <c r="ACI381" s="17"/>
      <c r="ACJ381" s="17"/>
      <c r="ACK381" s="17"/>
      <c r="ACL381" s="17"/>
      <c r="ACM381" s="17"/>
      <c r="ACN381" s="17"/>
      <c r="ACO381" s="17"/>
      <c r="ACP381" s="17"/>
      <c r="ACQ381" s="17"/>
      <c r="ACR381" s="17"/>
      <c r="ACS381" s="17"/>
      <c r="ACT381" s="17"/>
      <c r="ACU381" s="17"/>
      <c r="ACV381" s="17"/>
      <c r="ACW381" s="17"/>
      <c r="ACX381" s="17"/>
      <c r="ACY381" s="17"/>
      <c r="ACZ381" s="17"/>
      <c r="ADA381" s="17"/>
      <c r="ADB381" s="17"/>
      <c r="ADC381" s="17"/>
      <c r="ADD381" s="17"/>
      <c r="ADE381" s="17"/>
      <c r="ADF381" s="17"/>
      <c r="ADG381" s="17"/>
      <c r="ADH381" s="17"/>
      <c r="ADI381" s="17"/>
      <c r="ADJ381" s="17"/>
      <c r="ADK381" s="17"/>
      <c r="ADL381" s="17"/>
      <c r="ADM381" s="17"/>
      <c r="ADN381" s="17"/>
      <c r="ADO381" s="17"/>
      <c r="ADP381" s="17"/>
      <c r="ADQ381" s="17"/>
      <c r="ADR381" s="17"/>
      <c r="ADS381" s="17"/>
      <c r="ADT381" s="17"/>
      <c r="ADU381" s="17"/>
      <c r="ADV381" s="17"/>
      <c r="ADW381" s="17"/>
      <c r="ADX381" s="17"/>
      <c r="ADY381" s="17"/>
      <c r="ADZ381" s="17"/>
      <c r="AEA381" s="17"/>
      <c r="AEB381" s="17"/>
      <c r="AEC381" s="17"/>
      <c r="AED381" s="17"/>
      <c r="AEE381" s="17"/>
      <c r="AEF381" s="17"/>
      <c r="AEG381" s="17"/>
      <c r="AEH381" s="17"/>
      <c r="AEI381" s="17"/>
      <c r="AEJ381" s="17"/>
      <c r="AEK381" s="17"/>
      <c r="AEL381" s="17"/>
      <c r="AEM381" s="17"/>
      <c r="AEN381" s="17"/>
      <c r="AEO381" s="17"/>
      <c r="AEP381" s="17"/>
      <c r="AEQ381" s="17"/>
      <c r="AER381" s="17"/>
      <c r="AES381" s="17"/>
      <c r="AET381" s="17"/>
      <c r="AEU381" s="17"/>
      <c r="AEV381" s="17"/>
      <c r="AEW381" s="17"/>
      <c r="AEX381" s="17"/>
      <c r="AEY381" s="17"/>
      <c r="AEZ381" s="17"/>
      <c r="AFA381" s="17"/>
      <c r="AFB381" s="17"/>
      <c r="AFC381" s="17"/>
      <c r="AFD381" s="17"/>
      <c r="AFE381" s="17"/>
      <c r="AFF381" s="17"/>
      <c r="AFG381" s="17"/>
      <c r="AFH381" s="17"/>
      <c r="AFI381" s="17"/>
      <c r="AFJ381" s="17"/>
      <c r="AFK381" s="17"/>
      <c r="AFL381" s="17"/>
      <c r="AFM381" s="17"/>
      <c r="AFN381" s="17"/>
      <c r="AFO381" s="17"/>
      <c r="AFP381" s="17"/>
      <c r="AFQ381" s="17"/>
      <c r="AFR381" s="17"/>
      <c r="AFS381" s="17"/>
      <c r="AFT381" s="17"/>
      <c r="AFU381" s="17"/>
      <c r="AFV381" s="17"/>
      <c r="AFW381" s="17"/>
      <c r="AFX381" s="17"/>
      <c r="AFY381" s="17"/>
      <c r="AFZ381" s="17"/>
      <c r="AGA381" s="17"/>
      <c r="AGB381" s="17"/>
      <c r="AGC381" s="17"/>
      <c r="AGD381" s="17"/>
      <c r="AGE381" s="17"/>
      <c r="AGF381" s="17"/>
      <c r="AGG381" s="17"/>
      <c r="AGH381" s="17"/>
      <c r="AGI381" s="17"/>
      <c r="AGJ381" s="17"/>
      <c r="AGK381" s="17"/>
      <c r="AGL381" s="17"/>
      <c r="AGM381" s="17"/>
      <c r="AGN381" s="17"/>
      <c r="AGO381" s="17"/>
      <c r="AGP381" s="17"/>
      <c r="AGQ381" s="17"/>
      <c r="AGR381" s="17"/>
      <c r="AGS381" s="17"/>
      <c r="AGT381" s="17"/>
      <c r="AGU381" s="17"/>
      <c r="AGV381" s="17"/>
      <c r="AGW381" s="17"/>
      <c r="AGX381" s="17"/>
      <c r="AGY381" s="17"/>
      <c r="AGZ381" s="17"/>
      <c r="AHA381" s="17"/>
      <c r="AHB381" s="17"/>
      <c r="AHC381" s="17"/>
      <c r="AHD381" s="17"/>
      <c r="AHE381" s="17"/>
      <c r="AHF381" s="17"/>
      <c r="AHG381" s="17"/>
      <c r="AHH381" s="17"/>
      <c r="AHI381" s="17"/>
      <c r="AHJ381" s="17"/>
      <c r="AHK381" s="17"/>
      <c r="AHL381" s="17"/>
      <c r="AHM381" s="17"/>
      <c r="AHN381" s="17"/>
      <c r="AHO381" s="17"/>
      <c r="AHP381" s="17"/>
      <c r="AHQ381" s="17"/>
      <c r="AHR381" s="17"/>
      <c r="AHS381" s="17"/>
      <c r="AHT381" s="17"/>
      <c r="AHU381" s="17"/>
      <c r="AHV381" s="17"/>
      <c r="AHW381" s="17"/>
      <c r="AHX381" s="17"/>
      <c r="AHY381" s="17"/>
      <c r="AHZ381" s="17"/>
      <c r="AIA381" s="17"/>
      <c r="AIB381" s="17"/>
      <c r="AIC381" s="17"/>
      <c r="AID381" s="17"/>
      <c r="AIE381" s="17"/>
      <c r="AIF381" s="17"/>
      <c r="AIG381" s="17"/>
      <c r="AIH381" s="17"/>
      <c r="AII381" s="17"/>
      <c r="AIJ381" s="17"/>
      <c r="AIK381" s="17"/>
      <c r="AIL381" s="17"/>
      <c r="AIM381" s="17"/>
      <c r="AIN381" s="17"/>
      <c r="AIO381" s="17"/>
      <c r="AIP381" s="17"/>
      <c r="AIQ381" s="17"/>
      <c r="AIR381" s="17"/>
      <c r="AIS381" s="17"/>
      <c r="AIT381" s="17"/>
      <c r="AIU381" s="17"/>
      <c r="AIV381" s="17"/>
      <c r="AIW381" s="17"/>
      <c r="AIX381" s="17"/>
      <c r="AIY381" s="17"/>
      <c r="AIZ381" s="17"/>
      <c r="AJA381" s="17"/>
      <c r="AJB381" s="17"/>
      <c r="AJC381" s="17"/>
      <c r="AJD381" s="17"/>
      <c r="AJE381" s="17"/>
      <c r="AJF381" s="17"/>
      <c r="AJG381" s="17"/>
      <c r="AJH381" s="17"/>
      <c r="AJI381" s="17"/>
      <c r="AJJ381" s="17"/>
      <c r="AJK381" s="17"/>
      <c r="AJL381" s="17"/>
      <c r="AJM381" s="17"/>
      <c r="AJN381" s="17"/>
      <c r="AJO381" s="17"/>
      <c r="AJP381" s="17"/>
      <c r="AJQ381" s="17"/>
      <c r="AJR381" s="17"/>
      <c r="AJS381" s="17"/>
      <c r="AJT381" s="17"/>
      <c r="AJU381" s="17"/>
      <c r="AJV381" s="17"/>
      <c r="AJW381" s="17"/>
      <c r="AJX381" s="17"/>
      <c r="AJY381" s="17"/>
      <c r="AJZ381" s="17"/>
      <c r="AKA381" s="17"/>
      <c r="AKB381" s="17"/>
      <c r="AKC381" s="17"/>
      <c r="AKD381" s="17"/>
      <c r="AKE381" s="17"/>
      <c r="AKF381" s="17"/>
      <c r="AKG381" s="17"/>
      <c r="AKH381" s="17"/>
      <c r="AKI381" s="17"/>
      <c r="AKJ381" s="17"/>
      <c r="AKK381" s="17"/>
      <c r="AKL381" s="17"/>
      <c r="AKM381" s="17"/>
      <c r="AKN381" s="17"/>
      <c r="AKO381" s="17"/>
      <c r="AKP381" s="17"/>
      <c r="AKQ381" s="17"/>
      <c r="AKR381" s="17"/>
      <c r="AKS381" s="17"/>
      <c r="AKT381" s="17"/>
      <c r="AKU381" s="17"/>
      <c r="AKV381" s="17"/>
      <c r="AKW381" s="17"/>
      <c r="AKX381" s="17"/>
      <c r="AKY381" s="17"/>
      <c r="AKZ381" s="17"/>
      <c r="ALA381" s="17"/>
      <c r="ALB381" s="17"/>
      <c r="ALC381" s="17"/>
      <c r="ALD381" s="17"/>
      <c r="ALE381" s="17"/>
      <c r="ALF381" s="17"/>
      <c r="ALG381" s="17"/>
      <c r="ALH381" s="17"/>
      <c r="ALI381" s="17"/>
      <c r="ALJ381" s="17"/>
      <c r="ALK381" s="17"/>
      <c r="ALL381" s="17"/>
      <c r="ALM381" s="17"/>
      <c r="ALN381" s="17"/>
      <c r="ALO381" s="17"/>
      <c r="ALP381" s="17"/>
      <c r="ALQ381" s="17"/>
      <c r="ALR381" s="17"/>
      <c r="ALS381" s="17"/>
      <c r="ALT381" s="17"/>
      <c r="ALU381" s="17"/>
      <c r="ALV381" s="17"/>
      <c r="ALW381" s="17"/>
      <c r="ALX381" s="17"/>
      <c r="ALY381" s="17"/>
      <c r="ALZ381" s="17"/>
      <c r="AMA381" s="17"/>
      <c r="AMB381" s="17"/>
      <c r="AMC381" s="17"/>
      <c r="AMD381" s="17"/>
      <c r="AME381" s="17"/>
      <c r="AMF381" s="17"/>
      <c r="AMG381" s="17"/>
      <c r="AMH381" s="17"/>
      <c r="AMI381" s="17"/>
      <c r="AMJ381" s="17"/>
      <c r="AMK381" s="17"/>
      <c r="AML381" s="17"/>
      <c r="AMM381" s="17"/>
      <c r="AMN381" s="17"/>
      <c r="AMO381" s="17"/>
      <c r="AMP381" s="17"/>
      <c r="AMQ381" s="17"/>
      <c r="AMR381" s="17"/>
      <c r="AMS381" s="17"/>
      <c r="AMT381" s="17"/>
      <c r="AMU381" s="17"/>
      <c r="AMV381" s="17"/>
      <c r="AMW381" s="17"/>
      <c r="AMX381" s="17"/>
      <c r="AMY381" s="17"/>
      <c r="AMZ381" s="17"/>
      <c r="ANA381" s="17"/>
      <c r="ANB381" s="17"/>
      <c r="ANC381" s="17"/>
      <c r="AND381" s="17"/>
      <c r="ANE381" s="17"/>
      <c r="ANF381" s="17"/>
      <c r="ANG381" s="17"/>
      <c r="ANH381" s="17"/>
      <c r="ANI381" s="17"/>
      <c r="ANJ381" s="17"/>
      <c r="ANK381" s="17"/>
      <c r="ANL381" s="17"/>
      <c r="ANM381" s="17"/>
      <c r="ANN381" s="17"/>
      <c r="ANO381" s="17"/>
      <c r="ANP381" s="17"/>
      <c r="ANQ381" s="17"/>
      <c r="ANR381" s="17"/>
      <c r="ANS381" s="17"/>
      <c r="ANT381" s="17"/>
      <c r="ANU381" s="17"/>
      <c r="ANV381" s="17"/>
      <c r="ANW381" s="17"/>
      <c r="ANX381" s="17"/>
      <c r="ANY381" s="17"/>
      <c r="ANZ381" s="17"/>
      <c r="AOA381" s="17"/>
      <c r="AOB381" s="17"/>
      <c r="AOC381" s="17"/>
      <c r="AOD381" s="17"/>
      <c r="AOE381" s="17"/>
      <c r="AOF381" s="17"/>
      <c r="AOG381" s="17"/>
      <c r="AOH381" s="17"/>
      <c r="AOI381" s="17"/>
      <c r="AOJ381" s="17"/>
      <c r="AOK381" s="17"/>
      <c r="AOL381" s="17"/>
      <c r="AOM381" s="17"/>
      <c r="AON381" s="17"/>
      <c r="AOO381" s="17"/>
      <c r="AOP381" s="17"/>
      <c r="AOQ381" s="17"/>
      <c r="AOR381" s="17"/>
      <c r="AOS381" s="17"/>
      <c r="AOT381" s="17"/>
      <c r="AOU381" s="17"/>
      <c r="AOV381" s="17"/>
      <c r="AOW381" s="17"/>
      <c r="AOX381" s="17"/>
      <c r="AOY381" s="17"/>
      <c r="AOZ381" s="17"/>
      <c r="APA381" s="17"/>
      <c r="APB381" s="17"/>
      <c r="APC381" s="17"/>
      <c r="APD381" s="17"/>
      <c r="APE381" s="17"/>
      <c r="APF381" s="17"/>
      <c r="APG381" s="17"/>
      <c r="APH381" s="17"/>
      <c r="API381" s="17"/>
      <c r="APJ381" s="17"/>
      <c r="APK381" s="17"/>
      <c r="APL381" s="17"/>
      <c r="APM381" s="17"/>
      <c r="APN381" s="17"/>
      <c r="APO381" s="17"/>
      <c r="APP381" s="17"/>
      <c r="APQ381" s="17"/>
      <c r="APR381" s="17"/>
      <c r="APS381" s="17"/>
      <c r="APT381" s="17"/>
      <c r="APU381" s="17"/>
      <c r="APV381" s="17"/>
      <c r="APW381" s="17"/>
      <c r="APX381" s="17"/>
      <c r="APY381" s="17"/>
      <c r="APZ381" s="17"/>
      <c r="AQA381" s="17"/>
      <c r="AQB381" s="17"/>
      <c r="AQC381" s="17"/>
      <c r="AQD381" s="17"/>
      <c r="AQE381" s="17"/>
      <c r="AQF381" s="17"/>
      <c r="AQG381" s="17"/>
      <c r="AQH381" s="17"/>
      <c r="AQI381" s="17"/>
      <c r="AQJ381" s="17"/>
      <c r="AQK381" s="17"/>
      <c r="AQL381" s="17"/>
      <c r="AQM381" s="17"/>
      <c r="AQN381" s="17"/>
      <c r="AQO381" s="17"/>
      <c r="AQP381" s="17"/>
      <c r="AQQ381" s="17"/>
      <c r="AQR381" s="17"/>
      <c r="AQS381" s="17"/>
      <c r="AQT381" s="17"/>
      <c r="AQU381" s="17"/>
      <c r="AQV381" s="17"/>
      <c r="AQW381" s="17"/>
      <c r="AQX381" s="17"/>
      <c r="AQY381" s="17"/>
      <c r="AQZ381" s="17"/>
      <c r="ARA381" s="17"/>
      <c r="ARB381" s="17"/>
      <c r="ARC381" s="17"/>
      <c r="ARD381" s="17"/>
      <c r="ARE381" s="17"/>
      <c r="ARF381" s="17"/>
      <c r="ARG381" s="17"/>
      <c r="ARH381" s="17"/>
      <c r="ARI381" s="17"/>
      <c r="ARJ381" s="17"/>
      <c r="ARK381" s="17"/>
      <c r="ARL381" s="17"/>
      <c r="ARM381" s="17"/>
      <c r="ARN381" s="17"/>
      <c r="ARO381" s="17"/>
      <c r="ARP381" s="17"/>
      <c r="ARQ381" s="17"/>
      <c r="ARR381" s="17"/>
      <c r="ARS381" s="17"/>
      <c r="ART381" s="17"/>
      <c r="ARU381" s="17"/>
      <c r="ARV381" s="17"/>
      <c r="ARW381" s="17"/>
      <c r="ARX381" s="17"/>
      <c r="ARY381" s="17"/>
      <c r="ARZ381" s="17"/>
      <c r="ASA381" s="17"/>
      <c r="ASB381" s="17"/>
      <c r="ASC381" s="17"/>
      <c r="ASD381" s="17"/>
      <c r="ASE381" s="17"/>
      <c r="ASF381" s="17"/>
      <c r="ASG381" s="17"/>
      <c r="ASH381" s="17"/>
      <c r="ASI381" s="17"/>
      <c r="ASJ381" s="17"/>
      <c r="ASK381" s="17"/>
      <c r="ASL381" s="17"/>
      <c r="ASM381" s="17"/>
      <c r="ASN381" s="17"/>
      <c r="ASO381" s="17"/>
      <c r="ASP381" s="17"/>
      <c r="ASQ381" s="17"/>
      <c r="ASR381" s="17"/>
      <c r="ASS381" s="17"/>
      <c r="AST381" s="17"/>
      <c r="ASU381" s="17"/>
      <c r="ASV381" s="17"/>
      <c r="ASW381" s="17"/>
      <c r="ASX381" s="17"/>
      <c r="ASY381" s="17"/>
      <c r="ASZ381" s="17"/>
      <c r="ATA381" s="17"/>
      <c r="ATB381" s="17"/>
      <c r="ATC381" s="17"/>
    </row>
    <row r="382" spans="1:1199" s="4" customFormat="1" ht="45" customHeight="1">
      <c r="A382" s="13">
        <f>ROW()-34</f>
        <v>348</v>
      </c>
      <c r="B382" s="14" t="s">
        <v>1609</v>
      </c>
      <c r="C382" s="13" t="s">
        <v>1610</v>
      </c>
      <c r="D382" s="13" t="s">
        <v>1611</v>
      </c>
      <c r="E382" s="13" t="s">
        <v>1612</v>
      </c>
      <c r="F382" s="13" t="s">
        <v>1613</v>
      </c>
      <c r="G382" s="13" t="s">
        <v>1614</v>
      </c>
      <c r="H382" s="13" t="s">
        <v>90</v>
      </c>
      <c r="I382" s="13" t="s">
        <v>91</v>
      </c>
    </row>
    <row r="383" spans="1:1199" s="4" customFormat="1" ht="45" customHeight="1">
      <c r="A383" s="13">
        <f>ROW()-34</f>
        <v>349</v>
      </c>
      <c r="B383" s="14" t="s">
        <v>1615</v>
      </c>
      <c r="C383" s="13" t="s">
        <v>1610</v>
      </c>
      <c r="D383" s="13" t="s">
        <v>1611</v>
      </c>
      <c r="E383" s="13" t="s">
        <v>1616</v>
      </c>
      <c r="F383" s="13" t="s">
        <v>1617</v>
      </c>
      <c r="G383" s="13" t="s">
        <v>1618</v>
      </c>
      <c r="H383" s="13" t="s">
        <v>90</v>
      </c>
      <c r="I383" s="13" t="s">
        <v>91</v>
      </c>
    </row>
    <row r="384" spans="1:1199" s="4" customFormat="1" ht="45" customHeight="1">
      <c r="A384" s="13">
        <f>ROW()-34</f>
        <v>350</v>
      </c>
      <c r="B384" s="14" t="s">
        <v>1619</v>
      </c>
      <c r="C384" s="13" t="s">
        <v>1610</v>
      </c>
      <c r="D384" s="13" t="s">
        <v>1611</v>
      </c>
      <c r="E384" s="13" t="s">
        <v>1620</v>
      </c>
      <c r="F384" s="13" t="s">
        <v>1621</v>
      </c>
      <c r="G384" s="13" t="s">
        <v>1622</v>
      </c>
      <c r="H384" s="13" t="s">
        <v>90</v>
      </c>
      <c r="I384" s="13" t="s">
        <v>91</v>
      </c>
    </row>
    <row r="385" spans="1:1199" s="4" customFormat="1" ht="45" customHeight="1">
      <c r="A385" s="13">
        <f>ROW()-34</f>
        <v>351</v>
      </c>
      <c r="B385" s="14" t="s">
        <v>1623</v>
      </c>
      <c r="C385" s="13" t="s">
        <v>1610</v>
      </c>
      <c r="D385" s="13" t="s">
        <v>1611</v>
      </c>
      <c r="E385" s="13" t="s">
        <v>1624</v>
      </c>
      <c r="F385" s="13" t="s">
        <v>1625</v>
      </c>
      <c r="G385" s="13" t="s">
        <v>1626</v>
      </c>
      <c r="H385" s="13" t="s">
        <v>90</v>
      </c>
      <c r="I385" s="13" t="s">
        <v>91</v>
      </c>
    </row>
    <row r="386" spans="1:1199" s="4" customFormat="1" ht="45" customHeight="1">
      <c r="A386" s="13">
        <f>ROW()-34</f>
        <v>352</v>
      </c>
      <c r="B386" s="14" t="s">
        <v>1627</v>
      </c>
      <c r="C386" s="13" t="s">
        <v>1610</v>
      </c>
      <c r="D386" s="13" t="s">
        <v>1611</v>
      </c>
      <c r="E386" s="13" t="s">
        <v>1628</v>
      </c>
      <c r="F386" s="13" t="s">
        <v>1629</v>
      </c>
      <c r="G386" s="13" t="s">
        <v>1630</v>
      </c>
      <c r="H386" s="13" t="s">
        <v>90</v>
      </c>
      <c r="I386" s="13" t="s">
        <v>530</v>
      </c>
    </row>
    <row r="387" spans="1:1199" s="2" customFormat="1" ht="24.95" customHeight="1">
      <c r="A387" s="21" t="s">
        <v>1631</v>
      </c>
      <c r="B387" s="21"/>
      <c r="C387" s="21"/>
      <c r="D387" s="21"/>
      <c r="E387" s="21"/>
      <c r="F387" s="21"/>
      <c r="G387" s="21"/>
      <c r="H387" s="21"/>
      <c r="I387" s="21"/>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c r="EO387" s="17"/>
      <c r="EP387" s="17"/>
      <c r="EQ387" s="17"/>
      <c r="ER387" s="17"/>
      <c r="ES387" s="17"/>
      <c r="ET387" s="17"/>
      <c r="EU387" s="17"/>
      <c r="EV387" s="17"/>
      <c r="EW387" s="17"/>
      <c r="EX387" s="17"/>
      <c r="EY387" s="17"/>
      <c r="EZ387" s="17"/>
      <c r="FA387" s="17"/>
      <c r="FB387" s="17"/>
      <c r="FC387" s="17"/>
      <c r="FD387" s="17"/>
      <c r="FE387" s="17"/>
      <c r="FF387" s="17"/>
      <c r="FG387" s="17"/>
      <c r="FH387" s="17"/>
      <c r="FI387" s="17"/>
      <c r="FJ387" s="17"/>
      <c r="FK387" s="17"/>
      <c r="FL387" s="17"/>
      <c r="FM387" s="17"/>
      <c r="FN387" s="17"/>
      <c r="FO387" s="17"/>
      <c r="FP387" s="17"/>
      <c r="FQ387" s="17"/>
      <c r="FR387" s="17"/>
      <c r="FS387" s="17"/>
      <c r="FT387" s="17"/>
      <c r="FU387" s="17"/>
      <c r="FV387" s="17"/>
      <c r="FW387" s="17"/>
      <c r="FX387" s="17"/>
      <c r="FY387" s="17"/>
      <c r="FZ387" s="17"/>
      <c r="GA387" s="17"/>
      <c r="GB387" s="17"/>
      <c r="GC387" s="17"/>
      <c r="GD387" s="17"/>
      <c r="GE387" s="17"/>
      <c r="GF387" s="17"/>
      <c r="GG387" s="17"/>
      <c r="GH387" s="17"/>
      <c r="GI387" s="17"/>
      <c r="GJ387" s="17"/>
      <c r="GK387" s="17"/>
      <c r="GL387" s="17"/>
      <c r="GM387" s="17"/>
      <c r="GN387" s="17"/>
      <c r="GO387" s="17"/>
      <c r="GP387" s="17"/>
      <c r="GQ387" s="17"/>
      <c r="GR387" s="17"/>
      <c r="GS387" s="17"/>
      <c r="GT387" s="17"/>
      <c r="GU387" s="17"/>
      <c r="GV387" s="17"/>
      <c r="GW387" s="17"/>
      <c r="GX387" s="17"/>
      <c r="GY387" s="17"/>
      <c r="GZ387" s="17"/>
      <c r="HA387" s="17"/>
      <c r="HB387" s="17"/>
      <c r="HC387" s="17"/>
      <c r="HD387" s="17"/>
      <c r="HE387" s="17"/>
      <c r="HF387" s="17"/>
      <c r="HG387" s="17"/>
      <c r="HH387" s="17"/>
      <c r="HI387" s="17"/>
      <c r="HJ387" s="17"/>
      <c r="HK387" s="17"/>
      <c r="HL387" s="17"/>
      <c r="HM387" s="17"/>
      <c r="HN387" s="17"/>
      <c r="HO387" s="17"/>
      <c r="HP387" s="17"/>
      <c r="HQ387" s="17"/>
      <c r="HR387" s="17"/>
      <c r="HS387" s="17"/>
      <c r="HT387" s="17"/>
      <c r="HU387" s="17"/>
      <c r="HV387" s="17"/>
      <c r="HW387" s="17"/>
      <c r="HX387" s="17"/>
      <c r="HY387" s="17"/>
      <c r="HZ387" s="17"/>
      <c r="IA387" s="17"/>
      <c r="IB387" s="17"/>
      <c r="IC387" s="17"/>
      <c r="ID387" s="17"/>
      <c r="IE387" s="17"/>
      <c r="IF387" s="17"/>
      <c r="IG387" s="17"/>
      <c r="IH387" s="17"/>
      <c r="II387" s="17"/>
      <c r="IJ387" s="17"/>
      <c r="IK387" s="17"/>
      <c r="IL387" s="17"/>
      <c r="IM387" s="17"/>
      <c r="IN387" s="17"/>
      <c r="IO387" s="17"/>
      <c r="IP387" s="17"/>
      <c r="IQ387" s="17"/>
      <c r="IR387" s="17"/>
      <c r="IS387" s="17"/>
      <c r="IT387" s="17"/>
      <c r="IU387" s="17"/>
      <c r="IV387" s="17"/>
      <c r="IW387" s="17"/>
      <c r="IX387" s="17"/>
      <c r="IY387" s="17"/>
      <c r="IZ387" s="17"/>
      <c r="JA387" s="17"/>
      <c r="JB387" s="17"/>
      <c r="JC387" s="17"/>
      <c r="JD387" s="17"/>
      <c r="JE387" s="17"/>
      <c r="JF387" s="17"/>
      <c r="JG387" s="17"/>
      <c r="JH387" s="17"/>
      <c r="JI387" s="17"/>
      <c r="JJ387" s="17"/>
      <c r="JK387" s="17"/>
      <c r="JL387" s="17"/>
      <c r="JM387" s="17"/>
      <c r="JN387" s="17"/>
      <c r="JO387" s="17"/>
      <c r="JP387" s="17"/>
      <c r="JQ387" s="17"/>
      <c r="JR387" s="17"/>
      <c r="JS387" s="17"/>
      <c r="JT387" s="17"/>
      <c r="JU387" s="17"/>
      <c r="JV387" s="17"/>
      <c r="JW387" s="17"/>
      <c r="JX387" s="17"/>
      <c r="JY387" s="17"/>
      <c r="JZ387" s="17"/>
      <c r="KA387" s="17"/>
      <c r="KB387" s="17"/>
      <c r="KC387" s="17"/>
      <c r="KD387" s="17"/>
      <c r="KE387" s="17"/>
      <c r="KF387" s="17"/>
      <c r="KG387" s="17"/>
      <c r="KH387" s="17"/>
      <c r="KI387" s="17"/>
      <c r="KJ387" s="17"/>
      <c r="KK387" s="17"/>
      <c r="KL387" s="17"/>
      <c r="KM387" s="17"/>
      <c r="KN387" s="17"/>
      <c r="KO387" s="17"/>
      <c r="KP387" s="17"/>
      <c r="KQ387" s="17"/>
      <c r="KR387" s="17"/>
      <c r="KS387" s="17"/>
      <c r="KT387" s="17"/>
      <c r="KU387" s="17"/>
      <c r="KV387" s="17"/>
      <c r="KW387" s="17"/>
      <c r="KX387" s="17"/>
      <c r="KY387" s="17"/>
      <c r="KZ387" s="17"/>
      <c r="LA387" s="17"/>
      <c r="LB387" s="17"/>
      <c r="LC387" s="17"/>
      <c r="LD387" s="17"/>
      <c r="LE387" s="17"/>
      <c r="LF387" s="17"/>
      <c r="LG387" s="17"/>
      <c r="LH387" s="17"/>
      <c r="LI387" s="17"/>
      <c r="LJ387" s="17"/>
      <c r="LK387" s="17"/>
      <c r="LL387" s="17"/>
      <c r="LM387" s="17"/>
      <c r="LN387" s="17"/>
      <c r="LO387" s="17"/>
      <c r="LP387" s="17"/>
      <c r="LQ387" s="17"/>
      <c r="LR387" s="17"/>
      <c r="LS387" s="17"/>
      <c r="LT387" s="17"/>
      <c r="LU387" s="17"/>
      <c r="LV387" s="17"/>
      <c r="LW387" s="17"/>
      <c r="LX387" s="17"/>
      <c r="LY387" s="17"/>
      <c r="LZ387" s="17"/>
      <c r="MA387" s="17"/>
      <c r="MB387" s="17"/>
      <c r="MC387" s="17"/>
      <c r="MD387" s="17"/>
      <c r="ME387" s="17"/>
      <c r="MF387" s="17"/>
      <c r="MG387" s="17"/>
      <c r="MH387" s="17"/>
      <c r="MI387" s="17"/>
      <c r="MJ387" s="17"/>
      <c r="MK387" s="17"/>
      <c r="ML387" s="17"/>
      <c r="MM387" s="17"/>
      <c r="MN387" s="17"/>
      <c r="MO387" s="17"/>
      <c r="MP387" s="17"/>
      <c r="MQ387" s="17"/>
      <c r="MR387" s="17"/>
      <c r="MS387" s="17"/>
      <c r="MT387" s="17"/>
      <c r="MU387" s="17"/>
      <c r="MV387" s="17"/>
      <c r="MW387" s="17"/>
      <c r="MX387" s="17"/>
      <c r="MY387" s="17"/>
      <c r="MZ387" s="17"/>
      <c r="NA387" s="17"/>
      <c r="NB387" s="17"/>
      <c r="NC387" s="17"/>
      <c r="ND387" s="17"/>
      <c r="NE387" s="17"/>
      <c r="NF387" s="17"/>
      <c r="NG387" s="17"/>
      <c r="NH387" s="17"/>
      <c r="NI387" s="17"/>
      <c r="NJ387" s="17"/>
      <c r="NK387" s="17"/>
      <c r="NL387" s="17"/>
      <c r="NM387" s="17"/>
      <c r="NN387" s="17"/>
      <c r="NO387" s="17"/>
      <c r="NP387" s="17"/>
      <c r="NQ387" s="17"/>
      <c r="NR387" s="17"/>
      <c r="NS387" s="17"/>
      <c r="NT387" s="17"/>
      <c r="NU387" s="17"/>
      <c r="NV387" s="17"/>
      <c r="NW387" s="17"/>
      <c r="NX387" s="17"/>
      <c r="NY387" s="17"/>
      <c r="NZ387" s="17"/>
      <c r="OA387" s="17"/>
      <c r="OB387" s="17"/>
      <c r="OC387" s="17"/>
      <c r="OD387" s="17"/>
      <c r="OE387" s="17"/>
      <c r="OF387" s="17"/>
      <c r="OG387" s="17"/>
      <c r="OH387" s="17"/>
      <c r="OI387" s="17"/>
      <c r="OJ387" s="17"/>
      <c r="OK387" s="17"/>
      <c r="OL387" s="17"/>
      <c r="OM387" s="17"/>
      <c r="ON387" s="17"/>
      <c r="OO387" s="17"/>
      <c r="OP387" s="17"/>
      <c r="OQ387" s="17"/>
      <c r="OR387" s="17"/>
      <c r="OS387" s="17"/>
      <c r="OT387" s="17"/>
      <c r="OU387" s="17"/>
      <c r="OV387" s="17"/>
      <c r="OW387" s="17"/>
      <c r="OX387" s="17"/>
      <c r="OY387" s="17"/>
      <c r="OZ387" s="17"/>
      <c r="PA387" s="17"/>
      <c r="PB387" s="17"/>
      <c r="PC387" s="17"/>
      <c r="PD387" s="17"/>
      <c r="PE387" s="17"/>
      <c r="PF387" s="17"/>
      <c r="PG387" s="17"/>
      <c r="PH387" s="17"/>
      <c r="PI387" s="17"/>
      <c r="PJ387" s="17"/>
      <c r="PK387" s="17"/>
      <c r="PL387" s="17"/>
      <c r="PM387" s="17"/>
      <c r="PN387" s="17"/>
      <c r="PO387" s="17"/>
      <c r="PP387" s="17"/>
      <c r="PQ387" s="17"/>
      <c r="PR387" s="17"/>
      <c r="PS387" s="17"/>
      <c r="PT387" s="17"/>
      <c r="PU387" s="17"/>
      <c r="PV387" s="17"/>
      <c r="PW387" s="17"/>
      <c r="PX387" s="17"/>
      <c r="PY387" s="17"/>
      <c r="PZ387" s="17"/>
      <c r="QA387" s="17"/>
      <c r="QB387" s="17"/>
      <c r="QC387" s="17"/>
      <c r="QD387" s="17"/>
      <c r="QE387" s="17"/>
      <c r="QF387" s="17"/>
      <c r="QG387" s="17"/>
      <c r="QH387" s="17"/>
      <c r="QI387" s="17"/>
      <c r="QJ387" s="17"/>
      <c r="QK387" s="17"/>
      <c r="QL387" s="17"/>
      <c r="QM387" s="17"/>
      <c r="QN387" s="17"/>
      <c r="QO387" s="17"/>
      <c r="QP387" s="17"/>
      <c r="QQ387" s="17"/>
      <c r="QR387" s="17"/>
      <c r="QS387" s="17"/>
      <c r="QT387" s="17"/>
      <c r="QU387" s="17"/>
      <c r="QV387" s="17"/>
      <c r="QW387" s="17"/>
      <c r="QX387" s="17"/>
      <c r="QY387" s="17"/>
      <c r="QZ387" s="17"/>
      <c r="RA387" s="17"/>
      <c r="RB387" s="17"/>
      <c r="RC387" s="17"/>
      <c r="RD387" s="17"/>
      <c r="RE387" s="17"/>
      <c r="RF387" s="17"/>
      <c r="RG387" s="17"/>
      <c r="RH387" s="17"/>
      <c r="RI387" s="17"/>
      <c r="RJ387" s="17"/>
      <c r="RK387" s="17"/>
      <c r="RL387" s="17"/>
      <c r="RM387" s="17"/>
      <c r="RN387" s="17"/>
      <c r="RO387" s="17"/>
      <c r="RP387" s="17"/>
      <c r="RQ387" s="17"/>
      <c r="RR387" s="17"/>
      <c r="RS387" s="17"/>
      <c r="RT387" s="17"/>
      <c r="RU387" s="17"/>
      <c r="RV387" s="17"/>
      <c r="RW387" s="17"/>
      <c r="RX387" s="17"/>
      <c r="RY387" s="17"/>
      <c r="RZ387" s="17"/>
      <c r="SA387" s="17"/>
      <c r="SB387" s="17"/>
      <c r="SC387" s="17"/>
      <c r="SD387" s="17"/>
      <c r="SE387" s="17"/>
      <c r="SF387" s="17"/>
      <c r="SG387" s="17"/>
      <c r="SH387" s="17"/>
      <c r="SI387" s="17"/>
      <c r="SJ387" s="17"/>
      <c r="SK387" s="17"/>
      <c r="SL387" s="17"/>
      <c r="SM387" s="17"/>
      <c r="SN387" s="17"/>
      <c r="SO387" s="17"/>
      <c r="SP387" s="17"/>
      <c r="SQ387" s="17"/>
      <c r="SR387" s="17"/>
      <c r="SS387" s="17"/>
      <c r="ST387" s="17"/>
      <c r="SU387" s="17"/>
      <c r="SV387" s="17"/>
      <c r="SW387" s="17"/>
      <c r="SX387" s="17"/>
      <c r="SY387" s="17"/>
      <c r="SZ387" s="17"/>
      <c r="TA387" s="17"/>
      <c r="TB387" s="17"/>
      <c r="TC387" s="17"/>
      <c r="TD387" s="17"/>
      <c r="TE387" s="17"/>
      <c r="TF387" s="17"/>
      <c r="TG387" s="17"/>
      <c r="TH387" s="17"/>
      <c r="TI387" s="17"/>
      <c r="TJ387" s="17"/>
      <c r="TK387" s="17"/>
      <c r="TL387" s="17"/>
      <c r="TM387" s="17"/>
      <c r="TN387" s="17"/>
      <c r="TO387" s="17"/>
      <c r="TP387" s="17"/>
      <c r="TQ387" s="17"/>
      <c r="TR387" s="17"/>
      <c r="TS387" s="17"/>
      <c r="TT387" s="17"/>
      <c r="TU387" s="17"/>
      <c r="TV387" s="17"/>
      <c r="TW387" s="17"/>
      <c r="TX387" s="17"/>
      <c r="TY387" s="17"/>
      <c r="TZ387" s="17"/>
      <c r="UA387" s="17"/>
      <c r="UB387" s="17"/>
      <c r="UC387" s="17"/>
      <c r="UD387" s="17"/>
      <c r="UE387" s="17"/>
      <c r="UF387" s="17"/>
      <c r="UG387" s="17"/>
      <c r="UH387" s="17"/>
      <c r="UI387" s="17"/>
      <c r="UJ387" s="17"/>
      <c r="UK387" s="17"/>
      <c r="UL387" s="17"/>
      <c r="UM387" s="17"/>
      <c r="UN387" s="17"/>
      <c r="UO387" s="17"/>
      <c r="UP387" s="17"/>
      <c r="UQ387" s="17"/>
      <c r="UR387" s="17"/>
      <c r="US387" s="17"/>
      <c r="UT387" s="17"/>
      <c r="UU387" s="17"/>
      <c r="UV387" s="17"/>
      <c r="UW387" s="17"/>
      <c r="UX387" s="17"/>
      <c r="UY387" s="17"/>
      <c r="UZ387" s="17"/>
      <c r="VA387" s="17"/>
      <c r="VB387" s="17"/>
      <c r="VC387" s="17"/>
      <c r="VD387" s="17"/>
      <c r="VE387" s="17"/>
      <c r="VF387" s="17"/>
      <c r="VG387" s="17"/>
      <c r="VH387" s="17"/>
      <c r="VI387" s="17"/>
      <c r="VJ387" s="17"/>
      <c r="VK387" s="17"/>
      <c r="VL387" s="17"/>
      <c r="VM387" s="17"/>
      <c r="VN387" s="17"/>
      <c r="VO387" s="17"/>
      <c r="VP387" s="17"/>
      <c r="VQ387" s="17"/>
      <c r="VR387" s="17"/>
      <c r="VS387" s="17"/>
      <c r="VT387" s="17"/>
      <c r="VU387" s="17"/>
      <c r="VV387" s="17"/>
      <c r="VW387" s="17"/>
      <c r="VX387" s="17"/>
      <c r="VY387" s="17"/>
      <c r="VZ387" s="17"/>
      <c r="WA387" s="17"/>
      <c r="WB387" s="17"/>
      <c r="WC387" s="17"/>
      <c r="WD387" s="17"/>
      <c r="WE387" s="17"/>
      <c r="WF387" s="17"/>
      <c r="WG387" s="17"/>
      <c r="WH387" s="17"/>
      <c r="WI387" s="17"/>
      <c r="WJ387" s="17"/>
      <c r="WK387" s="17"/>
      <c r="WL387" s="17"/>
      <c r="WM387" s="17"/>
      <c r="WN387" s="17"/>
      <c r="WO387" s="17"/>
      <c r="WP387" s="17"/>
      <c r="WQ387" s="17"/>
      <c r="WR387" s="17"/>
      <c r="WS387" s="17"/>
      <c r="WT387" s="17"/>
      <c r="WU387" s="17"/>
      <c r="WV387" s="17"/>
      <c r="WW387" s="17"/>
      <c r="WX387" s="17"/>
      <c r="WY387" s="17"/>
      <c r="WZ387" s="17"/>
      <c r="XA387" s="17"/>
      <c r="XB387" s="17"/>
      <c r="XC387" s="17"/>
      <c r="XD387" s="17"/>
      <c r="XE387" s="17"/>
      <c r="XF387" s="17"/>
      <c r="XG387" s="17"/>
      <c r="XH387" s="17"/>
      <c r="XI387" s="17"/>
      <c r="XJ387" s="17"/>
      <c r="XK387" s="17"/>
      <c r="XL387" s="17"/>
      <c r="XM387" s="17"/>
      <c r="XN387" s="17"/>
      <c r="XO387" s="17"/>
      <c r="XP387" s="17"/>
      <c r="XQ387" s="17"/>
      <c r="XR387" s="17"/>
      <c r="XS387" s="17"/>
      <c r="XT387" s="17"/>
      <c r="XU387" s="17"/>
      <c r="XV387" s="17"/>
      <c r="XW387" s="17"/>
      <c r="XX387" s="17"/>
      <c r="XY387" s="17"/>
      <c r="XZ387" s="17"/>
      <c r="YA387" s="17"/>
      <c r="YB387" s="17"/>
      <c r="YC387" s="17"/>
      <c r="YD387" s="17"/>
      <c r="YE387" s="17"/>
      <c r="YF387" s="17"/>
      <c r="YG387" s="17"/>
      <c r="YH387" s="17"/>
      <c r="YI387" s="17"/>
      <c r="YJ387" s="17"/>
      <c r="YK387" s="17"/>
      <c r="YL387" s="17"/>
      <c r="YM387" s="17"/>
      <c r="YN387" s="17"/>
      <c r="YO387" s="17"/>
      <c r="YP387" s="17"/>
      <c r="YQ387" s="17"/>
      <c r="YR387" s="17"/>
      <c r="YS387" s="17"/>
      <c r="YT387" s="17"/>
      <c r="YU387" s="17"/>
      <c r="YV387" s="17"/>
      <c r="YW387" s="17"/>
      <c r="YX387" s="17"/>
      <c r="YY387" s="17"/>
      <c r="YZ387" s="17"/>
      <c r="ZA387" s="17"/>
      <c r="ZB387" s="17"/>
      <c r="ZC387" s="17"/>
      <c r="ZD387" s="17"/>
      <c r="ZE387" s="17"/>
      <c r="ZF387" s="17"/>
      <c r="ZG387" s="17"/>
      <c r="ZH387" s="17"/>
      <c r="ZI387" s="17"/>
      <c r="ZJ387" s="17"/>
      <c r="ZK387" s="17"/>
      <c r="ZL387" s="17"/>
      <c r="ZM387" s="17"/>
      <c r="ZN387" s="17"/>
      <c r="ZO387" s="17"/>
      <c r="ZP387" s="17"/>
      <c r="ZQ387" s="17"/>
      <c r="ZR387" s="17"/>
      <c r="ZS387" s="17"/>
      <c r="ZT387" s="17"/>
      <c r="ZU387" s="17"/>
      <c r="ZV387" s="17"/>
      <c r="ZW387" s="17"/>
      <c r="ZX387" s="17"/>
      <c r="ZY387" s="17"/>
      <c r="ZZ387" s="17"/>
      <c r="AAA387" s="17"/>
      <c r="AAB387" s="17"/>
      <c r="AAC387" s="17"/>
      <c r="AAD387" s="17"/>
      <c r="AAE387" s="17"/>
      <c r="AAF387" s="17"/>
      <c r="AAG387" s="17"/>
      <c r="AAH387" s="17"/>
      <c r="AAI387" s="17"/>
      <c r="AAJ387" s="17"/>
      <c r="AAK387" s="17"/>
      <c r="AAL387" s="17"/>
      <c r="AAM387" s="17"/>
      <c r="AAN387" s="17"/>
      <c r="AAO387" s="17"/>
      <c r="AAP387" s="17"/>
      <c r="AAQ387" s="17"/>
      <c r="AAR387" s="17"/>
      <c r="AAS387" s="17"/>
      <c r="AAT387" s="17"/>
      <c r="AAU387" s="17"/>
      <c r="AAV387" s="17"/>
      <c r="AAW387" s="17"/>
      <c r="AAX387" s="17"/>
      <c r="AAY387" s="17"/>
      <c r="AAZ387" s="17"/>
      <c r="ABA387" s="17"/>
      <c r="ABB387" s="17"/>
      <c r="ABC387" s="17"/>
      <c r="ABD387" s="17"/>
      <c r="ABE387" s="17"/>
      <c r="ABF387" s="17"/>
      <c r="ABG387" s="17"/>
      <c r="ABH387" s="17"/>
      <c r="ABI387" s="17"/>
      <c r="ABJ387" s="17"/>
      <c r="ABK387" s="17"/>
      <c r="ABL387" s="17"/>
      <c r="ABM387" s="17"/>
      <c r="ABN387" s="17"/>
      <c r="ABO387" s="17"/>
      <c r="ABP387" s="17"/>
      <c r="ABQ387" s="17"/>
      <c r="ABR387" s="17"/>
      <c r="ABS387" s="17"/>
      <c r="ABT387" s="17"/>
      <c r="ABU387" s="17"/>
      <c r="ABV387" s="17"/>
      <c r="ABW387" s="17"/>
      <c r="ABX387" s="17"/>
      <c r="ABY387" s="17"/>
      <c r="ABZ387" s="17"/>
      <c r="ACA387" s="17"/>
      <c r="ACB387" s="17"/>
      <c r="ACC387" s="17"/>
      <c r="ACD387" s="17"/>
      <c r="ACE387" s="17"/>
      <c r="ACF387" s="17"/>
      <c r="ACG387" s="17"/>
      <c r="ACH387" s="17"/>
      <c r="ACI387" s="17"/>
      <c r="ACJ387" s="17"/>
      <c r="ACK387" s="17"/>
      <c r="ACL387" s="17"/>
      <c r="ACM387" s="17"/>
      <c r="ACN387" s="17"/>
      <c r="ACO387" s="17"/>
      <c r="ACP387" s="17"/>
      <c r="ACQ387" s="17"/>
      <c r="ACR387" s="17"/>
      <c r="ACS387" s="17"/>
      <c r="ACT387" s="17"/>
      <c r="ACU387" s="17"/>
      <c r="ACV387" s="17"/>
      <c r="ACW387" s="17"/>
      <c r="ACX387" s="17"/>
      <c r="ACY387" s="17"/>
      <c r="ACZ387" s="17"/>
      <c r="ADA387" s="17"/>
      <c r="ADB387" s="17"/>
      <c r="ADC387" s="17"/>
      <c r="ADD387" s="17"/>
      <c r="ADE387" s="17"/>
      <c r="ADF387" s="17"/>
      <c r="ADG387" s="17"/>
      <c r="ADH387" s="17"/>
      <c r="ADI387" s="17"/>
      <c r="ADJ387" s="17"/>
      <c r="ADK387" s="17"/>
      <c r="ADL387" s="17"/>
      <c r="ADM387" s="17"/>
      <c r="ADN387" s="17"/>
      <c r="ADO387" s="17"/>
      <c r="ADP387" s="17"/>
      <c r="ADQ387" s="17"/>
      <c r="ADR387" s="17"/>
      <c r="ADS387" s="17"/>
      <c r="ADT387" s="17"/>
      <c r="ADU387" s="17"/>
      <c r="ADV387" s="17"/>
      <c r="ADW387" s="17"/>
      <c r="ADX387" s="17"/>
      <c r="ADY387" s="17"/>
      <c r="ADZ387" s="17"/>
      <c r="AEA387" s="17"/>
      <c r="AEB387" s="17"/>
      <c r="AEC387" s="17"/>
      <c r="AED387" s="17"/>
      <c r="AEE387" s="17"/>
      <c r="AEF387" s="17"/>
      <c r="AEG387" s="17"/>
      <c r="AEH387" s="17"/>
      <c r="AEI387" s="17"/>
      <c r="AEJ387" s="17"/>
      <c r="AEK387" s="17"/>
      <c r="AEL387" s="17"/>
      <c r="AEM387" s="17"/>
      <c r="AEN387" s="17"/>
      <c r="AEO387" s="17"/>
      <c r="AEP387" s="17"/>
      <c r="AEQ387" s="17"/>
      <c r="AER387" s="17"/>
      <c r="AES387" s="17"/>
      <c r="AET387" s="17"/>
      <c r="AEU387" s="17"/>
      <c r="AEV387" s="17"/>
      <c r="AEW387" s="17"/>
      <c r="AEX387" s="17"/>
      <c r="AEY387" s="17"/>
      <c r="AEZ387" s="17"/>
      <c r="AFA387" s="17"/>
      <c r="AFB387" s="17"/>
      <c r="AFC387" s="17"/>
      <c r="AFD387" s="17"/>
      <c r="AFE387" s="17"/>
      <c r="AFF387" s="17"/>
      <c r="AFG387" s="17"/>
      <c r="AFH387" s="17"/>
      <c r="AFI387" s="17"/>
      <c r="AFJ387" s="17"/>
      <c r="AFK387" s="17"/>
      <c r="AFL387" s="17"/>
      <c r="AFM387" s="17"/>
      <c r="AFN387" s="17"/>
      <c r="AFO387" s="17"/>
      <c r="AFP387" s="17"/>
      <c r="AFQ387" s="17"/>
      <c r="AFR387" s="17"/>
      <c r="AFS387" s="17"/>
      <c r="AFT387" s="17"/>
      <c r="AFU387" s="17"/>
      <c r="AFV387" s="17"/>
      <c r="AFW387" s="17"/>
      <c r="AFX387" s="17"/>
      <c r="AFY387" s="17"/>
      <c r="AFZ387" s="17"/>
      <c r="AGA387" s="17"/>
      <c r="AGB387" s="17"/>
      <c r="AGC387" s="17"/>
      <c r="AGD387" s="17"/>
      <c r="AGE387" s="17"/>
      <c r="AGF387" s="17"/>
      <c r="AGG387" s="17"/>
      <c r="AGH387" s="17"/>
      <c r="AGI387" s="17"/>
      <c r="AGJ387" s="17"/>
      <c r="AGK387" s="17"/>
      <c r="AGL387" s="17"/>
      <c r="AGM387" s="17"/>
      <c r="AGN387" s="17"/>
      <c r="AGO387" s="17"/>
      <c r="AGP387" s="17"/>
      <c r="AGQ387" s="17"/>
      <c r="AGR387" s="17"/>
      <c r="AGS387" s="17"/>
      <c r="AGT387" s="17"/>
      <c r="AGU387" s="17"/>
      <c r="AGV387" s="17"/>
      <c r="AGW387" s="17"/>
      <c r="AGX387" s="17"/>
      <c r="AGY387" s="17"/>
      <c r="AGZ387" s="17"/>
      <c r="AHA387" s="17"/>
      <c r="AHB387" s="17"/>
      <c r="AHC387" s="17"/>
      <c r="AHD387" s="17"/>
      <c r="AHE387" s="17"/>
      <c r="AHF387" s="17"/>
      <c r="AHG387" s="17"/>
      <c r="AHH387" s="17"/>
      <c r="AHI387" s="17"/>
      <c r="AHJ387" s="17"/>
      <c r="AHK387" s="17"/>
      <c r="AHL387" s="17"/>
      <c r="AHM387" s="17"/>
      <c r="AHN387" s="17"/>
      <c r="AHO387" s="17"/>
      <c r="AHP387" s="17"/>
      <c r="AHQ387" s="17"/>
      <c r="AHR387" s="17"/>
      <c r="AHS387" s="17"/>
      <c r="AHT387" s="17"/>
      <c r="AHU387" s="17"/>
      <c r="AHV387" s="17"/>
      <c r="AHW387" s="17"/>
      <c r="AHX387" s="17"/>
      <c r="AHY387" s="17"/>
      <c r="AHZ387" s="17"/>
      <c r="AIA387" s="17"/>
      <c r="AIB387" s="17"/>
      <c r="AIC387" s="17"/>
      <c r="AID387" s="17"/>
      <c r="AIE387" s="17"/>
      <c r="AIF387" s="17"/>
      <c r="AIG387" s="17"/>
      <c r="AIH387" s="17"/>
      <c r="AII387" s="17"/>
      <c r="AIJ387" s="17"/>
      <c r="AIK387" s="17"/>
      <c r="AIL387" s="17"/>
      <c r="AIM387" s="17"/>
      <c r="AIN387" s="17"/>
      <c r="AIO387" s="17"/>
      <c r="AIP387" s="17"/>
      <c r="AIQ387" s="17"/>
      <c r="AIR387" s="17"/>
      <c r="AIS387" s="17"/>
      <c r="AIT387" s="17"/>
      <c r="AIU387" s="17"/>
      <c r="AIV387" s="17"/>
      <c r="AIW387" s="17"/>
      <c r="AIX387" s="17"/>
      <c r="AIY387" s="17"/>
      <c r="AIZ387" s="17"/>
      <c r="AJA387" s="17"/>
      <c r="AJB387" s="17"/>
      <c r="AJC387" s="17"/>
      <c r="AJD387" s="17"/>
      <c r="AJE387" s="17"/>
      <c r="AJF387" s="17"/>
      <c r="AJG387" s="17"/>
      <c r="AJH387" s="17"/>
      <c r="AJI387" s="17"/>
      <c r="AJJ387" s="17"/>
      <c r="AJK387" s="17"/>
      <c r="AJL387" s="17"/>
      <c r="AJM387" s="17"/>
      <c r="AJN387" s="17"/>
      <c r="AJO387" s="17"/>
      <c r="AJP387" s="17"/>
      <c r="AJQ387" s="17"/>
      <c r="AJR387" s="17"/>
      <c r="AJS387" s="17"/>
      <c r="AJT387" s="17"/>
      <c r="AJU387" s="17"/>
      <c r="AJV387" s="17"/>
      <c r="AJW387" s="17"/>
      <c r="AJX387" s="17"/>
      <c r="AJY387" s="17"/>
      <c r="AJZ387" s="17"/>
      <c r="AKA387" s="17"/>
      <c r="AKB387" s="17"/>
      <c r="AKC387" s="17"/>
      <c r="AKD387" s="17"/>
      <c r="AKE387" s="17"/>
      <c r="AKF387" s="17"/>
      <c r="AKG387" s="17"/>
      <c r="AKH387" s="17"/>
      <c r="AKI387" s="17"/>
      <c r="AKJ387" s="17"/>
      <c r="AKK387" s="17"/>
      <c r="AKL387" s="17"/>
      <c r="AKM387" s="17"/>
      <c r="AKN387" s="17"/>
      <c r="AKO387" s="17"/>
      <c r="AKP387" s="17"/>
      <c r="AKQ387" s="17"/>
      <c r="AKR387" s="17"/>
      <c r="AKS387" s="17"/>
      <c r="AKT387" s="17"/>
      <c r="AKU387" s="17"/>
      <c r="AKV387" s="17"/>
      <c r="AKW387" s="17"/>
      <c r="AKX387" s="17"/>
      <c r="AKY387" s="17"/>
      <c r="AKZ387" s="17"/>
      <c r="ALA387" s="17"/>
      <c r="ALB387" s="17"/>
      <c r="ALC387" s="17"/>
      <c r="ALD387" s="17"/>
      <c r="ALE387" s="17"/>
      <c r="ALF387" s="17"/>
      <c r="ALG387" s="17"/>
      <c r="ALH387" s="17"/>
      <c r="ALI387" s="17"/>
      <c r="ALJ387" s="17"/>
      <c r="ALK387" s="17"/>
      <c r="ALL387" s="17"/>
      <c r="ALM387" s="17"/>
      <c r="ALN387" s="17"/>
      <c r="ALO387" s="17"/>
      <c r="ALP387" s="17"/>
      <c r="ALQ387" s="17"/>
      <c r="ALR387" s="17"/>
      <c r="ALS387" s="17"/>
      <c r="ALT387" s="17"/>
      <c r="ALU387" s="17"/>
      <c r="ALV387" s="17"/>
      <c r="ALW387" s="17"/>
      <c r="ALX387" s="17"/>
      <c r="ALY387" s="17"/>
      <c r="ALZ387" s="17"/>
      <c r="AMA387" s="17"/>
      <c r="AMB387" s="17"/>
      <c r="AMC387" s="17"/>
      <c r="AMD387" s="17"/>
      <c r="AME387" s="17"/>
      <c r="AMF387" s="17"/>
      <c r="AMG387" s="17"/>
      <c r="AMH387" s="17"/>
      <c r="AMI387" s="17"/>
      <c r="AMJ387" s="17"/>
      <c r="AMK387" s="17"/>
      <c r="AML387" s="17"/>
      <c r="AMM387" s="17"/>
      <c r="AMN387" s="17"/>
      <c r="AMO387" s="17"/>
      <c r="AMP387" s="17"/>
      <c r="AMQ387" s="17"/>
      <c r="AMR387" s="17"/>
      <c r="AMS387" s="17"/>
      <c r="AMT387" s="17"/>
      <c r="AMU387" s="17"/>
      <c r="AMV387" s="17"/>
      <c r="AMW387" s="17"/>
      <c r="AMX387" s="17"/>
      <c r="AMY387" s="17"/>
      <c r="AMZ387" s="17"/>
      <c r="ANA387" s="17"/>
      <c r="ANB387" s="17"/>
      <c r="ANC387" s="17"/>
      <c r="AND387" s="17"/>
      <c r="ANE387" s="17"/>
      <c r="ANF387" s="17"/>
      <c r="ANG387" s="17"/>
      <c r="ANH387" s="17"/>
      <c r="ANI387" s="17"/>
      <c r="ANJ387" s="17"/>
      <c r="ANK387" s="17"/>
      <c r="ANL387" s="17"/>
      <c r="ANM387" s="17"/>
      <c r="ANN387" s="17"/>
      <c r="ANO387" s="17"/>
      <c r="ANP387" s="17"/>
      <c r="ANQ387" s="17"/>
      <c r="ANR387" s="17"/>
      <c r="ANS387" s="17"/>
      <c r="ANT387" s="17"/>
      <c r="ANU387" s="17"/>
      <c r="ANV387" s="17"/>
      <c r="ANW387" s="17"/>
      <c r="ANX387" s="17"/>
      <c r="ANY387" s="17"/>
      <c r="ANZ387" s="17"/>
      <c r="AOA387" s="17"/>
      <c r="AOB387" s="17"/>
      <c r="AOC387" s="17"/>
      <c r="AOD387" s="17"/>
      <c r="AOE387" s="17"/>
      <c r="AOF387" s="17"/>
      <c r="AOG387" s="17"/>
      <c r="AOH387" s="17"/>
      <c r="AOI387" s="17"/>
      <c r="AOJ387" s="17"/>
      <c r="AOK387" s="17"/>
      <c r="AOL387" s="17"/>
      <c r="AOM387" s="17"/>
      <c r="AON387" s="17"/>
      <c r="AOO387" s="17"/>
      <c r="AOP387" s="17"/>
      <c r="AOQ387" s="17"/>
      <c r="AOR387" s="17"/>
      <c r="AOS387" s="17"/>
      <c r="AOT387" s="17"/>
      <c r="AOU387" s="17"/>
      <c r="AOV387" s="17"/>
      <c r="AOW387" s="17"/>
      <c r="AOX387" s="17"/>
      <c r="AOY387" s="17"/>
      <c r="AOZ387" s="17"/>
      <c r="APA387" s="17"/>
      <c r="APB387" s="17"/>
      <c r="APC387" s="17"/>
      <c r="APD387" s="17"/>
      <c r="APE387" s="17"/>
      <c r="APF387" s="17"/>
      <c r="APG387" s="17"/>
      <c r="APH387" s="17"/>
      <c r="API387" s="17"/>
      <c r="APJ387" s="17"/>
      <c r="APK387" s="17"/>
      <c r="APL387" s="17"/>
      <c r="APM387" s="17"/>
      <c r="APN387" s="17"/>
      <c r="APO387" s="17"/>
      <c r="APP387" s="17"/>
      <c r="APQ387" s="17"/>
      <c r="APR387" s="17"/>
      <c r="APS387" s="17"/>
      <c r="APT387" s="17"/>
      <c r="APU387" s="17"/>
      <c r="APV387" s="17"/>
      <c r="APW387" s="17"/>
      <c r="APX387" s="17"/>
      <c r="APY387" s="17"/>
      <c r="APZ387" s="17"/>
      <c r="AQA387" s="17"/>
      <c r="AQB387" s="17"/>
      <c r="AQC387" s="17"/>
      <c r="AQD387" s="17"/>
      <c r="AQE387" s="17"/>
      <c r="AQF387" s="17"/>
      <c r="AQG387" s="17"/>
      <c r="AQH387" s="17"/>
      <c r="AQI387" s="17"/>
      <c r="AQJ387" s="17"/>
      <c r="AQK387" s="17"/>
      <c r="AQL387" s="17"/>
      <c r="AQM387" s="17"/>
      <c r="AQN387" s="17"/>
      <c r="AQO387" s="17"/>
      <c r="AQP387" s="17"/>
      <c r="AQQ387" s="17"/>
      <c r="AQR387" s="17"/>
      <c r="AQS387" s="17"/>
      <c r="AQT387" s="17"/>
      <c r="AQU387" s="17"/>
      <c r="AQV387" s="17"/>
      <c r="AQW387" s="17"/>
      <c r="AQX387" s="17"/>
      <c r="AQY387" s="17"/>
      <c r="AQZ387" s="17"/>
      <c r="ARA387" s="17"/>
      <c r="ARB387" s="17"/>
      <c r="ARC387" s="17"/>
      <c r="ARD387" s="17"/>
      <c r="ARE387" s="17"/>
      <c r="ARF387" s="17"/>
      <c r="ARG387" s="17"/>
      <c r="ARH387" s="17"/>
      <c r="ARI387" s="17"/>
      <c r="ARJ387" s="17"/>
      <c r="ARK387" s="17"/>
      <c r="ARL387" s="17"/>
      <c r="ARM387" s="17"/>
      <c r="ARN387" s="17"/>
      <c r="ARO387" s="17"/>
      <c r="ARP387" s="17"/>
      <c r="ARQ387" s="17"/>
      <c r="ARR387" s="17"/>
      <c r="ARS387" s="17"/>
      <c r="ART387" s="17"/>
      <c r="ARU387" s="17"/>
      <c r="ARV387" s="17"/>
      <c r="ARW387" s="17"/>
      <c r="ARX387" s="17"/>
      <c r="ARY387" s="17"/>
      <c r="ARZ387" s="17"/>
      <c r="ASA387" s="17"/>
      <c r="ASB387" s="17"/>
      <c r="ASC387" s="17"/>
      <c r="ASD387" s="17"/>
      <c r="ASE387" s="17"/>
      <c r="ASF387" s="17"/>
      <c r="ASG387" s="17"/>
      <c r="ASH387" s="17"/>
      <c r="ASI387" s="17"/>
      <c r="ASJ387" s="17"/>
      <c r="ASK387" s="17"/>
      <c r="ASL387" s="17"/>
      <c r="ASM387" s="17"/>
      <c r="ASN387" s="17"/>
      <c r="ASO387" s="17"/>
      <c r="ASP387" s="17"/>
      <c r="ASQ387" s="17"/>
      <c r="ASR387" s="17"/>
      <c r="ASS387" s="17"/>
      <c r="AST387" s="17"/>
      <c r="ASU387" s="17"/>
      <c r="ASV387" s="17"/>
      <c r="ASW387" s="17"/>
      <c r="ASX387" s="17"/>
      <c r="ASY387" s="17"/>
      <c r="ASZ387" s="17"/>
      <c r="ATA387" s="17"/>
      <c r="ATB387" s="17"/>
      <c r="ATC387" s="17"/>
    </row>
    <row r="388" spans="1:1199" s="4" customFormat="1" ht="45" customHeight="1">
      <c r="A388" s="13">
        <f>ROW()-35</f>
        <v>353</v>
      </c>
      <c r="B388" s="14" t="s">
        <v>1632</v>
      </c>
      <c r="C388" s="13" t="s">
        <v>1633</v>
      </c>
      <c r="D388" s="13" t="s">
        <v>1611</v>
      </c>
      <c r="E388" s="13" t="s">
        <v>1634</v>
      </c>
      <c r="F388" s="13" t="s">
        <v>1635</v>
      </c>
      <c r="G388" s="13" t="s">
        <v>1636</v>
      </c>
      <c r="H388" s="13" t="s">
        <v>90</v>
      </c>
      <c r="I388" s="13" t="s">
        <v>91</v>
      </c>
    </row>
    <row r="389" spans="1:1199" s="4" customFormat="1" ht="45" customHeight="1">
      <c r="A389" s="13">
        <f>ROW()-35</f>
        <v>354</v>
      </c>
      <c r="B389" s="14" t="s">
        <v>1637</v>
      </c>
      <c r="C389" s="13" t="s">
        <v>1633</v>
      </c>
      <c r="D389" s="13" t="s">
        <v>1611</v>
      </c>
      <c r="E389" s="13" t="s">
        <v>1638</v>
      </c>
      <c r="F389" s="13" t="s">
        <v>1639</v>
      </c>
      <c r="G389" s="13" t="s">
        <v>1640</v>
      </c>
      <c r="H389" s="13" t="s">
        <v>90</v>
      </c>
      <c r="I389" s="13" t="s">
        <v>91</v>
      </c>
    </row>
    <row r="390" spans="1:1199" s="4" customFormat="1" ht="45" customHeight="1">
      <c r="A390" s="13">
        <f>ROW()-35</f>
        <v>355</v>
      </c>
      <c r="B390" s="14" t="s">
        <v>1641</v>
      </c>
      <c r="C390" s="13" t="s">
        <v>1633</v>
      </c>
      <c r="D390" s="13" t="s">
        <v>1611</v>
      </c>
      <c r="E390" s="13" t="s">
        <v>1642</v>
      </c>
      <c r="F390" s="13" t="s">
        <v>1643</v>
      </c>
      <c r="G390" s="13" t="s">
        <v>1644</v>
      </c>
      <c r="H390" s="13" t="s">
        <v>90</v>
      </c>
      <c r="I390" s="13" t="s">
        <v>530</v>
      </c>
    </row>
    <row r="391" spans="1:1199" s="4" customFormat="1" ht="45" customHeight="1">
      <c r="A391" s="13">
        <f>ROW()-35</f>
        <v>356</v>
      </c>
      <c r="B391" s="14">
        <v>2023128630</v>
      </c>
      <c r="C391" s="13" t="s">
        <v>1633</v>
      </c>
      <c r="D391" s="13" t="s">
        <v>1611</v>
      </c>
      <c r="E391" s="15" t="s">
        <v>1645</v>
      </c>
      <c r="F391" s="13" t="s">
        <v>1646</v>
      </c>
      <c r="G391" s="13" t="s">
        <v>1647</v>
      </c>
      <c r="H391" s="13" t="s">
        <v>90</v>
      </c>
      <c r="I391" s="13" t="s">
        <v>530</v>
      </c>
    </row>
    <row r="392" spans="1:1199" s="2" customFormat="1" ht="24.95" customHeight="1">
      <c r="A392" s="21" t="s">
        <v>1648</v>
      </c>
      <c r="B392" s="21"/>
      <c r="C392" s="21"/>
      <c r="D392" s="21"/>
      <c r="E392" s="21"/>
      <c r="F392" s="21"/>
      <c r="G392" s="21"/>
      <c r="H392" s="21"/>
      <c r="I392" s="21"/>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c r="EO392" s="17"/>
      <c r="EP392" s="17"/>
      <c r="EQ392" s="17"/>
      <c r="ER392" s="17"/>
      <c r="ES392" s="17"/>
      <c r="ET392" s="17"/>
      <c r="EU392" s="17"/>
      <c r="EV392" s="17"/>
      <c r="EW392" s="17"/>
      <c r="EX392" s="17"/>
      <c r="EY392" s="17"/>
      <c r="EZ392" s="17"/>
      <c r="FA392" s="17"/>
      <c r="FB392" s="17"/>
      <c r="FC392" s="17"/>
      <c r="FD392" s="17"/>
      <c r="FE392" s="17"/>
      <c r="FF392" s="17"/>
      <c r="FG392" s="17"/>
      <c r="FH392" s="17"/>
      <c r="FI392" s="17"/>
      <c r="FJ392" s="17"/>
      <c r="FK392" s="17"/>
      <c r="FL392" s="17"/>
      <c r="FM392" s="17"/>
      <c r="FN392" s="17"/>
      <c r="FO392" s="17"/>
      <c r="FP392" s="17"/>
      <c r="FQ392" s="17"/>
      <c r="FR392" s="17"/>
      <c r="FS392" s="17"/>
      <c r="FT392" s="17"/>
      <c r="FU392" s="17"/>
      <c r="FV392" s="17"/>
      <c r="FW392" s="17"/>
      <c r="FX392" s="17"/>
      <c r="FY392" s="17"/>
      <c r="FZ392" s="17"/>
      <c r="GA392" s="17"/>
      <c r="GB392" s="17"/>
      <c r="GC392" s="17"/>
      <c r="GD392" s="17"/>
      <c r="GE392" s="17"/>
      <c r="GF392" s="17"/>
      <c r="GG392" s="17"/>
      <c r="GH392" s="17"/>
      <c r="GI392" s="17"/>
      <c r="GJ392" s="17"/>
      <c r="GK392" s="17"/>
      <c r="GL392" s="17"/>
      <c r="GM392" s="17"/>
      <c r="GN392" s="17"/>
      <c r="GO392" s="17"/>
      <c r="GP392" s="17"/>
      <c r="GQ392" s="17"/>
      <c r="GR392" s="17"/>
      <c r="GS392" s="17"/>
      <c r="GT392" s="17"/>
      <c r="GU392" s="17"/>
      <c r="GV392" s="17"/>
      <c r="GW392" s="17"/>
      <c r="GX392" s="17"/>
      <c r="GY392" s="17"/>
      <c r="GZ392" s="17"/>
      <c r="HA392" s="17"/>
      <c r="HB392" s="17"/>
      <c r="HC392" s="17"/>
      <c r="HD392" s="17"/>
      <c r="HE392" s="17"/>
      <c r="HF392" s="17"/>
      <c r="HG392" s="17"/>
      <c r="HH392" s="17"/>
      <c r="HI392" s="17"/>
      <c r="HJ392" s="17"/>
      <c r="HK392" s="17"/>
      <c r="HL392" s="17"/>
      <c r="HM392" s="17"/>
      <c r="HN392" s="17"/>
      <c r="HO392" s="17"/>
      <c r="HP392" s="17"/>
      <c r="HQ392" s="17"/>
      <c r="HR392" s="17"/>
      <c r="HS392" s="17"/>
      <c r="HT392" s="17"/>
      <c r="HU392" s="17"/>
      <c r="HV392" s="17"/>
      <c r="HW392" s="17"/>
      <c r="HX392" s="17"/>
      <c r="HY392" s="17"/>
      <c r="HZ392" s="17"/>
      <c r="IA392" s="17"/>
      <c r="IB392" s="17"/>
      <c r="IC392" s="17"/>
      <c r="ID392" s="17"/>
      <c r="IE392" s="17"/>
      <c r="IF392" s="17"/>
      <c r="IG392" s="17"/>
      <c r="IH392" s="17"/>
      <c r="II392" s="17"/>
      <c r="IJ392" s="17"/>
      <c r="IK392" s="17"/>
      <c r="IL392" s="17"/>
      <c r="IM392" s="17"/>
      <c r="IN392" s="17"/>
      <c r="IO392" s="17"/>
      <c r="IP392" s="17"/>
      <c r="IQ392" s="17"/>
      <c r="IR392" s="17"/>
      <c r="IS392" s="17"/>
      <c r="IT392" s="17"/>
      <c r="IU392" s="17"/>
      <c r="IV392" s="17"/>
      <c r="IW392" s="17"/>
      <c r="IX392" s="17"/>
      <c r="IY392" s="17"/>
      <c r="IZ392" s="17"/>
      <c r="JA392" s="17"/>
      <c r="JB392" s="17"/>
      <c r="JC392" s="17"/>
      <c r="JD392" s="17"/>
      <c r="JE392" s="17"/>
      <c r="JF392" s="17"/>
      <c r="JG392" s="17"/>
      <c r="JH392" s="17"/>
      <c r="JI392" s="17"/>
      <c r="JJ392" s="17"/>
      <c r="JK392" s="17"/>
      <c r="JL392" s="17"/>
      <c r="JM392" s="17"/>
      <c r="JN392" s="17"/>
      <c r="JO392" s="17"/>
      <c r="JP392" s="17"/>
      <c r="JQ392" s="17"/>
      <c r="JR392" s="17"/>
      <c r="JS392" s="17"/>
      <c r="JT392" s="17"/>
      <c r="JU392" s="17"/>
      <c r="JV392" s="17"/>
      <c r="JW392" s="17"/>
      <c r="JX392" s="17"/>
      <c r="JY392" s="17"/>
      <c r="JZ392" s="17"/>
      <c r="KA392" s="17"/>
      <c r="KB392" s="17"/>
      <c r="KC392" s="17"/>
      <c r="KD392" s="17"/>
      <c r="KE392" s="17"/>
      <c r="KF392" s="17"/>
      <c r="KG392" s="17"/>
      <c r="KH392" s="17"/>
      <c r="KI392" s="17"/>
      <c r="KJ392" s="17"/>
      <c r="KK392" s="17"/>
      <c r="KL392" s="17"/>
      <c r="KM392" s="17"/>
      <c r="KN392" s="17"/>
      <c r="KO392" s="17"/>
      <c r="KP392" s="17"/>
      <c r="KQ392" s="17"/>
      <c r="KR392" s="17"/>
      <c r="KS392" s="17"/>
      <c r="KT392" s="17"/>
      <c r="KU392" s="17"/>
      <c r="KV392" s="17"/>
      <c r="KW392" s="17"/>
      <c r="KX392" s="17"/>
      <c r="KY392" s="17"/>
      <c r="KZ392" s="17"/>
      <c r="LA392" s="17"/>
      <c r="LB392" s="17"/>
      <c r="LC392" s="17"/>
      <c r="LD392" s="17"/>
      <c r="LE392" s="17"/>
      <c r="LF392" s="17"/>
      <c r="LG392" s="17"/>
      <c r="LH392" s="17"/>
      <c r="LI392" s="17"/>
      <c r="LJ392" s="17"/>
      <c r="LK392" s="17"/>
      <c r="LL392" s="17"/>
      <c r="LM392" s="17"/>
      <c r="LN392" s="17"/>
      <c r="LO392" s="17"/>
      <c r="LP392" s="17"/>
      <c r="LQ392" s="17"/>
      <c r="LR392" s="17"/>
      <c r="LS392" s="17"/>
      <c r="LT392" s="17"/>
      <c r="LU392" s="17"/>
      <c r="LV392" s="17"/>
      <c r="LW392" s="17"/>
      <c r="LX392" s="17"/>
      <c r="LY392" s="17"/>
      <c r="LZ392" s="17"/>
      <c r="MA392" s="17"/>
      <c r="MB392" s="17"/>
      <c r="MC392" s="17"/>
      <c r="MD392" s="17"/>
      <c r="ME392" s="17"/>
      <c r="MF392" s="17"/>
      <c r="MG392" s="17"/>
      <c r="MH392" s="17"/>
      <c r="MI392" s="17"/>
      <c r="MJ392" s="17"/>
      <c r="MK392" s="17"/>
      <c r="ML392" s="17"/>
      <c r="MM392" s="17"/>
      <c r="MN392" s="17"/>
      <c r="MO392" s="17"/>
      <c r="MP392" s="17"/>
      <c r="MQ392" s="17"/>
      <c r="MR392" s="17"/>
      <c r="MS392" s="17"/>
      <c r="MT392" s="17"/>
      <c r="MU392" s="17"/>
      <c r="MV392" s="17"/>
      <c r="MW392" s="17"/>
      <c r="MX392" s="17"/>
      <c r="MY392" s="17"/>
      <c r="MZ392" s="17"/>
      <c r="NA392" s="17"/>
      <c r="NB392" s="17"/>
      <c r="NC392" s="17"/>
      <c r="ND392" s="17"/>
      <c r="NE392" s="17"/>
      <c r="NF392" s="17"/>
      <c r="NG392" s="17"/>
      <c r="NH392" s="17"/>
      <c r="NI392" s="17"/>
      <c r="NJ392" s="17"/>
      <c r="NK392" s="17"/>
      <c r="NL392" s="17"/>
      <c r="NM392" s="17"/>
      <c r="NN392" s="17"/>
      <c r="NO392" s="17"/>
      <c r="NP392" s="17"/>
      <c r="NQ392" s="17"/>
      <c r="NR392" s="17"/>
      <c r="NS392" s="17"/>
      <c r="NT392" s="17"/>
      <c r="NU392" s="17"/>
      <c r="NV392" s="17"/>
      <c r="NW392" s="17"/>
      <c r="NX392" s="17"/>
      <c r="NY392" s="17"/>
      <c r="NZ392" s="17"/>
      <c r="OA392" s="17"/>
      <c r="OB392" s="17"/>
      <c r="OC392" s="17"/>
      <c r="OD392" s="17"/>
      <c r="OE392" s="17"/>
      <c r="OF392" s="17"/>
      <c r="OG392" s="17"/>
      <c r="OH392" s="17"/>
      <c r="OI392" s="17"/>
      <c r="OJ392" s="17"/>
      <c r="OK392" s="17"/>
      <c r="OL392" s="17"/>
      <c r="OM392" s="17"/>
      <c r="ON392" s="17"/>
      <c r="OO392" s="17"/>
      <c r="OP392" s="17"/>
      <c r="OQ392" s="17"/>
      <c r="OR392" s="17"/>
      <c r="OS392" s="17"/>
      <c r="OT392" s="17"/>
      <c r="OU392" s="17"/>
      <c r="OV392" s="17"/>
      <c r="OW392" s="17"/>
      <c r="OX392" s="17"/>
      <c r="OY392" s="17"/>
      <c r="OZ392" s="17"/>
      <c r="PA392" s="17"/>
      <c r="PB392" s="17"/>
      <c r="PC392" s="17"/>
      <c r="PD392" s="17"/>
      <c r="PE392" s="17"/>
      <c r="PF392" s="17"/>
      <c r="PG392" s="17"/>
      <c r="PH392" s="17"/>
      <c r="PI392" s="17"/>
      <c r="PJ392" s="17"/>
      <c r="PK392" s="17"/>
      <c r="PL392" s="17"/>
      <c r="PM392" s="17"/>
      <c r="PN392" s="17"/>
      <c r="PO392" s="17"/>
      <c r="PP392" s="17"/>
      <c r="PQ392" s="17"/>
      <c r="PR392" s="17"/>
      <c r="PS392" s="17"/>
      <c r="PT392" s="17"/>
      <c r="PU392" s="17"/>
      <c r="PV392" s="17"/>
      <c r="PW392" s="17"/>
      <c r="PX392" s="17"/>
      <c r="PY392" s="17"/>
      <c r="PZ392" s="17"/>
      <c r="QA392" s="17"/>
      <c r="QB392" s="17"/>
      <c r="QC392" s="17"/>
      <c r="QD392" s="17"/>
      <c r="QE392" s="17"/>
      <c r="QF392" s="17"/>
      <c r="QG392" s="17"/>
      <c r="QH392" s="17"/>
      <c r="QI392" s="17"/>
      <c r="QJ392" s="17"/>
      <c r="QK392" s="17"/>
      <c r="QL392" s="17"/>
      <c r="QM392" s="17"/>
      <c r="QN392" s="17"/>
      <c r="QO392" s="17"/>
      <c r="QP392" s="17"/>
      <c r="QQ392" s="17"/>
      <c r="QR392" s="17"/>
      <c r="QS392" s="17"/>
      <c r="QT392" s="17"/>
      <c r="QU392" s="17"/>
      <c r="QV392" s="17"/>
      <c r="QW392" s="17"/>
      <c r="QX392" s="17"/>
      <c r="QY392" s="17"/>
      <c r="QZ392" s="17"/>
      <c r="RA392" s="17"/>
      <c r="RB392" s="17"/>
      <c r="RC392" s="17"/>
      <c r="RD392" s="17"/>
      <c r="RE392" s="17"/>
      <c r="RF392" s="17"/>
      <c r="RG392" s="17"/>
      <c r="RH392" s="17"/>
      <c r="RI392" s="17"/>
      <c r="RJ392" s="17"/>
      <c r="RK392" s="17"/>
      <c r="RL392" s="17"/>
      <c r="RM392" s="17"/>
      <c r="RN392" s="17"/>
      <c r="RO392" s="17"/>
      <c r="RP392" s="17"/>
      <c r="RQ392" s="17"/>
      <c r="RR392" s="17"/>
      <c r="RS392" s="17"/>
      <c r="RT392" s="17"/>
      <c r="RU392" s="17"/>
      <c r="RV392" s="17"/>
      <c r="RW392" s="17"/>
      <c r="RX392" s="17"/>
      <c r="RY392" s="17"/>
      <c r="RZ392" s="17"/>
      <c r="SA392" s="17"/>
      <c r="SB392" s="17"/>
      <c r="SC392" s="17"/>
      <c r="SD392" s="17"/>
      <c r="SE392" s="17"/>
      <c r="SF392" s="17"/>
      <c r="SG392" s="17"/>
      <c r="SH392" s="17"/>
      <c r="SI392" s="17"/>
      <c r="SJ392" s="17"/>
      <c r="SK392" s="17"/>
      <c r="SL392" s="17"/>
      <c r="SM392" s="17"/>
      <c r="SN392" s="17"/>
      <c r="SO392" s="17"/>
      <c r="SP392" s="17"/>
      <c r="SQ392" s="17"/>
      <c r="SR392" s="17"/>
      <c r="SS392" s="17"/>
      <c r="ST392" s="17"/>
      <c r="SU392" s="17"/>
      <c r="SV392" s="17"/>
      <c r="SW392" s="17"/>
      <c r="SX392" s="17"/>
      <c r="SY392" s="17"/>
      <c r="SZ392" s="17"/>
      <c r="TA392" s="17"/>
      <c r="TB392" s="17"/>
      <c r="TC392" s="17"/>
      <c r="TD392" s="17"/>
      <c r="TE392" s="17"/>
      <c r="TF392" s="17"/>
      <c r="TG392" s="17"/>
      <c r="TH392" s="17"/>
      <c r="TI392" s="17"/>
      <c r="TJ392" s="17"/>
      <c r="TK392" s="17"/>
      <c r="TL392" s="17"/>
      <c r="TM392" s="17"/>
      <c r="TN392" s="17"/>
      <c r="TO392" s="17"/>
      <c r="TP392" s="17"/>
      <c r="TQ392" s="17"/>
      <c r="TR392" s="17"/>
      <c r="TS392" s="17"/>
      <c r="TT392" s="17"/>
      <c r="TU392" s="17"/>
      <c r="TV392" s="17"/>
      <c r="TW392" s="17"/>
      <c r="TX392" s="17"/>
      <c r="TY392" s="17"/>
      <c r="TZ392" s="17"/>
      <c r="UA392" s="17"/>
      <c r="UB392" s="17"/>
      <c r="UC392" s="17"/>
      <c r="UD392" s="17"/>
      <c r="UE392" s="17"/>
      <c r="UF392" s="17"/>
      <c r="UG392" s="17"/>
      <c r="UH392" s="17"/>
      <c r="UI392" s="17"/>
      <c r="UJ392" s="17"/>
      <c r="UK392" s="17"/>
      <c r="UL392" s="17"/>
      <c r="UM392" s="17"/>
      <c r="UN392" s="17"/>
      <c r="UO392" s="17"/>
      <c r="UP392" s="17"/>
      <c r="UQ392" s="17"/>
      <c r="UR392" s="17"/>
      <c r="US392" s="17"/>
      <c r="UT392" s="17"/>
      <c r="UU392" s="17"/>
      <c r="UV392" s="17"/>
      <c r="UW392" s="17"/>
      <c r="UX392" s="17"/>
      <c r="UY392" s="17"/>
      <c r="UZ392" s="17"/>
      <c r="VA392" s="17"/>
      <c r="VB392" s="17"/>
      <c r="VC392" s="17"/>
      <c r="VD392" s="17"/>
      <c r="VE392" s="17"/>
      <c r="VF392" s="17"/>
      <c r="VG392" s="17"/>
      <c r="VH392" s="17"/>
      <c r="VI392" s="17"/>
      <c r="VJ392" s="17"/>
      <c r="VK392" s="17"/>
      <c r="VL392" s="17"/>
      <c r="VM392" s="17"/>
      <c r="VN392" s="17"/>
      <c r="VO392" s="17"/>
      <c r="VP392" s="17"/>
      <c r="VQ392" s="17"/>
      <c r="VR392" s="17"/>
      <c r="VS392" s="17"/>
      <c r="VT392" s="17"/>
      <c r="VU392" s="17"/>
      <c r="VV392" s="17"/>
      <c r="VW392" s="17"/>
      <c r="VX392" s="17"/>
      <c r="VY392" s="17"/>
      <c r="VZ392" s="17"/>
      <c r="WA392" s="17"/>
      <c r="WB392" s="17"/>
      <c r="WC392" s="17"/>
      <c r="WD392" s="17"/>
      <c r="WE392" s="17"/>
      <c r="WF392" s="17"/>
      <c r="WG392" s="17"/>
      <c r="WH392" s="17"/>
      <c r="WI392" s="17"/>
      <c r="WJ392" s="17"/>
      <c r="WK392" s="17"/>
      <c r="WL392" s="17"/>
      <c r="WM392" s="17"/>
      <c r="WN392" s="17"/>
      <c r="WO392" s="17"/>
      <c r="WP392" s="17"/>
      <c r="WQ392" s="17"/>
      <c r="WR392" s="17"/>
      <c r="WS392" s="17"/>
      <c r="WT392" s="17"/>
      <c r="WU392" s="17"/>
      <c r="WV392" s="17"/>
      <c r="WW392" s="17"/>
      <c r="WX392" s="17"/>
      <c r="WY392" s="17"/>
      <c r="WZ392" s="17"/>
      <c r="XA392" s="17"/>
      <c r="XB392" s="17"/>
      <c r="XC392" s="17"/>
      <c r="XD392" s="17"/>
      <c r="XE392" s="17"/>
      <c r="XF392" s="17"/>
      <c r="XG392" s="17"/>
      <c r="XH392" s="17"/>
      <c r="XI392" s="17"/>
      <c r="XJ392" s="17"/>
      <c r="XK392" s="17"/>
      <c r="XL392" s="17"/>
      <c r="XM392" s="17"/>
      <c r="XN392" s="17"/>
      <c r="XO392" s="17"/>
      <c r="XP392" s="17"/>
      <c r="XQ392" s="17"/>
      <c r="XR392" s="17"/>
      <c r="XS392" s="17"/>
      <c r="XT392" s="17"/>
      <c r="XU392" s="17"/>
      <c r="XV392" s="17"/>
      <c r="XW392" s="17"/>
      <c r="XX392" s="17"/>
      <c r="XY392" s="17"/>
      <c r="XZ392" s="17"/>
      <c r="YA392" s="17"/>
      <c r="YB392" s="17"/>
      <c r="YC392" s="17"/>
      <c r="YD392" s="17"/>
      <c r="YE392" s="17"/>
      <c r="YF392" s="17"/>
      <c r="YG392" s="17"/>
      <c r="YH392" s="17"/>
      <c r="YI392" s="17"/>
      <c r="YJ392" s="17"/>
      <c r="YK392" s="17"/>
      <c r="YL392" s="17"/>
      <c r="YM392" s="17"/>
      <c r="YN392" s="17"/>
      <c r="YO392" s="17"/>
      <c r="YP392" s="17"/>
      <c r="YQ392" s="17"/>
      <c r="YR392" s="17"/>
      <c r="YS392" s="17"/>
      <c r="YT392" s="17"/>
      <c r="YU392" s="17"/>
      <c r="YV392" s="17"/>
      <c r="YW392" s="17"/>
      <c r="YX392" s="17"/>
      <c r="YY392" s="17"/>
      <c r="YZ392" s="17"/>
      <c r="ZA392" s="17"/>
      <c r="ZB392" s="17"/>
      <c r="ZC392" s="17"/>
      <c r="ZD392" s="17"/>
      <c r="ZE392" s="17"/>
      <c r="ZF392" s="17"/>
      <c r="ZG392" s="17"/>
      <c r="ZH392" s="17"/>
      <c r="ZI392" s="17"/>
      <c r="ZJ392" s="17"/>
      <c r="ZK392" s="17"/>
      <c r="ZL392" s="17"/>
      <c r="ZM392" s="17"/>
      <c r="ZN392" s="17"/>
      <c r="ZO392" s="17"/>
      <c r="ZP392" s="17"/>
      <c r="ZQ392" s="17"/>
      <c r="ZR392" s="17"/>
      <c r="ZS392" s="17"/>
      <c r="ZT392" s="17"/>
      <c r="ZU392" s="17"/>
      <c r="ZV392" s="17"/>
      <c r="ZW392" s="17"/>
      <c r="ZX392" s="17"/>
      <c r="ZY392" s="17"/>
      <c r="ZZ392" s="17"/>
      <c r="AAA392" s="17"/>
      <c r="AAB392" s="17"/>
      <c r="AAC392" s="17"/>
      <c r="AAD392" s="17"/>
      <c r="AAE392" s="17"/>
      <c r="AAF392" s="17"/>
      <c r="AAG392" s="17"/>
      <c r="AAH392" s="17"/>
      <c r="AAI392" s="17"/>
      <c r="AAJ392" s="17"/>
      <c r="AAK392" s="17"/>
      <c r="AAL392" s="17"/>
      <c r="AAM392" s="17"/>
      <c r="AAN392" s="17"/>
      <c r="AAO392" s="17"/>
      <c r="AAP392" s="17"/>
      <c r="AAQ392" s="17"/>
      <c r="AAR392" s="17"/>
      <c r="AAS392" s="17"/>
      <c r="AAT392" s="17"/>
      <c r="AAU392" s="17"/>
      <c r="AAV392" s="17"/>
      <c r="AAW392" s="17"/>
      <c r="AAX392" s="17"/>
      <c r="AAY392" s="17"/>
      <c r="AAZ392" s="17"/>
      <c r="ABA392" s="17"/>
      <c r="ABB392" s="17"/>
      <c r="ABC392" s="17"/>
      <c r="ABD392" s="17"/>
      <c r="ABE392" s="17"/>
      <c r="ABF392" s="17"/>
      <c r="ABG392" s="17"/>
      <c r="ABH392" s="17"/>
      <c r="ABI392" s="17"/>
      <c r="ABJ392" s="17"/>
      <c r="ABK392" s="17"/>
      <c r="ABL392" s="17"/>
      <c r="ABM392" s="17"/>
      <c r="ABN392" s="17"/>
      <c r="ABO392" s="17"/>
      <c r="ABP392" s="17"/>
      <c r="ABQ392" s="17"/>
      <c r="ABR392" s="17"/>
      <c r="ABS392" s="17"/>
      <c r="ABT392" s="17"/>
      <c r="ABU392" s="17"/>
      <c r="ABV392" s="17"/>
      <c r="ABW392" s="17"/>
      <c r="ABX392" s="17"/>
      <c r="ABY392" s="17"/>
      <c r="ABZ392" s="17"/>
      <c r="ACA392" s="17"/>
      <c r="ACB392" s="17"/>
      <c r="ACC392" s="17"/>
      <c r="ACD392" s="17"/>
      <c r="ACE392" s="17"/>
      <c r="ACF392" s="17"/>
      <c r="ACG392" s="17"/>
      <c r="ACH392" s="17"/>
      <c r="ACI392" s="17"/>
      <c r="ACJ392" s="17"/>
      <c r="ACK392" s="17"/>
      <c r="ACL392" s="17"/>
      <c r="ACM392" s="17"/>
      <c r="ACN392" s="17"/>
      <c r="ACO392" s="17"/>
      <c r="ACP392" s="17"/>
      <c r="ACQ392" s="17"/>
      <c r="ACR392" s="17"/>
      <c r="ACS392" s="17"/>
      <c r="ACT392" s="17"/>
      <c r="ACU392" s="17"/>
      <c r="ACV392" s="17"/>
      <c r="ACW392" s="17"/>
      <c r="ACX392" s="17"/>
      <c r="ACY392" s="17"/>
      <c r="ACZ392" s="17"/>
      <c r="ADA392" s="17"/>
      <c r="ADB392" s="17"/>
      <c r="ADC392" s="17"/>
      <c r="ADD392" s="17"/>
      <c r="ADE392" s="17"/>
      <c r="ADF392" s="17"/>
      <c r="ADG392" s="17"/>
      <c r="ADH392" s="17"/>
      <c r="ADI392" s="17"/>
      <c r="ADJ392" s="17"/>
      <c r="ADK392" s="17"/>
      <c r="ADL392" s="17"/>
      <c r="ADM392" s="17"/>
      <c r="ADN392" s="17"/>
      <c r="ADO392" s="17"/>
      <c r="ADP392" s="17"/>
      <c r="ADQ392" s="17"/>
      <c r="ADR392" s="17"/>
      <c r="ADS392" s="17"/>
      <c r="ADT392" s="17"/>
      <c r="ADU392" s="17"/>
      <c r="ADV392" s="17"/>
      <c r="ADW392" s="17"/>
      <c r="ADX392" s="17"/>
      <c r="ADY392" s="17"/>
      <c r="ADZ392" s="17"/>
      <c r="AEA392" s="17"/>
      <c r="AEB392" s="17"/>
      <c r="AEC392" s="17"/>
      <c r="AED392" s="17"/>
      <c r="AEE392" s="17"/>
      <c r="AEF392" s="17"/>
      <c r="AEG392" s="17"/>
      <c r="AEH392" s="17"/>
      <c r="AEI392" s="17"/>
      <c r="AEJ392" s="17"/>
      <c r="AEK392" s="17"/>
      <c r="AEL392" s="17"/>
      <c r="AEM392" s="17"/>
      <c r="AEN392" s="17"/>
      <c r="AEO392" s="17"/>
      <c r="AEP392" s="17"/>
      <c r="AEQ392" s="17"/>
      <c r="AER392" s="17"/>
      <c r="AES392" s="17"/>
      <c r="AET392" s="17"/>
      <c r="AEU392" s="17"/>
      <c r="AEV392" s="17"/>
      <c r="AEW392" s="17"/>
      <c r="AEX392" s="17"/>
      <c r="AEY392" s="17"/>
      <c r="AEZ392" s="17"/>
      <c r="AFA392" s="17"/>
      <c r="AFB392" s="17"/>
      <c r="AFC392" s="17"/>
      <c r="AFD392" s="17"/>
      <c r="AFE392" s="17"/>
      <c r="AFF392" s="17"/>
      <c r="AFG392" s="17"/>
      <c r="AFH392" s="17"/>
      <c r="AFI392" s="17"/>
      <c r="AFJ392" s="17"/>
      <c r="AFK392" s="17"/>
      <c r="AFL392" s="17"/>
      <c r="AFM392" s="17"/>
      <c r="AFN392" s="17"/>
      <c r="AFO392" s="17"/>
      <c r="AFP392" s="17"/>
      <c r="AFQ392" s="17"/>
      <c r="AFR392" s="17"/>
      <c r="AFS392" s="17"/>
      <c r="AFT392" s="17"/>
      <c r="AFU392" s="17"/>
      <c r="AFV392" s="17"/>
      <c r="AFW392" s="17"/>
      <c r="AFX392" s="17"/>
      <c r="AFY392" s="17"/>
      <c r="AFZ392" s="17"/>
      <c r="AGA392" s="17"/>
      <c r="AGB392" s="17"/>
      <c r="AGC392" s="17"/>
      <c r="AGD392" s="17"/>
      <c r="AGE392" s="17"/>
      <c r="AGF392" s="17"/>
      <c r="AGG392" s="17"/>
      <c r="AGH392" s="17"/>
      <c r="AGI392" s="17"/>
      <c r="AGJ392" s="17"/>
      <c r="AGK392" s="17"/>
      <c r="AGL392" s="17"/>
      <c r="AGM392" s="17"/>
      <c r="AGN392" s="17"/>
      <c r="AGO392" s="17"/>
      <c r="AGP392" s="17"/>
      <c r="AGQ392" s="17"/>
      <c r="AGR392" s="17"/>
      <c r="AGS392" s="17"/>
      <c r="AGT392" s="17"/>
      <c r="AGU392" s="17"/>
      <c r="AGV392" s="17"/>
      <c r="AGW392" s="17"/>
      <c r="AGX392" s="17"/>
      <c r="AGY392" s="17"/>
      <c r="AGZ392" s="17"/>
      <c r="AHA392" s="17"/>
      <c r="AHB392" s="17"/>
      <c r="AHC392" s="17"/>
      <c r="AHD392" s="17"/>
      <c r="AHE392" s="17"/>
      <c r="AHF392" s="17"/>
      <c r="AHG392" s="17"/>
      <c r="AHH392" s="17"/>
      <c r="AHI392" s="17"/>
      <c r="AHJ392" s="17"/>
      <c r="AHK392" s="17"/>
      <c r="AHL392" s="17"/>
      <c r="AHM392" s="17"/>
      <c r="AHN392" s="17"/>
      <c r="AHO392" s="17"/>
      <c r="AHP392" s="17"/>
      <c r="AHQ392" s="17"/>
      <c r="AHR392" s="17"/>
      <c r="AHS392" s="17"/>
      <c r="AHT392" s="17"/>
      <c r="AHU392" s="17"/>
      <c r="AHV392" s="17"/>
      <c r="AHW392" s="17"/>
      <c r="AHX392" s="17"/>
      <c r="AHY392" s="17"/>
      <c r="AHZ392" s="17"/>
      <c r="AIA392" s="17"/>
      <c r="AIB392" s="17"/>
      <c r="AIC392" s="17"/>
      <c r="AID392" s="17"/>
      <c r="AIE392" s="17"/>
      <c r="AIF392" s="17"/>
      <c r="AIG392" s="17"/>
      <c r="AIH392" s="17"/>
      <c r="AII392" s="17"/>
      <c r="AIJ392" s="17"/>
      <c r="AIK392" s="17"/>
      <c r="AIL392" s="17"/>
      <c r="AIM392" s="17"/>
      <c r="AIN392" s="17"/>
      <c r="AIO392" s="17"/>
      <c r="AIP392" s="17"/>
      <c r="AIQ392" s="17"/>
      <c r="AIR392" s="17"/>
      <c r="AIS392" s="17"/>
      <c r="AIT392" s="17"/>
      <c r="AIU392" s="17"/>
      <c r="AIV392" s="17"/>
      <c r="AIW392" s="17"/>
      <c r="AIX392" s="17"/>
      <c r="AIY392" s="17"/>
      <c r="AIZ392" s="17"/>
      <c r="AJA392" s="17"/>
      <c r="AJB392" s="17"/>
      <c r="AJC392" s="17"/>
      <c r="AJD392" s="17"/>
      <c r="AJE392" s="17"/>
      <c r="AJF392" s="17"/>
      <c r="AJG392" s="17"/>
      <c r="AJH392" s="17"/>
      <c r="AJI392" s="17"/>
      <c r="AJJ392" s="17"/>
      <c r="AJK392" s="17"/>
      <c r="AJL392" s="17"/>
      <c r="AJM392" s="17"/>
      <c r="AJN392" s="17"/>
      <c r="AJO392" s="17"/>
      <c r="AJP392" s="17"/>
      <c r="AJQ392" s="17"/>
      <c r="AJR392" s="17"/>
      <c r="AJS392" s="17"/>
      <c r="AJT392" s="17"/>
      <c r="AJU392" s="17"/>
      <c r="AJV392" s="17"/>
      <c r="AJW392" s="17"/>
      <c r="AJX392" s="17"/>
      <c r="AJY392" s="17"/>
      <c r="AJZ392" s="17"/>
      <c r="AKA392" s="17"/>
      <c r="AKB392" s="17"/>
      <c r="AKC392" s="17"/>
      <c r="AKD392" s="17"/>
      <c r="AKE392" s="17"/>
      <c r="AKF392" s="17"/>
      <c r="AKG392" s="17"/>
      <c r="AKH392" s="17"/>
      <c r="AKI392" s="17"/>
      <c r="AKJ392" s="17"/>
      <c r="AKK392" s="17"/>
      <c r="AKL392" s="17"/>
      <c r="AKM392" s="17"/>
      <c r="AKN392" s="17"/>
      <c r="AKO392" s="17"/>
      <c r="AKP392" s="17"/>
      <c r="AKQ392" s="17"/>
      <c r="AKR392" s="17"/>
      <c r="AKS392" s="17"/>
      <c r="AKT392" s="17"/>
      <c r="AKU392" s="17"/>
      <c r="AKV392" s="17"/>
      <c r="AKW392" s="17"/>
      <c r="AKX392" s="17"/>
      <c r="AKY392" s="17"/>
      <c r="AKZ392" s="17"/>
      <c r="ALA392" s="17"/>
      <c r="ALB392" s="17"/>
      <c r="ALC392" s="17"/>
      <c r="ALD392" s="17"/>
      <c r="ALE392" s="17"/>
      <c r="ALF392" s="17"/>
      <c r="ALG392" s="17"/>
      <c r="ALH392" s="17"/>
      <c r="ALI392" s="17"/>
      <c r="ALJ392" s="17"/>
      <c r="ALK392" s="17"/>
      <c r="ALL392" s="17"/>
      <c r="ALM392" s="17"/>
      <c r="ALN392" s="17"/>
      <c r="ALO392" s="17"/>
      <c r="ALP392" s="17"/>
      <c r="ALQ392" s="17"/>
      <c r="ALR392" s="17"/>
      <c r="ALS392" s="17"/>
      <c r="ALT392" s="17"/>
      <c r="ALU392" s="17"/>
      <c r="ALV392" s="17"/>
      <c r="ALW392" s="17"/>
      <c r="ALX392" s="17"/>
      <c r="ALY392" s="17"/>
      <c r="ALZ392" s="17"/>
      <c r="AMA392" s="17"/>
      <c r="AMB392" s="17"/>
      <c r="AMC392" s="17"/>
      <c r="AMD392" s="17"/>
      <c r="AME392" s="17"/>
      <c r="AMF392" s="17"/>
      <c r="AMG392" s="17"/>
      <c r="AMH392" s="17"/>
      <c r="AMI392" s="17"/>
      <c r="AMJ392" s="17"/>
      <c r="AMK392" s="17"/>
      <c r="AML392" s="17"/>
      <c r="AMM392" s="17"/>
      <c r="AMN392" s="17"/>
      <c r="AMO392" s="17"/>
      <c r="AMP392" s="17"/>
      <c r="AMQ392" s="17"/>
      <c r="AMR392" s="17"/>
      <c r="AMS392" s="17"/>
      <c r="AMT392" s="17"/>
      <c r="AMU392" s="17"/>
      <c r="AMV392" s="17"/>
      <c r="AMW392" s="17"/>
      <c r="AMX392" s="17"/>
      <c r="AMY392" s="17"/>
      <c r="AMZ392" s="17"/>
      <c r="ANA392" s="17"/>
      <c r="ANB392" s="17"/>
      <c r="ANC392" s="17"/>
      <c r="AND392" s="17"/>
      <c r="ANE392" s="17"/>
      <c r="ANF392" s="17"/>
      <c r="ANG392" s="17"/>
      <c r="ANH392" s="17"/>
      <c r="ANI392" s="17"/>
      <c r="ANJ392" s="17"/>
      <c r="ANK392" s="17"/>
      <c r="ANL392" s="17"/>
      <c r="ANM392" s="17"/>
      <c r="ANN392" s="17"/>
      <c r="ANO392" s="17"/>
      <c r="ANP392" s="17"/>
      <c r="ANQ392" s="17"/>
      <c r="ANR392" s="17"/>
      <c r="ANS392" s="17"/>
      <c r="ANT392" s="17"/>
      <c r="ANU392" s="17"/>
      <c r="ANV392" s="17"/>
      <c r="ANW392" s="17"/>
      <c r="ANX392" s="17"/>
      <c r="ANY392" s="17"/>
      <c r="ANZ392" s="17"/>
      <c r="AOA392" s="17"/>
      <c r="AOB392" s="17"/>
      <c r="AOC392" s="17"/>
      <c r="AOD392" s="17"/>
      <c r="AOE392" s="17"/>
      <c r="AOF392" s="17"/>
      <c r="AOG392" s="17"/>
      <c r="AOH392" s="17"/>
      <c r="AOI392" s="17"/>
      <c r="AOJ392" s="17"/>
      <c r="AOK392" s="17"/>
      <c r="AOL392" s="17"/>
      <c r="AOM392" s="17"/>
      <c r="AON392" s="17"/>
      <c r="AOO392" s="17"/>
      <c r="AOP392" s="17"/>
      <c r="AOQ392" s="17"/>
      <c r="AOR392" s="17"/>
      <c r="AOS392" s="17"/>
      <c r="AOT392" s="17"/>
      <c r="AOU392" s="17"/>
      <c r="AOV392" s="17"/>
      <c r="AOW392" s="17"/>
      <c r="AOX392" s="17"/>
      <c r="AOY392" s="17"/>
      <c r="AOZ392" s="17"/>
      <c r="APA392" s="17"/>
      <c r="APB392" s="17"/>
      <c r="APC392" s="17"/>
      <c r="APD392" s="17"/>
      <c r="APE392" s="17"/>
      <c r="APF392" s="17"/>
      <c r="APG392" s="17"/>
      <c r="APH392" s="17"/>
      <c r="API392" s="17"/>
      <c r="APJ392" s="17"/>
      <c r="APK392" s="17"/>
      <c r="APL392" s="17"/>
      <c r="APM392" s="17"/>
      <c r="APN392" s="17"/>
      <c r="APO392" s="17"/>
      <c r="APP392" s="17"/>
      <c r="APQ392" s="17"/>
      <c r="APR392" s="17"/>
      <c r="APS392" s="17"/>
      <c r="APT392" s="17"/>
      <c r="APU392" s="17"/>
      <c r="APV392" s="17"/>
      <c r="APW392" s="17"/>
      <c r="APX392" s="17"/>
      <c r="APY392" s="17"/>
      <c r="APZ392" s="17"/>
      <c r="AQA392" s="17"/>
      <c r="AQB392" s="17"/>
      <c r="AQC392" s="17"/>
      <c r="AQD392" s="17"/>
      <c r="AQE392" s="17"/>
      <c r="AQF392" s="17"/>
      <c r="AQG392" s="17"/>
      <c r="AQH392" s="17"/>
      <c r="AQI392" s="17"/>
      <c r="AQJ392" s="17"/>
      <c r="AQK392" s="17"/>
      <c r="AQL392" s="17"/>
      <c r="AQM392" s="17"/>
      <c r="AQN392" s="17"/>
      <c r="AQO392" s="17"/>
      <c r="AQP392" s="17"/>
      <c r="AQQ392" s="17"/>
      <c r="AQR392" s="17"/>
      <c r="AQS392" s="17"/>
      <c r="AQT392" s="17"/>
      <c r="AQU392" s="17"/>
      <c r="AQV392" s="17"/>
      <c r="AQW392" s="17"/>
      <c r="AQX392" s="17"/>
      <c r="AQY392" s="17"/>
      <c r="AQZ392" s="17"/>
      <c r="ARA392" s="17"/>
      <c r="ARB392" s="17"/>
      <c r="ARC392" s="17"/>
      <c r="ARD392" s="17"/>
      <c r="ARE392" s="17"/>
      <c r="ARF392" s="17"/>
      <c r="ARG392" s="17"/>
      <c r="ARH392" s="17"/>
      <c r="ARI392" s="17"/>
      <c r="ARJ392" s="17"/>
      <c r="ARK392" s="17"/>
      <c r="ARL392" s="17"/>
      <c r="ARM392" s="17"/>
      <c r="ARN392" s="17"/>
      <c r="ARO392" s="17"/>
      <c r="ARP392" s="17"/>
      <c r="ARQ392" s="17"/>
      <c r="ARR392" s="17"/>
      <c r="ARS392" s="17"/>
      <c r="ART392" s="17"/>
      <c r="ARU392" s="17"/>
      <c r="ARV392" s="17"/>
      <c r="ARW392" s="17"/>
      <c r="ARX392" s="17"/>
      <c r="ARY392" s="17"/>
      <c r="ARZ392" s="17"/>
      <c r="ASA392" s="17"/>
      <c r="ASB392" s="17"/>
      <c r="ASC392" s="17"/>
      <c r="ASD392" s="17"/>
      <c r="ASE392" s="17"/>
      <c r="ASF392" s="17"/>
      <c r="ASG392" s="17"/>
      <c r="ASH392" s="17"/>
      <c r="ASI392" s="17"/>
      <c r="ASJ392" s="17"/>
      <c r="ASK392" s="17"/>
      <c r="ASL392" s="17"/>
      <c r="ASM392" s="17"/>
      <c r="ASN392" s="17"/>
      <c r="ASO392" s="17"/>
      <c r="ASP392" s="17"/>
      <c r="ASQ392" s="17"/>
      <c r="ASR392" s="17"/>
      <c r="ASS392" s="17"/>
      <c r="AST392" s="17"/>
      <c r="ASU392" s="17"/>
      <c r="ASV392" s="17"/>
      <c r="ASW392" s="17"/>
      <c r="ASX392" s="17"/>
      <c r="ASY392" s="17"/>
      <c r="ASZ392" s="17"/>
      <c r="ATA392" s="17"/>
      <c r="ATB392" s="17"/>
      <c r="ATC392" s="17"/>
    </row>
    <row r="393" spans="1:1199" s="4" customFormat="1" ht="45" customHeight="1">
      <c r="A393" s="13">
        <f>ROW()-36</f>
        <v>357</v>
      </c>
      <c r="B393" s="14" t="s">
        <v>1649</v>
      </c>
      <c r="C393" s="13" t="s">
        <v>1650</v>
      </c>
      <c r="D393" s="13" t="s">
        <v>1611</v>
      </c>
      <c r="E393" s="13" t="s">
        <v>1651</v>
      </c>
      <c r="F393" s="13" t="s">
        <v>1652</v>
      </c>
      <c r="G393" s="13" t="s">
        <v>1653</v>
      </c>
      <c r="H393" s="13" t="s">
        <v>90</v>
      </c>
      <c r="I393" s="13" t="s">
        <v>91</v>
      </c>
    </row>
    <row r="394" spans="1:1199" s="4" customFormat="1" ht="45" customHeight="1">
      <c r="A394" s="13">
        <f>ROW()-36</f>
        <v>358</v>
      </c>
      <c r="B394" s="14" t="s">
        <v>1654</v>
      </c>
      <c r="C394" s="13" t="s">
        <v>1650</v>
      </c>
      <c r="D394" s="13" t="s">
        <v>1611</v>
      </c>
      <c r="E394" s="13" t="s">
        <v>1655</v>
      </c>
      <c r="F394" s="13" t="s">
        <v>1656</v>
      </c>
      <c r="G394" s="13" t="s">
        <v>1657</v>
      </c>
      <c r="H394" s="13" t="s">
        <v>90</v>
      </c>
      <c r="I394" s="13" t="s">
        <v>91</v>
      </c>
    </row>
    <row r="395" spans="1:1199" s="4" customFormat="1" ht="45" customHeight="1">
      <c r="A395" s="13">
        <f>ROW()-36</f>
        <v>359</v>
      </c>
      <c r="B395" s="14" t="s">
        <v>1658</v>
      </c>
      <c r="C395" s="13" t="s">
        <v>1650</v>
      </c>
      <c r="D395" s="13" t="s">
        <v>1611</v>
      </c>
      <c r="E395" s="13" t="s">
        <v>1659</v>
      </c>
      <c r="F395" s="13" t="s">
        <v>1660</v>
      </c>
      <c r="G395" s="13" t="s">
        <v>1661</v>
      </c>
      <c r="H395" s="13" t="s">
        <v>90</v>
      </c>
      <c r="I395" s="13" t="s">
        <v>91</v>
      </c>
    </row>
    <row r="396" spans="1:1199" s="4" customFormat="1" ht="54.95" customHeight="1">
      <c r="A396" s="13">
        <f>ROW()-36</f>
        <v>360</v>
      </c>
      <c r="B396" s="13" t="s">
        <v>1662</v>
      </c>
      <c r="C396" s="13" t="s">
        <v>1650</v>
      </c>
      <c r="D396" s="13" t="s">
        <v>1611</v>
      </c>
      <c r="E396" s="13" t="s">
        <v>1663</v>
      </c>
      <c r="F396" s="13" t="s">
        <v>1664</v>
      </c>
      <c r="G396" s="13" t="s">
        <v>1665</v>
      </c>
      <c r="H396" s="13" t="s">
        <v>90</v>
      </c>
      <c r="I396" s="13" t="s">
        <v>91</v>
      </c>
    </row>
    <row r="397" spans="1:1199" s="5" customFormat="1" ht="45" customHeight="1">
      <c r="A397" s="13">
        <f>ROW()-36</f>
        <v>361</v>
      </c>
      <c r="B397" s="14" t="s">
        <v>1666</v>
      </c>
      <c r="C397" s="13" t="s">
        <v>1650</v>
      </c>
      <c r="D397" s="13" t="s">
        <v>1611</v>
      </c>
      <c r="E397" s="13" t="s">
        <v>1667</v>
      </c>
      <c r="F397" s="13" t="s">
        <v>1668</v>
      </c>
      <c r="G397" s="13" t="s">
        <v>1669</v>
      </c>
      <c r="H397" s="13" t="s">
        <v>90</v>
      </c>
      <c r="I397" s="13" t="s">
        <v>530</v>
      </c>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c r="IO397" s="4"/>
      <c r="IP397" s="4"/>
      <c r="IQ397" s="4"/>
      <c r="IR397" s="4"/>
      <c r="IS397" s="4"/>
      <c r="IT397" s="4"/>
      <c r="IU397" s="4"/>
      <c r="IV397" s="4"/>
      <c r="IW397" s="4"/>
      <c r="IX397" s="4"/>
      <c r="IY397" s="4"/>
      <c r="IZ397" s="4"/>
      <c r="JA397" s="4"/>
      <c r="JB397" s="4"/>
      <c r="JC397" s="4"/>
      <c r="JD397" s="4"/>
      <c r="JE397" s="4"/>
      <c r="JF397" s="4"/>
      <c r="JG397" s="4"/>
      <c r="JH397" s="4"/>
      <c r="JI397" s="4"/>
      <c r="JJ397" s="4"/>
      <c r="JK397" s="4"/>
      <c r="JL397" s="4"/>
      <c r="JM397" s="4"/>
      <c r="JN397" s="4"/>
      <c r="JO397" s="4"/>
      <c r="JP397" s="4"/>
      <c r="JQ397" s="4"/>
      <c r="JR397" s="4"/>
      <c r="JS397" s="4"/>
      <c r="JT397" s="4"/>
      <c r="JU397" s="4"/>
      <c r="JV397" s="4"/>
      <c r="JW397" s="4"/>
      <c r="JX397" s="4"/>
      <c r="JY397" s="4"/>
      <c r="JZ397" s="4"/>
      <c r="KA397" s="4"/>
      <c r="KB397" s="4"/>
      <c r="KC397" s="4"/>
      <c r="KD397" s="4"/>
      <c r="KE397" s="4"/>
      <c r="KF397" s="4"/>
      <c r="KG397" s="4"/>
      <c r="KH397" s="4"/>
      <c r="KI397" s="4"/>
      <c r="KJ397" s="4"/>
      <c r="KK397" s="4"/>
      <c r="KL397" s="4"/>
      <c r="KM397" s="4"/>
      <c r="KN397" s="4"/>
      <c r="KO397" s="4"/>
      <c r="KP397" s="4"/>
      <c r="KQ397" s="4"/>
      <c r="KR397" s="4"/>
      <c r="KS397" s="4"/>
      <c r="KT397" s="4"/>
      <c r="KU397" s="4"/>
      <c r="KV397" s="4"/>
      <c r="KW397" s="4"/>
      <c r="KX397" s="4"/>
      <c r="KY397" s="4"/>
      <c r="KZ397" s="4"/>
      <c r="LA397" s="4"/>
      <c r="LB397" s="4"/>
      <c r="LC397" s="4"/>
      <c r="LD397" s="4"/>
      <c r="LE397" s="4"/>
      <c r="LF397" s="4"/>
      <c r="LG397" s="4"/>
      <c r="LH397" s="4"/>
      <c r="LI397" s="4"/>
      <c r="LJ397" s="4"/>
      <c r="LK397" s="4"/>
      <c r="LL397" s="4"/>
      <c r="LM397" s="4"/>
      <c r="LN397" s="4"/>
      <c r="LO397" s="4"/>
      <c r="LP397" s="4"/>
      <c r="LQ397" s="4"/>
      <c r="LR397" s="4"/>
      <c r="LS397" s="4"/>
      <c r="LT397" s="4"/>
      <c r="LU397" s="4"/>
      <c r="LV397" s="4"/>
      <c r="LW397" s="4"/>
      <c r="LX397" s="4"/>
      <c r="LY397" s="4"/>
      <c r="LZ397" s="4"/>
      <c r="MA397" s="4"/>
      <c r="MB397" s="4"/>
      <c r="MC397" s="4"/>
      <c r="MD397" s="4"/>
      <c r="ME397" s="4"/>
      <c r="MF397" s="4"/>
      <c r="MG397" s="4"/>
      <c r="MH397" s="4"/>
      <c r="MI397" s="4"/>
      <c r="MJ397" s="4"/>
      <c r="MK397" s="4"/>
      <c r="ML397" s="4"/>
      <c r="MM397" s="4"/>
      <c r="MN397" s="4"/>
      <c r="MO397" s="4"/>
      <c r="MP397" s="4"/>
      <c r="MQ397" s="4"/>
      <c r="MR397" s="4"/>
      <c r="MS397" s="4"/>
      <c r="MT397" s="4"/>
      <c r="MU397" s="4"/>
      <c r="MV397" s="4"/>
      <c r="MW397" s="4"/>
      <c r="MX397" s="4"/>
      <c r="MY397" s="4"/>
      <c r="MZ397" s="4"/>
      <c r="NA397" s="4"/>
      <c r="NB397" s="4"/>
      <c r="NC397" s="4"/>
      <c r="ND397" s="4"/>
      <c r="NE397" s="4"/>
      <c r="NF397" s="4"/>
      <c r="NG397" s="4"/>
      <c r="NH397" s="4"/>
      <c r="NI397" s="4"/>
      <c r="NJ397" s="4"/>
      <c r="NK397" s="4"/>
      <c r="NL397" s="4"/>
      <c r="NM397" s="4"/>
      <c r="NN397" s="4"/>
      <c r="NO397" s="4"/>
      <c r="NP397" s="4"/>
      <c r="NQ397" s="4"/>
      <c r="NR397" s="4"/>
      <c r="NS397" s="4"/>
      <c r="NT397" s="4"/>
      <c r="NU397" s="4"/>
      <c r="NV397" s="4"/>
      <c r="NW397" s="4"/>
      <c r="NX397" s="4"/>
      <c r="NY397" s="4"/>
      <c r="NZ397" s="4"/>
      <c r="OA397" s="4"/>
      <c r="OB397" s="4"/>
      <c r="OC397" s="4"/>
      <c r="OD397" s="4"/>
      <c r="OE397" s="4"/>
      <c r="OF397" s="4"/>
      <c r="OG397" s="4"/>
      <c r="OH397" s="4"/>
      <c r="OI397" s="4"/>
      <c r="OJ397" s="4"/>
      <c r="OK397" s="4"/>
      <c r="OL397" s="4"/>
      <c r="OM397" s="4"/>
      <c r="ON397" s="4"/>
      <c r="OO397" s="4"/>
      <c r="OP397" s="4"/>
      <c r="OQ397" s="4"/>
      <c r="OR397" s="4"/>
      <c r="OS397" s="4"/>
      <c r="OT397" s="4"/>
      <c r="OU397" s="4"/>
      <c r="OV397" s="4"/>
      <c r="OW397" s="4"/>
      <c r="OX397" s="4"/>
      <c r="OY397" s="4"/>
      <c r="OZ397" s="4"/>
      <c r="PA397" s="4"/>
      <c r="PB397" s="4"/>
      <c r="PC397" s="4"/>
      <c r="PD397" s="4"/>
      <c r="PE397" s="4"/>
      <c r="PF397" s="4"/>
      <c r="PG397" s="4"/>
      <c r="PH397" s="4"/>
      <c r="PI397" s="4"/>
      <c r="PJ397" s="4"/>
      <c r="PK397" s="4"/>
      <c r="PL397" s="4"/>
      <c r="PM397" s="4"/>
      <c r="PN397" s="4"/>
      <c r="PO397" s="4"/>
      <c r="PP397" s="4"/>
      <c r="PQ397" s="4"/>
      <c r="PR397" s="4"/>
      <c r="PS397" s="4"/>
      <c r="PT397" s="4"/>
      <c r="PU397" s="4"/>
      <c r="PV397" s="4"/>
      <c r="PW397" s="4"/>
      <c r="PX397" s="4"/>
      <c r="PY397" s="4"/>
      <c r="PZ397" s="4"/>
      <c r="QA397" s="4"/>
      <c r="QB397" s="4"/>
      <c r="QC397" s="4"/>
      <c r="QD397" s="4"/>
      <c r="QE397" s="4"/>
      <c r="QF397" s="4"/>
      <c r="QG397" s="4"/>
      <c r="QH397" s="4"/>
      <c r="QI397" s="4"/>
      <c r="QJ397" s="4"/>
      <c r="QK397" s="4"/>
      <c r="QL397" s="4"/>
      <c r="QM397" s="4"/>
      <c r="QN397" s="4"/>
      <c r="QO397" s="4"/>
      <c r="QP397" s="4"/>
      <c r="QQ397" s="4"/>
      <c r="QR397" s="4"/>
      <c r="QS397" s="4"/>
      <c r="QT397" s="4"/>
      <c r="QU397" s="4"/>
      <c r="QV397" s="4"/>
      <c r="QW397" s="4"/>
      <c r="QX397" s="4"/>
      <c r="QY397" s="4"/>
      <c r="QZ397" s="4"/>
      <c r="RA397" s="4"/>
      <c r="RB397" s="4"/>
      <c r="RC397" s="4"/>
      <c r="RD397" s="4"/>
      <c r="RE397" s="4"/>
      <c r="RF397" s="4"/>
      <c r="RG397" s="4"/>
      <c r="RH397" s="4"/>
      <c r="RI397" s="4"/>
      <c r="RJ397" s="4"/>
      <c r="RK397" s="4"/>
      <c r="RL397" s="4"/>
      <c r="RM397" s="4"/>
      <c r="RN397" s="4"/>
      <c r="RO397" s="4"/>
      <c r="RP397" s="4"/>
      <c r="RQ397" s="4"/>
      <c r="RR397" s="4"/>
      <c r="RS397" s="4"/>
      <c r="RT397" s="4"/>
      <c r="RU397" s="4"/>
      <c r="RV397" s="4"/>
      <c r="RW397" s="4"/>
      <c r="RX397" s="4"/>
      <c r="RY397" s="4"/>
      <c r="RZ397" s="4"/>
      <c r="SA397" s="4"/>
      <c r="SB397" s="4"/>
      <c r="SC397" s="4"/>
      <c r="SD397" s="4"/>
      <c r="SE397" s="4"/>
      <c r="SF397" s="4"/>
      <c r="SG397" s="4"/>
      <c r="SH397" s="4"/>
      <c r="SI397" s="4"/>
      <c r="SJ397" s="4"/>
      <c r="SK397" s="4"/>
      <c r="SL397" s="4"/>
      <c r="SM397" s="4"/>
      <c r="SN397" s="4"/>
      <c r="SO397" s="4"/>
      <c r="SP397" s="4"/>
      <c r="SQ397" s="4"/>
      <c r="SR397" s="4"/>
      <c r="SS397" s="4"/>
      <c r="ST397" s="4"/>
      <c r="SU397" s="4"/>
      <c r="SV397" s="4"/>
      <c r="SW397" s="4"/>
      <c r="SX397" s="4"/>
      <c r="SY397" s="4"/>
      <c r="SZ397" s="4"/>
      <c r="TA397" s="4"/>
      <c r="TB397" s="4"/>
      <c r="TC397" s="4"/>
      <c r="TD397" s="4"/>
      <c r="TE397" s="4"/>
      <c r="TF397" s="4"/>
      <c r="TG397" s="4"/>
      <c r="TH397" s="4"/>
      <c r="TI397" s="4"/>
      <c r="TJ397" s="4"/>
      <c r="TK397" s="4"/>
      <c r="TL397" s="4"/>
      <c r="TM397" s="4"/>
      <c r="TN397" s="4"/>
      <c r="TO397" s="4"/>
      <c r="TP397" s="4"/>
      <c r="TQ397" s="4"/>
      <c r="TR397" s="4"/>
      <c r="TS397" s="4"/>
      <c r="TT397" s="4"/>
      <c r="TU397" s="4"/>
      <c r="TV397" s="4"/>
      <c r="TW397" s="4"/>
      <c r="TX397" s="4"/>
      <c r="TY397" s="4"/>
      <c r="TZ397" s="4"/>
      <c r="UA397" s="4"/>
      <c r="UB397" s="4"/>
      <c r="UC397" s="4"/>
      <c r="UD397" s="4"/>
      <c r="UE397" s="4"/>
      <c r="UF397" s="4"/>
      <c r="UG397" s="4"/>
      <c r="UH397" s="4"/>
      <c r="UI397" s="4"/>
      <c r="UJ397" s="4"/>
      <c r="UK397" s="4"/>
      <c r="UL397" s="4"/>
      <c r="UM397" s="4"/>
      <c r="UN397" s="4"/>
      <c r="UO397" s="4"/>
      <c r="UP397" s="4"/>
      <c r="UQ397" s="4"/>
      <c r="UR397" s="4"/>
      <c r="US397" s="4"/>
      <c r="UT397" s="4"/>
      <c r="UU397" s="4"/>
      <c r="UV397" s="4"/>
      <c r="UW397" s="4"/>
      <c r="UX397" s="4"/>
      <c r="UY397" s="4"/>
      <c r="UZ397" s="4"/>
      <c r="VA397" s="4"/>
      <c r="VB397" s="4"/>
      <c r="VC397" s="4"/>
      <c r="VD397" s="4"/>
      <c r="VE397" s="4"/>
      <c r="VF397" s="4"/>
      <c r="VG397" s="4"/>
      <c r="VH397" s="4"/>
      <c r="VI397" s="4"/>
      <c r="VJ397" s="4"/>
      <c r="VK397" s="4"/>
      <c r="VL397" s="4"/>
      <c r="VM397" s="4"/>
      <c r="VN397" s="4"/>
      <c r="VO397" s="4"/>
      <c r="VP397" s="4"/>
      <c r="VQ397" s="4"/>
      <c r="VR397" s="4"/>
      <c r="VS397" s="4"/>
      <c r="VT397" s="4"/>
      <c r="VU397" s="4"/>
      <c r="VV397" s="4"/>
      <c r="VW397" s="4"/>
      <c r="VX397" s="4"/>
      <c r="VY397" s="4"/>
      <c r="VZ397" s="4"/>
      <c r="WA397" s="4"/>
      <c r="WB397" s="4"/>
      <c r="WC397" s="4"/>
      <c r="WD397" s="4"/>
      <c r="WE397" s="4"/>
      <c r="WF397" s="4"/>
      <c r="WG397" s="4"/>
      <c r="WH397" s="4"/>
      <c r="WI397" s="4"/>
      <c r="WJ397" s="4"/>
      <c r="WK397" s="4"/>
      <c r="WL397" s="4"/>
      <c r="WM397" s="4"/>
      <c r="WN397" s="4"/>
      <c r="WO397" s="4"/>
      <c r="WP397" s="4"/>
      <c r="WQ397" s="4"/>
      <c r="WR397" s="4"/>
      <c r="WS397" s="4"/>
      <c r="WT397" s="4"/>
      <c r="WU397" s="4"/>
      <c r="WV397" s="4"/>
      <c r="WW397" s="4"/>
      <c r="WX397" s="4"/>
      <c r="WY397" s="4"/>
      <c r="WZ397" s="4"/>
      <c r="XA397" s="4"/>
      <c r="XB397" s="4"/>
      <c r="XC397" s="4"/>
      <c r="XD397" s="4"/>
      <c r="XE397" s="4"/>
      <c r="XF397" s="4"/>
      <c r="XG397" s="4"/>
      <c r="XH397" s="4"/>
      <c r="XI397" s="4"/>
      <c r="XJ397" s="4"/>
      <c r="XK397" s="4"/>
      <c r="XL397" s="4"/>
      <c r="XM397" s="4"/>
      <c r="XN397" s="4"/>
      <c r="XO397" s="4"/>
      <c r="XP397" s="4"/>
      <c r="XQ397" s="4"/>
      <c r="XR397" s="4"/>
      <c r="XS397" s="4"/>
      <c r="XT397" s="4"/>
      <c r="XU397" s="4"/>
      <c r="XV397" s="4"/>
      <c r="XW397" s="4"/>
      <c r="XX397" s="4"/>
      <c r="XY397" s="4"/>
      <c r="XZ397" s="4"/>
      <c r="YA397" s="4"/>
      <c r="YB397" s="4"/>
      <c r="YC397" s="4"/>
      <c r="YD397" s="4"/>
      <c r="YE397" s="4"/>
      <c r="YF397" s="4"/>
      <c r="YG397" s="4"/>
      <c r="YH397" s="4"/>
      <c r="YI397" s="4"/>
      <c r="YJ397" s="4"/>
      <c r="YK397" s="4"/>
      <c r="YL397" s="4"/>
      <c r="YM397" s="4"/>
      <c r="YN397" s="4"/>
      <c r="YO397" s="4"/>
      <c r="YP397" s="4"/>
      <c r="YQ397" s="4"/>
      <c r="YR397" s="4"/>
      <c r="YS397" s="4"/>
      <c r="YT397" s="4"/>
      <c r="YU397" s="4"/>
      <c r="YV397" s="4"/>
      <c r="YW397" s="4"/>
      <c r="YX397" s="4"/>
      <c r="YY397" s="4"/>
      <c r="YZ397" s="4"/>
      <c r="ZA397" s="4"/>
      <c r="ZB397" s="4"/>
      <c r="ZC397" s="4"/>
      <c r="ZD397" s="4"/>
      <c r="ZE397" s="4"/>
      <c r="ZF397" s="4"/>
      <c r="ZG397" s="4"/>
      <c r="ZH397" s="4"/>
      <c r="ZI397" s="4"/>
      <c r="ZJ397" s="4"/>
      <c r="ZK397" s="4"/>
      <c r="ZL397" s="4"/>
      <c r="ZM397" s="4"/>
      <c r="ZN397" s="4"/>
      <c r="ZO397" s="4"/>
      <c r="ZP397" s="4"/>
      <c r="ZQ397" s="4"/>
      <c r="ZR397" s="4"/>
      <c r="ZS397" s="4"/>
      <c r="ZT397" s="4"/>
      <c r="ZU397" s="4"/>
      <c r="ZV397" s="4"/>
      <c r="ZW397" s="4"/>
      <c r="ZX397" s="4"/>
      <c r="ZY397" s="4"/>
      <c r="ZZ397" s="4"/>
      <c r="AAA397" s="4"/>
      <c r="AAB397" s="4"/>
      <c r="AAC397" s="4"/>
      <c r="AAD397" s="4"/>
      <c r="AAE397" s="4"/>
      <c r="AAF397" s="4"/>
      <c r="AAG397" s="4"/>
      <c r="AAH397" s="4"/>
      <c r="AAI397" s="4"/>
      <c r="AAJ397" s="4"/>
      <c r="AAK397" s="4"/>
      <c r="AAL397" s="4"/>
      <c r="AAM397" s="4"/>
      <c r="AAN397" s="4"/>
      <c r="AAO397" s="4"/>
      <c r="AAP397" s="4"/>
      <c r="AAQ397" s="4"/>
      <c r="AAR397" s="4"/>
      <c r="AAS397" s="4"/>
      <c r="AAT397" s="4"/>
      <c r="AAU397" s="4"/>
      <c r="AAV397" s="4"/>
      <c r="AAW397" s="4"/>
      <c r="AAX397" s="4"/>
      <c r="AAY397" s="4"/>
      <c r="AAZ397" s="4"/>
      <c r="ABA397" s="4"/>
      <c r="ABB397" s="4"/>
      <c r="ABC397" s="4"/>
      <c r="ABD397" s="4"/>
      <c r="ABE397" s="4"/>
      <c r="ABF397" s="4"/>
      <c r="ABG397" s="4"/>
      <c r="ABH397" s="4"/>
      <c r="ABI397" s="4"/>
      <c r="ABJ397" s="4"/>
      <c r="ABK397" s="4"/>
      <c r="ABL397" s="4"/>
      <c r="ABM397" s="4"/>
      <c r="ABN397" s="4"/>
      <c r="ABO397" s="4"/>
      <c r="ABP397" s="4"/>
      <c r="ABQ397" s="4"/>
      <c r="ABR397" s="4"/>
      <c r="ABS397" s="4"/>
      <c r="ABT397" s="4"/>
      <c r="ABU397" s="4"/>
      <c r="ABV397" s="4"/>
      <c r="ABW397" s="4"/>
      <c r="ABX397" s="4"/>
      <c r="ABY397" s="4"/>
      <c r="ABZ397" s="4"/>
      <c r="ACA397" s="4"/>
      <c r="ACB397" s="4"/>
      <c r="ACC397" s="4"/>
      <c r="ACD397" s="4"/>
      <c r="ACE397" s="4"/>
      <c r="ACF397" s="4"/>
      <c r="ACG397" s="4"/>
      <c r="ACH397" s="4"/>
      <c r="ACI397" s="4"/>
      <c r="ACJ397" s="4"/>
      <c r="ACK397" s="4"/>
      <c r="ACL397" s="4"/>
      <c r="ACM397" s="4"/>
      <c r="ACN397" s="4"/>
      <c r="ACO397" s="4"/>
      <c r="ACP397" s="4"/>
      <c r="ACQ397" s="4"/>
      <c r="ACR397" s="4"/>
      <c r="ACS397" s="4"/>
      <c r="ACT397" s="4"/>
      <c r="ACU397" s="4"/>
      <c r="ACV397" s="4"/>
      <c r="ACW397" s="4"/>
      <c r="ACX397" s="4"/>
      <c r="ACY397" s="4"/>
      <c r="ACZ397" s="4"/>
      <c r="ADA397" s="4"/>
      <c r="ADB397" s="4"/>
      <c r="ADC397" s="4"/>
      <c r="ADD397" s="4"/>
      <c r="ADE397" s="4"/>
      <c r="ADF397" s="4"/>
      <c r="ADG397" s="4"/>
      <c r="ADH397" s="4"/>
      <c r="ADI397" s="4"/>
      <c r="ADJ397" s="4"/>
      <c r="ADK397" s="4"/>
      <c r="ADL397" s="4"/>
      <c r="ADM397" s="4"/>
      <c r="ADN397" s="4"/>
      <c r="ADO397" s="4"/>
      <c r="ADP397" s="4"/>
      <c r="ADQ397" s="4"/>
      <c r="ADR397" s="4"/>
      <c r="ADS397" s="4"/>
      <c r="ADT397" s="4"/>
      <c r="ADU397" s="4"/>
      <c r="ADV397" s="4"/>
      <c r="ADW397" s="4"/>
      <c r="ADX397" s="4"/>
      <c r="ADY397" s="4"/>
      <c r="ADZ397" s="4"/>
      <c r="AEA397" s="4"/>
      <c r="AEB397" s="4"/>
      <c r="AEC397" s="4"/>
      <c r="AED397" s="4"/>
      <c r="AEE397" s="4"/>
      <c r="AEF397" s="4"/>
      <c r="AEG397" s="4"/>
      <c r="AEH397" s="4"/>
      <c r="AEI397" s="4"/>
      <c r="AEJ397" s="4"/>
      <c r="AEK397" s="4"/>
      <c r="AEL397" s="4"/>
      <c r="AEM397" s="4"/>
      <c r="AEN397" s="4"/>
      <c r="AEO397" s="4"/>
      <c r="AEP397" s="4"/>
      <c r="AEQ397" s="4"/>
      <c r="AER397" s="4"/>
      <c r="AES397" s="4"/>
      <c r="AET397" s="4"/>
      <c r="AEU397" s="4"/>
      <c r="AEV397" s="4"/>
      <c r="AEW397" s="4"/>
      <c r="AEX397" s="4"/>
      <c r="AEY397" s="4"/>
      <c r="AEZ397" s="4"/>
      <c r="AFA397" s="4"/>
      <c r="AFB397" s="4"/>
      <c r="AFC397" s="4"/>
      <c r="AFD397" s="4"/>
      <c r="AFE397" s="4"/>
      <c r="AFF397" s="4"/>
      <c r="AFG397" s="4"/>
      <c r="AFH397" s="4"/>
      <c r="AFI397" s="4"/>
      <c r="AFJ397" s="4"/>
      <c r="AFK397" s="4"/>
      <c r="AFL397" s="4"/>
      <c r="AFM397" s="4"/>
      <c r="AFN397" s="4"/>
      <c r="AFO397" s="4"/>
      <c r="AFP397" s="4"/>
      <c r="AFQ397" s="4"/>
      <c r="AFR397" s="4"/>
      <c r="AFS397" s="4"/>
      <c r="AFT397" s="4"/>
      <c r="AFU397" s="4"/>
      <c r="AFV397" s="4"/>
      <c r="AFW397" s="4"/>
      <c r="AFX397" s="4"/>
      <c r="AFY397" s="4"/>
      <c r="AFZ397" s="4"/>
      <c r="AGA397" s="4"/>
      <c r="AGB397" s="4"/>
      <c r="AGC397" s="4"/>
      <c r="AGD397" s="4"/>
      <c r="AGE397" s="4"/>
      <c r="AGF397" s="4"/>
      <c r="AGG397" s="4"/>
      <c r="AGH397" s="4"/>
      <c r="AGI397" s="4"/>
      <c r="AGJ397" s="4"/>
      <c r="AGK397" s="4"/>
      <c r="AGL397" s="4"/>
      <c r="AGM397" s="4"/>
      <c r="AGN397" s="4"/>
      <c r="AGO397" s="4"/>
      <c r="AGP397" s="4"/>
      <c r="AGQ397" s="4"/>
      <c r="AGR397" s="4"/>
      <c r="AGS397" s="4"/>
      <c r="AGT397" s="4"/>
      <c r="AGU397" s="4"/>
      <c r="AGV397" s="4"/>
      <c r="AGW397" s="4"/>
      <c r="AGX397" s="4"/>
      <c r="AGY397" s="4"/>
      <c r="AGZ397" s="4"/>
      <c r="AHA397" s="4"/>
      <c r="AHB397" s="4"/>
      <c r="AHC397" s="4"/>
      <c r="AHD397" s="4"/>
      <c r="AHE397" s="4"/>
      <c r="AHF397" s="4"/>
      <c r="AHG397" s="4"/>
      <c r="AHH397" s="4"/>
      <c r="AHI397" s="4"/>
      <c r="AHJ397" s="4"/>
      <c r="AHK397" s="4"/>
      <c r="AHL397" s="4"/>
      <c r="AHM397" s="4"/>
      <c r="AHN397" s="4"/>
      <c r="AHO397" s="4"/>
      <c r="AHP397" s="4"/>
      <c r="AHQ397" s="4"/>
      <c r="AHR397" s="4"/>
      <c r="AHS397" s="4"/>
      <c r="AHT397" s="4"/>
      <c r="AHU397" s="4"/>
      <c r="AHV397" s="4"/>
      <c r="AHW397" s="4"/>
      <c r="AHX397" s="4"/>
      <c r="AHY397" s="4"/>
      <c r="AHZ397" s="4"/>
      <c r="AIA397" s="4"/>
      <c r="AIB397" s="4"/>
      <c r="AIC397" s="4"/>
      <c r="AID397" s="4"/>
      <c r="AIE397" s="4"/>
      <c r="AIF397" s="4"/>
      <c r="AIG397" s="4"/>
      <c r="AIH397" s="4"/>
      <c r="AII397" s="4"/>
      <c r="AIJ397" s="4"/>
      <c r="AIK397" s="4"/>
      <c r="AIL397" s="4"/>
      <c r="AIM397" s="4"/>
      <c r="AIN397" s="4"/>
      <c r="AIO397" s="4"/>
      <c r="AIP397" s="4"/>
      <c r="AIQ397" s="4"/>
      <c r="AIR397" s="4"/>
      <c r="AIS397" s="4"/>
      <c r="AIT397" s="4"/>
      <c r="AIU397" s="4"/>
      <c r="AIV397" s="4"/>
      <c r="AIW397" s="4"/>
      <c r="AIX397" s="4"/>
      <c r="AIY397" s="4"/>
      <c r="AIZ397" s="4"/>
      <c r="AJA397" s="4"/>
      <c r="AJB397" s="4"/>
      <c r="AJC397" s="4"/>
      <c r="AJD397" s="4"/>
      <c r="AJE397" s="4"/>
      <c r="AJF397" s="4"/>
      <c r="AJG397" s="4"/>
      <c r="AJH397" s="4"/>
      <c r="AJI397" s="4"/>
      <c r="AJJ397" s="4"/>
      <c r="AJK397" s="4"/>
      <c r="AJL397" s="4"/>
      <c r="AJM397" s="4"/>
      <c r="AJN397" s="4"/>
      <c r="AJO397" s="4"/>
      <c r="AJP397" s="4"/>
      <c r="AJQ397" s="4"/>
      <c r="AJR397" s="4"/>
      <c r="AJS397" s="4"/>
      <c r="AJT397" s="4"/>
      <c r="AJU397" s="4"/>
      <c r="AJV397" s="4"/>
      <c r="AJW397" s="4"/>
      <c r="AJX397" s="4"/>
      <c r="AJY397" s="4"/>
      <c r="AJZ397" s="4"/>
      <c r="AKA397" s="4"/>
      <c r="AKB397" s="4"/>
      <c r="AKC397" s="4"/>
      <c r="AKD397" s="4"/>
      <c r="AKE397" s="4"/>
      <c r="AKF397" s="4"/>
      <c r="AKG397" s="4"/>
      <c r="AKH397" s="4"/>
      <c r="AKI397" s="4"/>
      <c r="AKJ397" s="4"/>
      <c r="AKK397" s="4"/>
      <c r="AKL397" s="4"/>
      <c r="AKM397" s="4"/>
      <c r="AKN397" s="4"/>
      <c r="AKO397" s="4"/>
      <c r="AKP397" s="4"/>
      <c r="AKQ397" s="4"/>
      <c r="AKR397" s="4"/>
      <c r="AKS397" s="4"/>
      <c r="AKT397" s="4"/>
      <c r="AKU397" s="4"/>
      <c r="AKV397" s="4"/>
      <c r="AKW397" s="4"/>
      <c r="AKX397" s="4"/>
      <c r="AKY397" s="4"/>
      <c r="AKZ397" s="4"/>
      <c r="ALA397" s="4"/>
      <c r="ALB397" s="4"/>
      <c r="ALC397" s="4"/>
      <c r="ALD397" s="4"/>
      <c r="ALE397" s="4"/>
      <c r="ALF397" s="4"/>
      <c r="ALG397" s="4"/>
      <c r="ALH397" s="4"/>
      <c r="ALI397" s="4"/>
      <c r="ALJ397" s="4"/>
      <c r="ALK397" s="4"/>
      <c r="ALL397" s="4"/>
      <c r="ALM397" s="4"/>
      <c r="ALN397" s="4"/>
      <c r="ALO397" s="4"/>
      <c r="ALP397" s="4"/>
      <c r="ALQ397" s="4"/>
      <c r="ALR397" s="4"/>
      <c r="ALS397" s="4"/>
      <c r="ALT397" s="4"/>
      <c r="ALU397" s="4"/>
      <c r="ALV397" s="4"/>
      <c r="ALW397" s="4"/>
      <c r="ALX397" s="4"/>
      <c r="ALY397" s="4"/>
      <c r="ALZ397" s="4"/>
      <c r="AMA397" s="4"/>
      <c r="AMB397" s="4"/>
      <c r="AMC397" s="4"/>
      <c r="AMD397" s="4"/>
      <c r="AME397" s="4"/>
      <c r="AMF397" s="4"/>
      <c r="AMG397" s="4"/>
      <c r="AMH397" s="4"/>
      <c r="AMI397" s="4"/>
      <c r="AMJ397" s="4"/>
      <c r="AMK397" s="4"/>
      <c r="AML397" s="4"/>
      <c r="AMM397" s="4"/>
      <c r="AMN397" s="4"/>
      <c r="AMO397" s="4"/>
      <c r="AMP397" s="4"/>
      <c r="AMQ397" s="4"/>
      <c r="AMR397" s="4"/>
      <c r="AMS397" s="4"/>
      <c r="AMT397" s="4"/>
      <c r="AMU397" s="4"/>
      <c r="AMV397" s="4"/>
      <c r="AMW397" s="4"/>
      <c r="AMX397" s="4"/>
      <c r="AMY397" s="4"/>
      <c r="AMZ397" s="4"/>
      <c r="ANA397" s="4"/>
      <c r="ANB397" s="4"/>
      <c r="ANC397" s="4"/>
      <c r="AND397" s="4"/>
      <c r="ANE397" s="4"/>
      <c r="ANF397" s="4"/>
      <c r="ANG397" s="4"/>
      <c r="ANH397" s="4"/>
      <c r="ANI397" s="4"/>
      <c r="ANJ397" s="4"/>
      <c r="ANK397" s="4"/>
      <c r="ANL397" s="4"/>
      <c r="ANM397" s="4"/>
      <c r="ANN397" s="4"/>
      <c r="ANO397" s="4"/>
      <c r="ANP397" s="4"/>
      <c r="ANQ397" s="4"/>
      <c r="ANR397" s="4"/>
      <c r="ANS397" s="4"/>
      <c r="ANT397" s="4"/>
      <c r="ANU397" s="4"/>
      <c r="ANV397" s="4"/>
      <c r="ANW397" s="4"/>
      <c r="ANX397" s="4"/>
      <c r="ANY397" s="4"/>
      <c r="ANZ397" s="4"/>
      <c r="AOA397" s="4"/>
      <c r="AOB397" s="4"/>
      <c r="AOC397" s="4"/>
      <c r="AOD397" s="4"/>
      <c r="AOE397" s="4"/>
      <c r="AOF397" s="4"/>
      <c r="AOG397" s="4"/>
      <c r="AOH397" s="4"/>
      <c r="AOI397" s="4"/>
      <c r="AOJ397" s="4"/>
      <c r="AOK397" s="4"/>
      <c r="AOL397" s="4"/>
      <c r="AOM397" s="4"/>
      <c r="AON397" s="4"/>
      <c r="AOO397" s="4"/>
      <c r="AOP397" s="4"/>
      <c r="AOQ397" s="4"/>
      <c r="AOR397" s="4"/>
      <c r="AOS397" s="4"/>
      <c r="AOT397" s="4"/>
      <c r="AOU397" s="4"/>
      <c r="AOV397" s="4"/>
      <c r="AOW397" s="4"/>
      <c r="AOX397" s="4"/>
      <c r="AOY397" s="4"/>
      <c r="AOZ397" s="4"/>
      <c r="APA397" s="4"/>
      <c r="APB397" s="4"/>
      <c r="APC397" s="4"/>
      <c r="APD397" s="4"/>
      <c r="APE397" s="4"/>
      <c r="APF397" s="4"/>
      <c r="APG397" s="4"/>
      <c r="APH397" s="4"/>
      <c r="API397" s="4"/>
      <c r="APJ397" s="4"/>
      <c r="APK397" s="4"/>
      <c r="APL397" s="4"/>
      <c r="APM397" s="4"/>
      <c r="APN397" s="4"/>
      <c r="APO397" s="4"/>
      <c r="APP397" s="4"/>
      <c r="APQ397" s="4"/>
      <c r="APR397" s="4"/>
      <c r="APS397" s="4"/>
      <c r="APT397" s="4"/>
      <c r="APU397" s="4"/>
      <c r="APV397" s="4"/>
      <c r="APW397" s="4"/>
      <c r="APX397" s="4"/>
      <c r="APY397" s="4"/>
      <c r="APZ397" s="4"/>
      <c r="AQA397" s="4"/>
      <c r="AQB397" s="4"/>
      <c r="AQC397" s="4"/>
      <c r="AQD397" s="4"/>
      <c r="AQE397" s="4"/>
      <c r="AQF397" s="4"/>
      <c r="AQG397" s="4"/>
      <c r="AQH397" s="4"/>
      <c r="AQI397" s="4"/>
      <c r="AQJ397" s="4"/>
      <c r="AQK397" s="4"/>
      <c r="AQL397" s="4"/>
      <c r="AQM397" s="4"/>
      <c r="AQN397" s="4"/>
      <c r="AQO397" s="4"/>
      <c r="AQP397" s="4"/>
      <c r="AQQ397" s="4"/>
      <c r="AQR397" s="4"/>
      <c r="AQS397" s="4"/>
      <c r="AQT397" s="4"/>
      <c r="AQU397" s="4"/>
      <c r="AQV397" s="4"/>
      <c r="AQW397" s="4"/>
      <c r="AQX397" s="4"/>
      <c r="AQY397" s="4"/>
      <c r="AQZ397" s="4"/>
      <c r="ARA397" s="4"/>
      <c r="ARB397" s="4"/>
      <c r="ARC397" s="4"/>
      <c r="ARD397" s="4"/>
      <c r="ARE397" s="4"/>
      <c r="ARF397" s="4"/>
      <c r="ARG397" s="4"/>
      <c r="ARH397" s="4"/>
      <c r="ARI397" s="4"/>
      <c r="ARJ397" s="4"/>
      <c r="ARK397" s="4"/>
      <c r="ARL397" s="4"/>
      <c r="ARM397" s="4"/>
      <c r="ARN397" s="4"/>
      <c r="ARO397" s="4"/>
      <c r="ARP397" s="4"/>
      <c r="ARQ397" s="4"/>
      <c r="ARR397" s="4"/>
      <c r="ARS397" s="4"/>
      <c r="ART397" s="4"/>
      <c r="ARU397" s="4"/>
      <c r="ARV397" s="4"/>
      <c r="ARW397" s="4"/>
      <c r="ARX397" s="4"/>
      <c r="ARY397" s="4"/>
      <c r="ARZ397" s="4"/>
      <c r="ASA397" s="4"/>
      <c r="ASB397" s="4"/>
      <c r="ASC397" s="4"/>
      <c r="ASD397" s="4"/>
      <c r="ASE397" s="4"/>
      <c r="ASF397" s="4"/>
      <c r="ASG397" s="4"/>
      <c r="ASH397" s="4"/>
      <c r="ASI397" s="4"/>
      <c r="ASJ397" s="4"/>
      <c r="ASK397" s="4"/>
      <c r="ASL397" s="4"/>
      <c r="ASM397" s="4"/>
      <c r="ASN397" s="4"/>
      <c r="ASO397" s="4"/>
      <c r="ASP397" s="4"/>
      <c r="ASQ397" s="4"/>
      <c r="ASR397" s="4"/>
      <c r="ASS397" s="4"/>
      <c r="AST397" s="4"/>
      <c r="ASU397" s="4"/>
      <c r="ASV397" s="4"/>
      <c r="ASW397" s="4"/>
      <c r="ASX397" s="4"/>
      <c r="ASY397" s="4"/>
      <c r="ASZ397" s="4"/>
      <c r="ATA397" s="4"/>
      <c r="ATB397" s="4"/>
      <c r="ATC397" s="4"/>
    </row>
    <row r="398" spans="1:1199" s="2" customFormat="1" ht="24.95" customHeight="1">
      <c r="A398" s="21" t="s">
        <v>1670</v>
      </c>
      <c r="B398" s="21"/>
      <c r="C398" s="21"/>
      <c r="D398" s="21"/>
      <c r="E398" s="21"/>
      <c r="F398" s="21"/>
      <c r="G398" s="21"/>
      <c r="H398" s="21"/>
      <c r="I398" s="21"/>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c r="FT398" s="17"/>
      <c r="FU398" s="17"/>
      <c r="FV398" s="17"/>
      <c r="FW398" s="17"/>
      <c r="FX398" s="17"/>
      <c r="FY398" s="17"/>
      <c r="FZ398" s="17"/>
      <c r="GA398" s="17"/>
      <c r="GB398" s="17"/>
      <c r="GC398" s="17"/>
      <c r="GD398" s="17"/>
      <c r="GE398" s="17"/>
      <c r="GF398" s="17"/>
      <c r="GG398" s="17"/>
      <c r="GH398" s="17"/>
      <c r="GI398" s="17"/>
      <c r="GJ398" s="17"/>
      <c r="GK398" s="17"/>
      <c r="GL398" s="17"/>
      <c r="GM398" s="17"/>
      <c r="GN398" s="17"/>
      <c r="GO398" s="17"/>
      <c r="GP398" s="17"/>
      <c r="GQ398" s="17"/>
      <c r="GR398" s="17"/>
      <c r="GS398" s="17"/>
      <c r="GT398" s="17"/>
      <c r="GU398" s="17"/>
      <c r="GV398" s="17"/>
      <c r="GW398" s="17"/>
      <c r="GX398" s="17"/>
      <c r="GY398" s="17"/>
      <c r="GZ398" s="17"/>
      <c r="HA398" s="17"/>
      <c r="HB398" s="17"/>
      <c r="HC398" s="17"/>
      <c r="HD398" s="17"/>
      <c r="HE398" s="17"/>
      <c r="HF398" s="17"/>
      <c r="HG398" s="17"/>
      <c r="HH398" s="17"/>
      <c r="HI398" s="17"/>
      <c r="HJ398" s="17"/>
      <c r="HK398" s="17"/>
      <c r="HL398" s="17"/>
      <c r="HM398" s="17"/>
      <c r="HN398" s="17"/>
      <c r="HO398" s="17"/>
      <c r="HP398" s="17"/>
      <c r="HQ398" s="17"/>
      <c r="HR398" s="17"/>
      <c r="HS398" s="17"/>
      <c r="HT398" s="17"/>
      <c r="HU398" s="17"/>
      <c r="HV398" s="17"/>
      <c r="HW398" s="17"/>
      <c r="HX398" s="17"/>
      <c r="HY398" s="17"/>
      <c r="HZ398" s="17"/>
      <c r="IA398" s="17"/>
      <c r="IB398" s="17"/>
      <c r="IC398" s="17"/>
      <c r="ID398" s="17"/>
      <c r="IE398" s="17"/>
      <c r="IF398" s="17"/>
      <c r="IG398" s="17"/>
      <c r="IH398" s="17"/>
      <c r="II398" s="17"/>
      <c r="IJ398" s="17"/>
      <c r="IK398" s="17"/>
      <c r="IL398" s="17"/>
      <c r="IM398" s="17"/>
      <c r="IN398" s="17"/>
      <c r="IO398" s="17"/>
      <c r="IP398" s="17"/>
      <c r="IQ398" s="17"/>
      <c r="IR398" s="17"/>
      <c r="IS398" s="17"/>
      <c r="IT398" s="17"/>
      <c r="IU398" s="17"/>
      <c r="IV398" s="17"/>
      <c r="IW398" s="17"/>
      <c r="IX398" s="17"/>
      <c r="IY398" s="17"/>
      <c r="IZ398" s="17"/>
      <c r="JA398" s="17"/>
      <c r="JB398" s="17"/>
      <c r="JC398" s="17"/>
      <c r="JD398" s="17"/>
      <c r="JE398" s="17"/>
      <c r="JF398" s="17"/>
      <c r="JG398" s="17"/>
      <c r="JH398" s="17"/>
      <c r="JI398" s="17"/>
      <c r="JJ398" s="17"/>
      <c r="JK398" s="17"/>
      <c r="JL398" s="17"/>
      <c r="JM398" s="17"/>
      <c r="JN398" s="17"/>
      <c r="JO398" s="17"/>
      <c r="JP398" s="17"/>
      <c r="JQ398" s="17"/>
      <c r="JR398" s="17"/>
      <c r="JS398" s="17"/>
      <c r="JT398" s="17"/>
      <c r="JU398" s="17"/>
      <c r="JV398" s="17"/>
      <c r="JW398" s="17"/>
      <c r="JX398" s="17"/>
      <c r="JY398" s="17"/>
      <c r="JZ398" s="17"/>
      <c r="KA398" s="17"/>
      <c r="KB398" s="17"/>
      <c r="KC398" s="17"/>
      <c r="KD398" s="17"/>
      <c r="KE398" s="17"/>
      <c r="KF398" s="17"/>
      <c r="KG398" s="17"/>
      <c r="KH398" s="17"/>
      <c r="KI398" s="17"/>
      <c r="KJ398" s="17"/>
      <c r="KK398" s="17"/>
      <c r="KL398" s="17"/>
      <c r="KM398" s="17"/>
      <c r="KN398" s="17"/>
      <c r="KO398" s="17"/>
      <c r="KP398" s="17"/>
      <c r="KQ398" s="17"/>
      <c r="KR398" s="17"/>
      <c r="KS398" s="17"/>
      <c r="KT398" s="17"/>
      <c r="KU398" s="17"/>
      <c r="KV398" s="17"/>
      <c r="KW398" s="17"/>
      <c r="KX398" s="17"/>
      <c r="KY398" s="17"/>
      <c r="KZ398" s="17"/>
      <c r="LA398" s="17"/>
      <c r="LB398" s="17"/>
      <c r="LC398" s="17"/>
      <c r="LD398" s="17"/>
      <c r="LE398" s="17"/>
      <c r="LF398" s="17"/>
      <c r="LG398" s="17"/>
      <c r="LH398" s="17"/>
      <c r="LI398" s="17"/>
      <c r="LJ398" s="17"/>
      <c r="LK398" s="17"/>
      <c r="LL398" s="17"/>
      <c r="LM398" s="17"/>
      <c r="LN398" s="17"/>
      <c r="LO398" s="17"/>
      <c r="LP398" s="17"/>
      <c r="LQ398" s="17"/>
      <c r="LR398" s="17"/>
      <c r="LS398" s="17"/>
      <c r="LT398" s="17"/>
      <c r="LU398" s="17"/>
      <c r="LV398" s="17"/>
      <c r="LW398" s="17"/>
      <c r="LX398" s="17"/>
      <c r="LY398" s="17"/>
      <c r="LZ398" s="17"/>
      <c r="MA398" s="17"/>
      <c r="MB398" s="17"/>
      <c r="MC398" s="17"/>
      <c r="MD398" s="17"/>
      <c r="ME398" s="17"/>
      <c r="MF398" s="17"/>
      <c r="MG398" s="17"/>
      <c r="MH398" s="17"/>
      <c r="MI398" s="17"/>
      <c r="MJ398" s="17"/>
      <c r="MK398" s="17"/>
      <c r="ML398" s="17"/>
      <c r="MM398" s="17"/>
      <c r="MN398" s="17"/>
      <c r="MO398" s="17"/>
      <c r="MP398" s="17"/>
      <c r="MQ398" s="17"/>
      <c r="MR398" s="17"/>
      <c r="MS398" s="17"/>
      <c r="MT398" s="17"/>
      <c r="MU398" s="17"/>
      <c r="MV398" s="17"/>
      <c r="MW398" s="17"/>
      <c r="MX398" s="17"/>
      <c r="MY398" s="17"/>
      <c r="MZ398" s="17"/>
      <c r="NA398" s="17"/>
      <c r="NB398" s="17"/>
      <c r="NC398" s="17"/>
      <c r="ND398" s="17"/>
      <c r="NE398" s="17"/>
      <c r="NF398" s="17"/>
      <c r="NG398" s="17"/>
      <c r="NH398" s="17"/>
      <c r="NI398" s="17"/>
      <c r="NJ398" s="17"/>
      <c r="NK398" s="17"/>
      <c r="NL398" s="17"/>
      <c r="NM398" s="17"/>
      <c r="NN398" s="17"/>
      <c r="NO398" s="17"/>
      <c r="NP398" s="17"/>
      <c r="NQ398" s="17"/>
      <c r="NR398" s="17"/>
      <c r="NS398" s="17"/>
      <c r="NT398" s="17"/>
      <c r="NU398" s="17"/>
      <c r="NV398" s="17"/>
      <c r="NW398" s="17"/>
      <c r="NX398" s="17"/>
      <c r="NY398" s="17"/>
      <c r="NZ398" s="17"/>
      <c r="OA398" s="17"/>
      <c r="OB398" s="17"/>
      <c r="OC398" s="17"/>
      <c r="OD398" s="17"/>
      <c r="OE398" s="17"/>
      <c r="OF398" s="17"/>
      <c r="OG398" s="17"/>
      <c r="OH398" s="17"/>
      <c r="OI398" s="17"/>
      <c r="OJ398" s="17"/>
      <c r="OK398" s="17"/>
      <c r="OL398" s="17"/>
      <c r="OM398" s="17"/>
      <c r="ON398" s="17"/>
      <c r="OO398" s="17"/>
      <c r="OP398" s="17"/>
      <c r="OQ398" s="17"/>
      <c r="OR398" s="17"/>
      <c r="OS398" s="17"/>
      <c r="OT398" s="17"/>
      <c r="OU398" s="17"/>
      <c r="OV398" s="17"/>
      <c r="OW398" s="17"/>
      <c r="OX398" s="17"/>
      <c r="OY398" s="17"/>
      <c r="OZ398" s="17"/>
      <c r="PA398" s="17"/>
      <c r="PB398" s="17"/>
      <c r="PC398" s="17"/>
      <c r="PD398" s="17"/>
      <c r="PE398" s="17"/>
      <c r="PF398" s="17"/>
      <c r="PG398" s="17"/>
      <c r="PH398" s="17"/>
      <c r="PI398" s="17"/>
      <c r="PJ398" s="17"/>
      <c r="PK398" s="17"/>
      <c r="PL398" s="17"/>
      <c r="PM398" s="17"/>
      <c r="PN398" s="17"/>
      <c r="PO398" s="17"/>
      <c r="PP398" s="17"/>
      <c r="PQ398" s="17"/>
      <c r="PR398" s="17"/>
      <c r="PS398" s="17"/>
      <c r="PT398" s="17"/>
      <c r="PU398" s="17"/>
      <c r="PV398" s="17"/>
      <c r="PW398" s="17"/>
      <c r="PX398" s="17"/>
      <c r="PY398" s="17"/>
      <c r="PZ398" s="17"/>
      <c r="QA398" s="17"/>
      <c r="QB398" s="17"/>
      <c r="QC398" s="17"/>
      <c r="QD398" s="17"/>
      <c r="QE398" s="17"/>
      <c r="QF398" s="17"/>
      <c r="QG398" s="17"/>
      <c r="QH398" s="17"/>
      <c r="QI398" s="17"/>
      <c r="QJ398" s="17"/>
      <c r="QK398" s="17"/>
      <c r="QL398" s="17"/>
      <c r="QM398" s="17"/>
      <c r="QN398" s="17"/>
      <c r="QO398" s="17"/>
      <c r="QP398" s="17"/>
      <c r="QQ398" s="17"/>
      <c r="QR398" s="17"/>
      <c r="QS398" s="17"/>
      <c r="QT398" s="17"/>
      <c r="QU398" s="17"/>
      <c r="QV398" s="17"/>
      <c r="QW398" s="17"/>
      <c r="QX398" s="17"/>
      <c r="QY398" s="17"/>
      <c r="QZ398" s="17"/>
      <c r="RA398" s="17"/>
      <c r="RB398" s="17"/>
      <c r="RC398" s="17"/>
      <c r="RD398" s="17"/>
      <c r="RE398" s="17"/>
      <c r="RF398" s="17"/>
      <c r="RG398" s="17"/>
      <c r="RH398" s="17"/>
      <c r="RI398" s="17"/>
      <c r="RJ398" s="17"/>
      <c r="RK398" s="17"/>
      <c r="RL398" s="17"/>
      <c r="RM398" s="17"/>
      <c r="RN398" s="17"/>
      <c r="RO398" s="17"/>
      <c r="RP398" s="17"/>
      <c r="RQ398" s="17"/>
      <c r="RR398" s="17"/>
      <c r="RS398" s="17"/>
      <c r="RT398" s="17"/>
      <c r="RU398" s="17"/>
      <c r="RV398" s="17"/>
      <c r="RW398" s="17"/>
      <c r="RX398" s="17"/>
      <c r="RY398" s="17"/>
      <c r="RZ398" s="17"/>
      <c r="SA398" s="17"/>
      <c r="SB398" s="17"/>
      <c r="SC398" s="17"/>
      <c r="SD398" s="17"/>
      <c r="SE398" s="17"/>
      <c r="SF398" s="17"/>
      <c r="SG398" s="17"/>
      <c r="SH398" s="17"/>
      <c r="SI398" s="17"/>
      <c r="SJ398" s="17"/>
      <c r="SK398" s="17"/>
      <c r="SL398" s="17"/>
      <c r="SM398" s="17"/>
      <c r="SN398" s="17"/>
      <c r="SO398" s="17"/>
      <c r="SP398" s="17"/>
      <c r="SQ398" s="17"/>
      <c r="SR398" s="17"/>
      <c r="SS398" s="17"/>
      <c r="ST398" s="17"/>
      <c r="SU398" s="17"/>
      <c r="SV398" s="17"/>
      <c r="SW398" s="17"/>
      <c r="SX398" s="17"/>
      <c r="SY398" s="17"/>
      <c r="SZ398" s="17"/>
      <c r="TA398" s="17"/>
      <c r="TB398" s="17"/>
      <c r="TC398" s="17"/>
      <c r="TD398" s="17"/>
      <c r="TE398" s="17"/>
      <c r="TF398" s="17"/>
      <c r="TG398" s="17"/>
      <c r="TH398" s="17"/>
      <c r="TI398" s="17"/>
      <c r="TJ398" s="17"/>
      <c r="TK398" s="17"/>
      <c r="TL398" s="17"/>
      <c r="TM398" s="17"/>
      <c r="TN398" s="17"/>
      <c r="TO398" s="17"/>
      <c r="TP398" s="17"/>
      <c r="TQ398" s="17"/>
      <c r="TR398" s="17"/>
      <c r="TS398" s="17"/>
      <c r="TT398" s="17"/>
      <c r="TU398" s="17"/>
      <c r="TV398" s="17"/>
      <c r="TW398" s="17"/>
      <c r="TX398" s="17"/>
      <c r="TY398" s="17"/>
      <c r="TZ398" s="17"/>
      <c r="UA398" s="17"/>
      <c r="UB398" s="17"/>
      <c r="UC398" s="17"/>
      <c r="UD398" s="17"/>
      <c r="UE398" s="17"/>
      <c r="UF398" s="17"/>
      <c r="UG398" s="17"/>
      <c r="UH398" s="17"/>
      <c r="UI398" s="17"/>
      <c r="UJ398" s="17"/>
      <c r="UK398" s="17"/>
      <c r="UL398" s="17"/>
      <c r="UM398" s="17"/>
      <c r="UN398" s="17"/>
      <c r="UO398" s="17"/>
      <c r="UP398" s="17"/>
      <c r="UQ398" s="17"/>
      <c r="UR398" s="17"/>
      <c r="US398" s="17"/>
      <c r="UT398" s="17"/>
      <c r="UU398" s="17"/>
      <c r="UV398" s="17"/>
      <c r="UW398" s="17"/>
      <c r="UX398" s="17"/>
      <c r="UY398" s="17"/>
      <c r="UZ398" s="17"/>
      <c r="VA398" s="17"/>
      <c r="VB398" s="17"/>
      <c r="VC398" s="17"/>
      <c r="VD398" s="17"/>
      <c r="VE398" s="17"/>
      <c r="VF398" s="17"/>
      <c r="VG398" s="17"/>
      <c r="VH398" s="17"/>
      <c r="VI398" s="17"/>
      <c r="VJ398" s="17"/>
      <c r="VK398" s="17"/>
      <c r="VL398" s="17"/>
      <c r="VM398" s="17"/>
      <c r="VN398" s="17"/>
      <c r="VO398" s="17"/>
      <c r="VP398" s="17"/>
      <c r="VQ398" s="17"/>
      <c r="VR398" s="17"/>
      <c r="VS398" s="17"/>
      <c r="VT398" s="17"/>
      <c r="VU398" s="17"/>
      <c r="VV398" s="17"/>
      <c r="VW398" s="17"/>
      <c r="VX398" s="17"/>
      <c r="VY398" s="17"/>
      <c r="VZ398" s="17"/>
      <c r="WA398" s="17"/>
      <c r="WB398" s="17"/>
      <c r="WC398" s="17"/>
      <c r="WD398" s="17"/>
      <c r="WE398" s="17"/>
      <c r="WF398" s="17"/>
      <c r="WG398" s="17"/>
      <c r="WH398" s="17"/>
      <c r="WI398" s="17"/>
      <c r="WJ398" s="17"/>
      <c r="WK398" s="17"/>
      <c r="WL398" s="17"/>
      <c r="WM398" s="17"/>
      <c r="WN398" s="17"/>
      <c r="WO398" s="17"/>
      <c r="WP398" s="17"/>
      <c r="WQ398" s="17"/>
      <c r="WR398" s="17"/>
      <c r="WS398" s="17"/>
      <c r="WT398" s="17"/>
      <c r="WU398" s="17"/>
      <c r="WV398" s="17"/>
      <c r="WW398" s="17"/>
      <c r="WX398" s="17"/>
      <c r="WY398" s="17"/>
      <c r="WZ398" s="17"/>
      <c r="XA398" s="17"/>
      <c r="XB398" s="17"/>
      <c r="XC398" s="17"/>
      <c r="XD398" s="17"/>
      <c r="XE398" s="17"/>
      <c r="XF398" s="17"/>
      <c r="XG398" s="17"/>
      <c r="XH398" s="17"/>
      <c r="XI398" s="17"/>
      <c r="XJ398" s="17"/>
      <c r="XK398" s="17"/>
      <c r="XL398" s="17"/>
      <c r="XM398" s="17"/>
      <c r="XN398" s="17"/>
      <c r="XO398" s="17"/>
      <c r="XP398" s="17"/>
      <c r="XQ398" s="17"/>
      <c r="XR398" s="17"/>
      <c r="XS398" s="17"/>
      <c r="XT398" s="17"/>
      <c r="XU398" s="17"/>
      <c r="XV398" s="17"/>
      <c r="XW398" s="17"/>
      <c r="XX398" s="17"/>
      <c r="XY398" s="17"/>
      <c r="XZ398" s="17"/>
      <c r="YA398" s="17"/>
      <c r="YB398" s="17"/>
      <c r="YC398" s="17"/>
      <c r="YD398" s="17"/>
      <c r="YE398" s="17"/>
      <c r="YF398" s="17"/>
      <c r="YG398" s="17"/>
      <c r="YH398" s="17"/>
      <c r="YI398" s="17"/>
      <c r="YJ398" s="17"/>
      <c r="YK398" s="17"/>
      <c r="YL398" s="17"/>
      <c r="YM398" s="17"/>
      <c r="YN398" s="17"/>
      <c r="YO398" s="17"/>
      <c r="YP398" s="17"/>
      <c r="YQ398" s="17"/>
      <c r="YR398" s="17"/>
      <c r="YS398" s="17"/>
      <c r="YT398" s="17"/>
      <c r="YU398" s="17"/>
      <c r="YV398" s="17"/>
      <c r="YW398" s="17"/>
      <c r="YX398" s="17"/>
      <c r="YY398" s="17"/>
      <c r="YZ398" s="17"/>
      <c r="ZA398" s="17"/>
      <c r="ZB398" s="17"/>
      <c r="ZC398" s="17"/>
      <c r="ZD398" s="17"/>
      <c r="ZE398" s="17"/>
      <c r="ZF398" s="17"/>
      <c r="ZG398" s="17"/>
      <c r="ZH398" s="17"/>
      <c r="ZI398" s="17"/>
      <c r="ZJ398" s="17"/>
      <c r="ZK398" s="17"/>
      <c r="ZL398" s="17"/>
      <c r="ZM398" s="17"/>
      <c r="ZN398" s="17"/>
      <c r="ZO398" s="17"/>
      <c r="ZP398" s="17"/>
      <c r="ZQ398" s="17"/>
      <c r="ZR398" s="17"/>
      <c r="ZS398" s="17"/>
      <c r="ZT398" s="17"/>
      <c r="ZU398" s="17"/>
      <c r="ZV398" s="17"/>
      <c r="ZW398" s="17"/>
      <c r="ZX398" s="17"/>
      <c r="ZY398" s="17"/>
      <c r="ZZ398" s="17"/>
      <c r="AAA398" s="17"/>
      <c r="AAB398" s="17"/>
      <c r="AAC398" s="17"/>
      <c r="AAD398" s="17"/>
      <c r="AAE398" s="17"/>
      <c r="AAF398" s="17"/>
      <c r="AAG398" s="17"/>
      <c r="AAH398" s="17"/>
      <c r="AAI398" s="17"/>
      <c r="AAJ398" s="17"/>
      <c r="AAK398" s="17"/>
      <c r="AAL398" s="17"/>
      <c r="AAM398" s="17"/>
      <c r="AAN398" s="17"/>
      <c r="AAO398" s="17"/>
      <c r="AAP398" s="17"/>
      <c r="AAQ398" s="17"/>
      <c r="AAR398" s="17"/>
      <c r="AAS398" s="17"/>
      <c r="AAT398" s="17"/>
      <c r="AAU398" s="17"/>
      <c r="AAV398" s="17"/>
      <c r="AAW398" s="17"/>
      <c r="AAX398" s="17"/>
      <c r="AAY398" s="17"/>
      <c r="AAZ398" s="17"/>
      <c r="ABA398" s="17"/>
      <c r="ABB398" s="17"/>
      <c r="ABC398" s="17"/>
      <c r="ABD398" s="17"/>
      <c r="ABE398" s="17"/>
      <c r="ABF398" s="17"/>
      <c r="ABG398" s="17"/>
      <c r="ABH398" s="17"/>
      <c r="ABI398" s="17"/>
      <c r="ABJ398" s="17"/>
      <c r="ABK398" s="17"/>
      <c r="ABL398" s="17"/>
      <c r="ABM398" s="17"/>
      <c r="ABN398" s="17"/>
      <c r="ABO398" s="17"/>
      <c r="ABP398" s="17"/>
      <c r="ABQ398" s="17"/>
      <c r="ABR398" s="17"/>
      <c r="ABS398" s="17"/>
      <c r="ABT398" s="17"/>
      <c r="ABU398" s="17"/>
      <c r="ABV398" s="17"/>
      <c r="ABW398" s="17"/>
      <c r="ABX398" s="17"/>
      <c r="ABY398" s="17"/>
      <c r="ABZ398" s="17"/>
      <c r="ACA398" s="17"/>
      <c r="ACB398" s="17"/>
      <c r="ACC398" s="17"/>
      <c r="ACD398" s="17"/>
      <c r="ACE398" s="17"/>
      <c r="ACF398" s="17"/>
      <c r="ACG398" s="17"/>
      <c r="ACH398" s="17"/>
      <c r="ACI398" s="17"/>
      <c r="ACJ398" s="17"/>
      <c r="ACK398" s="17"/>
      <c r="ACL398" s="17"/>
      <c r="ACM398" s="17"/>
      <c r="ACN398" s="17"/>
      <c r="ACO398" s="17"/>
      <c r="ACP398" s="17"/>
      <c r="ACQ398" s="17"/>
      <c r="ACR398" s="17"/>
      <c r="ACS398" s="17"/>
      <c r="ACT398" s="17"/>
      <c r="ACU398" s="17"/>
      <c r="ACV398" s="17"/>
      <c r="ACW398" s="17"/>
      <c r="ACX398" s="17"/>
      <c r="ACY398" s="17"/>
      <c r="ACZ398" s="17"/>
      <c r="ADA398" s="17"/>
      <c r="ADB398" s="17"/>
      <c r="ADC398" s="17"/>
      <c r="ADD398" s="17"/>
      <c r="ADE398" s="17"/>
      <c r="ADF398" s="17"/>
      <c r="ADG398" s="17"/>
      <c r="ADH398" s="17"/>
      <c r="ADI398" s="17"/>
      <c r="ADJ398" s="17"/>
      <c r="ADK398" s="17"/>
      <c r="ADL398" s="17"/>
      <c r="ADM398" s="17"/>
      <c r="ADN398" s="17"/>
      <c r="ADO398" s="17"/>
      <c r="ADP398" s="17"/>
      <c r="ADQ398" s="17"/>
      <c r="ADR398" s="17"/>
      <c r="ADS398" s="17"/>
      <c r="ADT398" s="17"/>
      <c r="ADU398" s="17"/>
      <c r="ADV398" s="17"/>
      <c r="ADW398" s="17"/>
      <c r="ADX398" s="17"/>
      <c r="ADY398" s="17"/>
      <c r="ADZ398" s="17"/>
      <c r="AEA398" s="17"/>
      <c r="AEB398" s="17"/>
      <c r="AEC398" s="17"/>
      <c r="AED398" s="17"/>
      <c r="AEE398" s="17"/>
      <c r="AEF398" s="17"/>
      <c r="AEG398" s="17"/>
      <c r="AEH398" s="17"/>
      <c r="AEI398" s="17"/>
      <c r="AEJ398" s="17"/>
      <c r="AEK398" s="17"/>
      <c r="AEL398" s="17"/>
      <c r="AEM398" s="17"/>
      <c r="AEN398" s="17"/>
      <c r="AEO398" s="17"/>
      <c r="AEP398" s="17"/>
      <c r="AEQ398" s="17"/>
      <c r="AER398" s="17"/>
      <c r="AES398" s="17"/>
      <c r="AET398" s="17"/>
      <c r="AEU398" s="17"/>
      <c r="AEV398" s="17"/>
      <c r="AEW398" s="17"/>
      <c r="AEX398" s="17"/>
      <c r="AEY398" s="17"/>
      <c r="AEZ398" s="17"/>
      <c r="AFA398" s="17"/>
      <c r="AFB398" s="17"/>
      <c r="AFC398" s="17"/>
      <c r="AFD398" s="17"/>
      <c r="AFE398" s="17"/>
      <c r="AFF398" s="17"/>
      <c r="AFG398" s="17"/>
      <c r="AFH398" s="17"/>
      <c r="AFI398" s="17"/>
      <c r="AFJ398" s="17"/>
      <c r="AFK398" s="17"/>
      <c r="AFL398" s="17"/>
      <c r="AFM398" s="17"/>
      <c r="AFN398" s="17"/>
      <c r="AFO398" s="17"/>
      <c r="AFP398" s="17"/>
      <c r="AFQ398" s="17"/>
      <c r="AFR398" s="17"/>
      <c r="AFS398" s="17"/>
      <c r="AFT398" s="17"/>
      <c r="AFU398" s="17"/>
      <c r="AFV398" s="17"/>
      <c r="AFW398" s="17"/>
      <c r="AFX398" s="17"/>
      <c r="AFY398" s="17"/>
      <c r="AFZ398" s="17"/>
      <c r="AGA398" s="17"/>
      <c r="AGB398" s="17"/>
      <c r="AGC398" s="17"/>
      <c r="AGD398" s="17"/>
      <c r="AGE398" s="17"/>
      <c r="AGF398" s="17"/>
      <c r="AGG398" s="17"/>
      <c r="AGH398" s="17"/>
      <c r="AGI398" s="17"/>
      <c r="AGJ398" s="17"/>
      <c r="AGK398" s="17"/>
      <c r="AGL398" s="17"/>
      <c r="AGM398" s="17"/>
      <c r="AGN398" s="17"/>
      <c r="AGO398" s="17"/>
      <c r="AGP398" s="17"/>
      <c r="AGQ398" s="17"/>
      <c r="AGR398" s="17"/>
      <c r="AGS398" s="17"/>
      <c r="AGT398" s="17"/>
      <c r="AGU398" s="17"/>
      <c r="AGV398" s="17"/>
      <c r="AGW398" s="17"/>
      <c r="AGX398" s="17"/>
      <c r="AGY398" s="17"/>
      <c r="AGZ398" s="17"/>
      <c r="AHA398" s="17"/>
      <c r="AHB398" s="17"/>
      <c r="AHC398" s="17"/>
      <c r="AHD398" s="17"/>
      <c r="AHE398" s="17"/>
      <c r="AHF398" s="17"/>
      <c r="AHG398" s="17"/>
      <c r="AHH398" s="17"/>
      <c r="AHI398" s="17"/>
      <c r="AHJ398" s="17"/>
      <c r="AHK398" s="17"/>
      <c r="AHL398" s="17"/>
      <c r="AHM398" s="17"/>
      <c r="AHN398" s="17"/>
      <c r="AHO398" s="17"/>
      <c r="AHP398" s="17"/>
      <c r="AHQ398" s="17"/>
      <c r="AHR398" s="17"/>
      <c r="AHS398" s="17"/>
      <c r="AHT398" s="17"/>
      <c r="AHU398" s="17"/>
      <c r="AHV398" s="17"/>
      <c r="AHW398" s="17"/>
      <c r="AHX398" s="17"/>
      <c r="AHY398" s="17"/>
      <c r="AHZ398" s="17"/>
      <c r="AIA398" s="17"/>
      <c r="AIB398" s="17"/>
      <c r="AIC398" s="17"/>
      <c r="AID398" s="17"/>
      <c r="AIE398" s="17"/>
      <c r="AIF398" s="17"/>
      <c r="AIG398" s="17"/>
      <c r="AIH398" s="17"/>
      <c r="AII398" s="17"/>
      <c r="AIJ398" s="17"/>
      <c r="AIK398" s="17"/>
      <c r="AIL398" s="17"/>
      <c r="AIM398" s="17"/>
      <c r="AIN398" s="17"/>
      <c r="AIO398" s="17"/>
      <c r="AIP398" s="17"/>
      <c r="AIQ398" s="17"/>
      <c r="AIR398" s="17"/>
      <c r="AIS398" s="17"/>
      <c r="AIT398" s="17"/>
      <c r="AIU398" s="17"/>
      <c r="AIV398" s="17"/>
      <c r="AIW398" s="17"/>
      <c r="AIX398" s="17"/>
      <c r="AIY398" s="17"/>
      <c r="AIZ398" s="17"/>
      <c r="AJA398" s="17"/>
      <c r="AJB398" s="17"/>
      <c r="AJC398" s="17"/>
      <c r="AJD398" s="17"/>
      <c r="AJE398" s="17"/>
      <c r="AJF398" s="17"/>
      <c r="AJG398" s="17"/>
      <c r="AJH398" s="17"/>
      <c r="AJI398" s="17"/>
      <c r="AJJ398" s="17"/>
      <c r="AJK398" s="17"/>
      <c r="AJL398" s="17"/>
      <c r="AJM398" s="17"/>
      <c r="AJN398" s="17"/>
      <c r="AJO398" s="17"/>
      <c r="AJP398" s="17"/>
      <c r="AJQ398" s="17"/>
      <c r="AJR398" s="17"/>
      <c r="AJS398" s="17"/>
      <c r="AJT398" s="17"/>
      <c r="AJU398" s="17"/>
      <c r="AJV398" s="17"/>
      <c r="AJW398" s="17"/>
      <c r="AJX398" s="17"/>
      <c r="AJY398" s="17"/>
      <c r="AJZ398" s="17"/>
      <c r="AKA398" s="17"/>
      <c r="AKB398" s="17"/>
      <c r="AKC398" s="17"/>
      <c r="AKD398" s="17"/>
      <c r="AKE398" s="17"/>
      <c r="AKF398" s="17"/>
      <c r="AKG398" s="17"/>
      <c r="AKH398" s="17"/>
      <c r="AKI398" s="17"/>
      <c r="AKJ398" s="17"/>
      <c r="AKK398" s="17"/>
      <c r="AKL398" s="17"/>
      <c r="AKM398" s="17"/>
      <c r="AKN398" s="17"/>
      <c r="AKO398" s="17"/>
      <c r="AKP398" s="17"/>
      <c r="AKQ398" s="17"/>
      <c r="AKR398" s="17"/>
      <c r="AKS398" s="17"/>
      <c r="AKT398" s="17"/>
      <c r="AKU398" s="17"/>
      <c r="AKV398" s="17"/>
      <c r="AKW398" s="17"/>
      <c r="AKX398" s="17"/>
      <c r="AKY398" s="17"/>
      <c r="AKZ398" s="17"/>
      <c r="ALA398" s="17"/>
      <c r="ALB398" s="17"/>
      <c r="ALC398" s="17"/>
      <c r="ALD398" s="17"/>
      <c r="ALE398" s="17"/>
      <c r="ALF398" s="17"/>
      <c r="ALG398" s="17"/>
      <c r="ALH398" s="17"/>
      <c r="ALI398" s="17"/>
      <c r="ALJ398" s="17"/>
      <c r="ALK398" s="17"/>
      <c r="ALL398" s="17"/>
      <c r="ALM398" s="17"/>
      <c r="ALN398" s="17"/>
      <c r="ALO398" s="17"/>
      <c r="ALP398" s="17"/>
      <c r="ALQ398" s="17"/>
      <c r="ALR398" s="17"/>
      <c r="ALS398" s="17"/>
      <c r="ALT398" s="17"/>
      <c r="ALU398" s="17"/>
      <c r="ALV398" s="17"/>
      <c r="ALW398" s="17"/>
      <c r="ALX398" s="17"/>
      <c r="ALY398" s="17"/>
      <c r="ALZ398" s="17"/>
      <c r="AMA398" s="17"/>
      <c r="AMB398" s="17"/>
      <c r="AMC398" s="17"/>
      <c r="AMD398" s="17"/>
      <c r="AME398" s="17"/>
      <c r="AMF398" s="17"/>
      <c r="AMG398" s="17"/>
      <c r="AMH398" s="17"/>
      <c r="AMI398" s="17"/>
      <c r="AMJ398" s="17"/>
      <c r="AMK398" s="17"/>
      <c r="AML398" s="17"/>
      <c r="AMM398" s="17"/>
      <c r="AMN398" s="17"/>
      <c r="AMO398" s="17"/>
      <c r="AMP398" s="17"/>
      <c r="AMQ398" s="17"/>
      <c r="AMR398" s="17"/>
      <c r="AMS398" s="17"/>
      <c r="AMT398" s="17"/>
      <c r="AMU398" s="17"/>
      <c r="AMV398" s="17"/>
      <c r="AMW398" s="17"/>
      <c r="AMX398" s="17"/>
      <c r="AMY398" s="17"/>
      <c r="AMZ398" s="17"/>
      <c r="ANA398" s="17"/>
      <c r="ANB398" s="17"/>
      <c r="ANC398" s="17"/>
      <c r="AND398" s="17"/>
      <c r="ANE398" s="17"/>
      <c r="ANF398" s="17"/>
      <c r="ANG398" s="17"/>
      <c r="ANH398" s="17"/>
      <c r="ANI398" s="17"/>
      <c r="ANJ398" s="17"/>
      <c r="ANK398" s="17"/>
      <c r="ANL398" s="17"/>
      <c r="ANM398" s="17"/>
      <c r="ANN398" s="17"/>
      <c r="ANO398" s="17"/>
      <c r="ANP398" s="17"/>
      <c r="ANQ398" s="17"/>
      <c r="ANR398" s="17"/>
      <c r="ANS398" s="17"/>
      <c r="ANT398" s="17"/>
      <c r="ANU398" s="17"/>
      <c r="ANV398" s="17"/>
      <c r="ANW398" s="17"/>
      <c r="ANX398" s="17"/>
      <c r="ANY398" s="17"/>
      <c r="ANZ398" s="17"/>
      <c r="AOA398" s="17"/>
      <c r="AOB398" s="17"/>
      <c r="AOC398" s="17"/>
      <c r="AOD398" s="17"/>
      <c r="AOE398" s="17"/>
      <c r="AOF398" s="17"/>
      <c r="AOG398" s="17"/>
      <c r="AOH398" s="17"/>
      <c r="AOI398" s="17"/>
      <c r="AOJ398" s="17"/>
      <c r="AOK398" s="17"/>
      <c r="AOL398" s="17"/>
      <c r="AOM398" s="17"/>
      <c r="AON398" s="17"/>
      <c r="AOO398" s="17"/>
      <c r="AOP398" s="17"/>
      <c r="AOQ398" s="17"/>
      <c r="AOR398" s="17"/>
      <c r="AOS398" s="17"/>
      <c r="AOT398" s="17"/>
      <c r="AOU398" s="17"/>
      <c r="AOV398" s="17"/>
      <c r="AOW398" s="17"/>
      <c r="AOX398" s="17"/>
      <c r="AOY398" s="17"/>
      <c r="AOZ398" s="17"/>
      <c r="APA398" s="17"/>
      <c r="APB398" s="17"/>
      <c r="APC398" s="17"/>
      <c r="APD398" s="17"/>
      <c r="APE398" s="17"/>
      <c r="APF398" s="17"/>
      <c r="APG398" s="17"/>
      <c r="APH398" s="17"/>
      <c r="API398" s="17"/>
      <c r="APJ398" s="17"/>
      <c r="APK398" s="17"/>
      <c r="APL398" s="17"/>
      <c r="APM398" s="17"/>
      <c r="APN398" s="17"/>
      <c r="APO398" s="17"/>
      <c r="APP398" s="17"/>
      <c r="APQ398" s="17"/>
      <c r="APR398" s="17"/>
      <c r="APS398" s="17"/>
      <c r="APT398" s="17"/>
      <c r="APU398" s="17"/>
      <c r="APV398" s="17"/>
      <c r="APW398" s="17"/>
      <c r="APX398" s="17"/>
      <c r="APY398" s="17"/>
      <c r="APZ398" s="17"/>
      <c r="AQA398" s="17"/>
      <c r="AQB398" s="17"/>
      <c r="AQC398" s="17"/>
      <c r="AQD398" s="17"/>
      <c r="AQE398" s="17"/>
      <c r="AQF398" s="17"/>
      <c r="AQG398" s="17"/>
      <c r="AQH398" s="17"/>
      <c r="AQI398" s="17"/>
      <c r="AQJ398" s="17"/>
      <c r="AQK398" s="17"/>
      <c r="AQL398" s="17"/>
      <c r="AQM398" s="17"/>
      <c r="AQN398" s="17"/>
      <c r="AQO398" s="17"/>
      <c r="AQP398" s="17"/>
      <c r="AQQ398" s="17"/>
      <c r="AQR398" s="17"/>
      <c r="AQS398" s="17"/>
      <c r="AQT398" s="17"/>
      <c r="AQU398" s="17"/>
      <c r="AQV398" s="17"/>
      <c r="AQW398" s="17"/>
      <c r="AQX398" s="17"/>
      <c r="AQY398" s="17"/>
      <c r="AQZ398" s="17"/>
      <c r="ARA398" s="17"/>
      <c r="ARB398" s="17"/>
      <c r="ARC398" s="17"/>
      <c r="ARD398" s="17"/>
      <c r="ARE398" s="17"/>
      <c r="ARF398" s="17"/>
      <c r="ARG398" s="17"/>
      <c r="ARH398" s="17"/>
      <c r="ARI398" s="17"/>
      <c r="ARJ398" s="17"/>
      <c r="ARK398" s="17"/>
      <c r="ARL398" s="17"/>
      <c r="ARM398" s="17"/>
      <c r="ARN398" s="17"/>
      <c r="ARO398" s="17"/>
      <c r="ARP398" s="17"/>
      <c r="ARQ398" s="17"/>
      <c r="ARR398" s="17"/>
      <c r="ARS398" s="17"/>
      <c r="ART398" s="17"/>
      <c r="ARU398" s="17"/>
      <c r="ARV398" s="17"/>
      <c r="ARW398" s="17"/>
      <c r="ARX398" s="17"/>
      <c r="ARY398" s="17"/>
      <c r="ARZ398" s="17"/>
      <c r="ASA398" s="17"/>
      <c r="ASB398" s="17"/>
      <c r="ASC398" s="17"/>
      <c r="ASD398" s="17"/>
      <c r="ASE398" s="17"/>
      <c r="ASF398" s="17"/>
      <c r="ASG398" s="17"/>
      <c r="ASH398" s="17"/>
      <c r="ASI398" s="17"/>
      <c r="ASJ398" s="17"/>
      <c r="ASK398" s="17"/>
      <c r="ASL398" s="17"/>
      <c r="ASM398" s="17"/>
      <c r="ASN398" s="17"/>
      <c r="ASO398" s="17"/>
      <c r="ASP398" s="17"/>
      <c r="ASQ398" s="17"/>
      <c r="ASR398" s="17"/>
      <c r="ASS398" s="17"/>
      <c r="AST398" s="17"/>
      <c r="ASU398" s="17"/>
      <c r="ASV398" s="17"/>
      <c r="ASW398" s="17"/>
      <c r="ASX398" s="17"/>
      <c r="ASY398" s="17"/>
      <c r="ASZ398" s="17"/>
      <c r="ATA398" s="17"/>
      <c r="ATB398" s="17"/>
      <c r="ATC398" s="17"/>
    </row>
    <row r="399" spans="1:1199" s="5" customFormat="1" ht="45" customHeight="1">
      <c r="A399" s="13">
        <f>ROW()-37</f>
        <v>362</v>
      </c>
      <c r="B399" s="14" t="s">
        <v>1671</v>
      </c>
      <c r="C399" s="13" t="s">
        <v>1672</v>
      </c>
      <c r="D399" s="13" t="s">
        <v>1611</v>
      </c>
      <c r="E399" s="13" t="s">
        <v>1673</v>
      </c>
      <c r="F399" s="13" t="s">
        <v>1674</v>
      </c>
      <c r="G399" s="13" t="s">
        <v>1675</v>
      </c>
      <c r="H399" s="13" t="s">
        <v>90</v>
      </c>
      <c r="I399" s="13" t="s">
        <v>91</v>
      </c>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c r="IT399" s="4"/>
      <c r="IU399" s="4"/>
      <c r="IV399" s="4"/>
      <c r="IW399" s="4"/>
      <c r="IX399" s="4"/>
      <c r="IY399" s="4"/>
      <c r="IZ399" s="4"/>
      <c r="JA399" s="4"/>
      <c r="JB399" s="4"/>
      <c r="JC399" s="4"/>
      <c r="JD399" s="4"/>
      <c r="JE399" s="4"/>
      <c r="JF399" s="4"/>
      <c r="JG399" s="4"/>
      <c r="JH399" s="4"/>
      <c r="JI399" s="4"/>
      <c r="JJ399" s="4"/>
      <c r="JK399" s="4"/>
      <c r="JL399" s="4"/>
      <c r="JM399" s="4"/>
      <c r="JN399" s="4"/>
      <c r="JO399" s="4"/>
      <c r="JP399" s="4"/>
      <c r="JQ399" s="4"/>
      <c r="JR399" s="4"/>
      <c r="JS399" s="4"/>
      <c r="JT399" s="4"/>
      <c r="JU399" s="4"/>
      <c r="JV399" s="4"/>
      <c r="JW399" s="4"/>
      <c r="JX399" s="4"/>
      <c r="JY399" s="4"/>
      <c r="JZ399" s="4"/>
      <c r="KA399" s="4"/>
      <c r="KB399" s="4"/>
      <c r="KC399" s="4"/>
      <c r="KD399" s="4"/>
      <c r="KE399" s="4"/>
      <c r="KF399" s="4"/>
      <c r="KG399" s="4"/>
      <c r="KH399" s="4"/>
      <c r="KI399" s="4"/>
      <c r="KJ399" s="4"/>
      <c r="KK399" s="4"/>
      <c r="KL399" s="4"/>
      <c r="KM399" s="4"/>
      <c r="KN399" s="4"/>
      <c r="KO399" s="4"/>
      <c r="KP399" s="4"/>
      <c r="KQ399" s="4"/>
      <c r="KR399" s="4"/>
      <c r="KS399" s="4"/>
      <c r="KT399" s="4"/>
      <c r="KU399" s="4"/>
      <c r="KV399" s="4"/>
      <c r="KW399" s="4"/>
      <c r="KX399" s="4"/>
      <c r="KY399" s="4"/>
      <c r="KZ399" s="4"/>
      <c r="LA399" s="4"/>
      <c r="LB399" s="4"/>
      <c r="LC399" s="4"/>
      <c r="LD399" s="4"/>
      <c r="LE399" s="4"/>
      <c r="LF399" s="4"/>
      <c r="LG399" s="4"/>
      <c r="LH399" s="4"/>
      <c r="LI399" s="4"/>
      <c r="LJ399" s="4"/>
      <c r="LK399" s="4"/>
      <c r="LL399" s="4"/>
      <c r="LM399" s="4"/>
      <c r="LN399" s="4"/>
      <c r="LO399" s="4"/>
      <c r="LP399" s="4"/>
      <c r="LQ399" s="4"/>
      <c r="LR399" s="4"/>
      <c r="LS399" s="4"/>
      <c r="LT399" s="4"/>
      <c r="LU399" s="4"/>
      <c r="LV399" s="4"/>
      <c r="LW399" s="4"/>
      <c r="LX399" s="4"/>
      <c r="LY399" s="4"/>
      <c r="LZ399" s="4"/>
      <c r="MA399" s="4"/>
      <c r="MB399" s="4"/>
      <c r="MC399" s="4"/>
      <c r="MD399" s="4"/>
      <c r="ME399" s="4"/>
      <c r="MF399" s="4"/>
      <c r="MG399" s="4"/>
      <c r="MH399" s="4"/>
      <c r="MI399" s="4"/>
      <c r="MJ399" s="4"/>
      <c r="MK399" s="4"/>
      <c r="ML399" s="4"/>
      <c r="MM399" s="4"/>
      <c r="MN399" s="4"/>
      <c r="MO399" s="4"/>
      <c r="MP399" s="4"/>
      <c r="MQ399" s="4"/>
      <c r="MR399" s="4"/>
      <c r="MS399" s="4"/>
      <c r="MT399" s="4"/>
      <c r="MU399" s="4"/>
      <c r="MV399" s="4"/>
      <c r="MW399" s="4"/>
      <c r="MX399" s="4"/>
      <c r="MY399" s="4"/>
      <c r="MZ399" s="4"/>
      <c r="NA399" s="4"/>
      <c r="NB399" s="4"/>
      <c r="NC399" s="4"/>
      <c r="ND399" s="4"/>
      <c r="NE399" s="4"/>
      <c r="NF399" s="4"/>
      <c r="NG399" s="4"/>
      <c r="NH399" s="4"/>
      <c r="NI399" s="4"/>
      <c r="NJ399" s="4"/>
      <c r="NK399" s="4"/>
      <c r="NL399" s="4"/>
      <c r="NM399" s="4"/>
      <c r="NN399" s="4"/>
      <c r="NO399" s="4"/>
      <c r="NP399" s="4"/>
      <c r="NQ399" s="4"/>
      <c r="NR399" s="4"/>
      <c r="NS399" s="4"/>
      <c r="NT399" s="4"/>
      <c r="NU399" s="4"/>
      <c r="NV399" s="4"/>
      <c r="NW399" s="4"/>
      <c r="NX399" s="4"/>
      <c r="NY399" s="4"/>
      <c r="NZ399" s="4"/>
      <c r="OA399" s="4"/>
      <c r="OB399" s="4"/>
      <c r="OC399" s="4"/>
      <c r="OD399" s="4"/>
      <c r="OE399" s="4"/>
      <c r="OF399" s="4"/>
      <c r="OG399" s="4"/>
      <c r="OH399" s="4"/>
      <c r="OI399" s="4"/>
      <c r="OJ399" s="4"/>
      <c r="OK399" s="4"/>
      <c r="OL399" s="4"/>
      <c r="OM399" s="4"/>
      <c r="ON399" s="4"/>
      <c r="OO399" s="4"/>
      <c r="OP399" s="4"/>
      <c r="OQ399" s="4"/>
      <c r="OR399" s="4"/>
      <c r="OS399" s="4"/>
      <c r="OT399" s="4"/>
      <c r="OU399" s="4"/>
      <c r="OV399" s="4"/>
      <c r="OW399" s="4"/>
      <c r="OX399" s="4"/>
      <c r="OY399" s="4"/>
      <c r="OZ399" s="4"/>
      <c r="PA399" s="4"/>
      <c r="PB399" s="4"/>
      <c r="PC399" s="4"/>
      <c r="PD399" s="4"/>
      <c r="PE399" s="4"/>
      <c r="PF399" s="4"/>
      <c r="PG399" s="4"/>
      <c r="PH399" s="4"/>
      <c r="PI399" s="4"/>
      <c r="PJ399" s="4"/>
      <c r="PK399" s="4"/>
      <c r="PL399" s="4"/>
      <c r="PM399" s="4"/>
      <c r="PN399" s="4"/>
      <c r="PO399" s="4"/>
      <c r="PP399" s="4"/>
      <c r="PQ399" s="4"/>
      <c r="PR399" s="4"/>
      <c r="PS399" s="4"/>
      <c r="PT399" s="4"/>
      <c r="PU399" s="4"/>
      <c r="PV399" s="4"/>
      <c r="PW399" s="4"/>
      <c r="PX399" s="4"/>
      <c r="PY399" s="4"/>
      <c r="PZ399" s="4"/>
      <c r="QA399" s="4"/>
      <c r="QB399" s="4"/>
      <c r="QC399" s="4"/>
      <c r="QD399" s="4"/>
      <c r="QE399" s="4"/>
      <c r="QF399" s="4"/>
      <c r="QG399" s="4"/>
      <c r="QH399" s="4"/>
      <c r="QI399" s="4"/>
      <c r="QJ399" s="4"/>
      <c r="QK399" s="4"/>
      <c r="QL399" s="4"/>
      <c r="QM399" s="4"/>
      <c r="QN399" s="4"/>
      <c r="QO399" s="4"/>
      <c r="QP399" s="4"/>
      <c r="QQ399" s="4"/>
      <c r="QR399" s="4"/>
      <c r="QS399" s="4"/>
      <c r="QT399" s="4"/>
      <c r="QU399" s="4"/>
      <c r="QV399" s="4"/>
      <c r="QW399" s="4"/>
      <c r="QX399" s="4"/>
      <c r="QY399" s="4"/>
      <c r="QZ399" s="4"/>
      <c r="RA399" s="4"/>
      <c r="RB399" s="4"/>
      <c r="RC399" s="4"/>
      <c r="RD399" s="4"/>
      <c r="RE399" s="4"/>
      <c r="RF399" s="4"/>
      <c r="RG399" s="4"/>
      <c r="RH399" s="4"/>
      <c r="RI399" s="4"/>
      <c r="RJ399" s="4"/>
      <c r="RK399" s="4"/>
      <c r="RL399" s="4"/>
      <c r="RM399" s="4"/>
      <c r="RN399" s="4"/>
      <c r="RO399" s="4"/>
      <c r="RP399" s="4"/>
      <c r="RQ399" s="4"/>
      <c r="RR399" s="4"/>
      <c r="RS399" s="4"/>
      <c r="RT399" s="4"/>
      <c r="RU399" s="4"/>
      <c r="RV399" s="4"/>
      <c r="RW399" s="4"/>
      <c r="RX399" s="4"/>
      <c r="RY399" s="4"/>
      <c r="RZ399" s="4"/>
      <c r="SA399" s="4"/>
      <c r="SB399" s="4"/>
      <c r="SC399" s="4"/>
      <c r="SD399" s="4"/>
      <c r="SE399" s="4"/>
      <c r="SF399" s="4"/>
      <c r="SG399" s="4"/>
      <c r="SH399" s="4"/>
      <c r="SI399" s="4"/>
      <c r="SJ399" s="4"/>
      <c r="SK399" s="4"/>
      <c r="SL399" s="4"/>
      <c r="SM399" s="4"/>
      <c r="SN399" s="4"/>
      <c r="SO399" s="4"/>
      <c r="SP399" s="4"/>
      <c r="SQ399" s="4"/>
      <c r="SR399" s="4"/>
      <c r="SS399" s="4"/>
      <c r="ST399" s="4"/>
      <c r="SU399" s="4"/>
      <c r="SV399" s="4"/>
      <c r="SW399" s="4"/>
      <c r="SX399" s="4"/>
      <c r="SY399" s="4"/>
      <c r="SZ399" s="4"/>
      <c r="TA399" s="4"/>
      <c r="TB399" s="4"/>
      <c r="TC399" s="4"/>
      <c r="TD399" s="4"/>
      <c r="TE399" s="4"/>
      <c r="TF399" s="4"/>
      <c r="TG399" s="4"/>
      <c r="TH399" s="4"/>
      <c r="TI399" s="4"/>
      <c r="TJ399" s="4"/>
      <c r="TK399" s="4"/>
      <c r="TL399" s="4"/>
      <c r="TM399" s="4"/>
      <c r="TN399" s="4"/>
      <c r="TO399" s="4"/>
      <c r="TP399" s="4"/>
      <c r="TQ399" s="4"/>
      <c r="TR399" s="4"/>
      <c r="TS399" s="4"/>
      <c r="TT399" s="4"/>
      <c r="TU399" s="4"/>
      <c r="TV399" s="4"/>
      <c r="TW399" s="4"/>
      <c r="TX399" s="4"/>
      <c r="TY399" s="4"/>
      <c r="TZ399" s="4"/>
      <c r="UA399" s="4"/>
      <c r="UB399" s="4"/>
      <c r="UC399" s="4"/>
      <c r="UD399" s="4"/>
      <c r="UE399" s="4"/>
      <c r="UF399" s="4"/>
      <c r="UG399" s="4"/>
      <c r="UH399" s="4"/>
      <c r="UI399" s="4"/>
      <c r="UJ399" s="4"/>
      <c r="UK399" s="4"/>
      <c r="UL399" s="4"/>
      <c r="UM399" s="4"/>
      <c r="UN399" s="4"/>
      <c r="UO399" s="4"/>
      <c r="UP399" s="4"/>
      <c r="UQ399" s="4"/>
      <c r="UR399" s="4"/>
      <c r="US399" s="4"/>
      <c r="UT399" s="4"/>
      <c r="UU399" s="4"/>
      <c r="UV399" s="4"/>
      <c r="UW399" s="4"/>
      <c r="UX399" s="4"/>
      <c r="UY399" s="4"/>
      <c r="UZ399" s="4"/>
      <c r="VA399" s="4"/>
      <c r="VB399" s="4"/>
      <c r="VC399" s="4"/>
      <c r="VD399" s="4"/>
      <c r="VE399" s="4"/>
      <c r="VF399" s="4"/>
      <c r="VG399" s="4"/>
      <c r="VH399" s="4"/>
      <c r="VI399" s="4"/>
      <c r="VJ399" s="4"/>
      <c r="VK399" s="4"/>
      <c r="VL399" s="4"/>
      <c r="VM399" s="4"/>
      <c r="VN399" s="4"/>
      <c r="VO399" s="4"/>
      <c r="VP399" s="4"/>
      <c r="VQ399" s="4"/>
      <c r="VR399" s="4"/>
      <c r="VS399" s="4"/>
      <c r="VT399" s="4"/>
      <c r="VU399" s="4"/>
      <c r="VV399" s="4"/>
      <c r="VW399" s="4"/>
      <c r="VX399" s="4"/>
      <c r="VY399" s="4"/>
      <c r="VZ399" s="4"/>
      <c r="WA399" s="4"/>
      <c r="WB399" s="4"/>
      <c r="WC399" s="4"/>
      <c r="WD399" s="4"/>
      <c r="WE399" s="4"/>
      <c r="WF399" s="4"/>
      <c r="WG399" s="4"/>
      <c r="WH399" s="4"/>
      <c r="WI399" s="4"/>
      <c r="WJ399" s="4"/>
      <c r="WK399" s="4"/>
      <c r="WL399" s="4"/>
      <c r="WM399" s="4"/>
      <c r="WN399" s="4"/>
      <c r="WO399" s="4"/>
      <c r="WP399" s="4"/>
      <c r="WQ399" s="4"/>
      <c r="WR399" s="4"/>
      <c r="WS399" s="4"/>
      <c r="WT399" s="4"/>
      <c r="WU399" s="4"/>
      <c r="WV399" s="4"/>
      <c r="WW399" s="4"/>
      <c r="WX399" s="4"/>
      <c r="WY399" s="4"/>
      <c r="WZ399" s="4"/>
      <c r="XA399" s="4"/>
      <c r="XB399" s="4"/>
      <c r="XC399" s="4"/>
      <c r="XD399" s="4"/>
      <c r="XE399" s="4"/>
      <c r="XF399" s="4"/>
      <c r="XG399" s="4"/>
      <c r="XH399" s="4"/>
      <c r="XI399" s="4"/>
      <c r="XJ399" s="4"/>
      <c r="XK399" s="4"/>
      <c r="XL399" s="4"/>
      <c r="XM399" s="4"/>
      <c r="XN399" s="4"/>
      <c r="XO399" s="4"/>
      <c r="XP399" s="4"/>
      <c r="XQ399" s="4"/>
      <c r="XR399" s="4"/>
      <c r="XS399" s="4"/>
      <c r="XT399" s="4"/>
      <c r="XU399" s="4"/>
      <c r="XV399" s="4"/>
      <c r="XW399" s="4"/>
      <c r="XX399" s="4"/>
      <c r="XY399" s="4"/>
      <c r="XZ399" s="4"/>
      <c r="YA399" s="4"/>
      <c r="YB399" s="4"/>
      <c r="YC399" s="4"/>
      <c r="YD399" s="4"/>
      <c r="YE399" s="4"/>
      <c r="YF399" s="4"/>
      <c r="YG399" s="4"/>
      <c r="YH399" s="4"/>
      <c r="YI399" s="4"/>
      <c r="YJ399" s="4"/>
      <c r="YK399" s="4"/>
      <c r="YL399" s="4"/>
      <c r="YM399" s="4"/>
      <c r="YN399" s="4"/>
      <c r="YO399" s="4"/>
      <c r="YP399" s="4"/>
      <c r="YQ399" s="4"/>
      <c r="YR399" s="4"/>
      <c r="YS399" s="4"/>
      <c r="YT399" s="4"/>
      <c r="YU399" s="4"/>
      <c r="YV399" s="4"/>
      <c r="YW399" s="4"/>
      <c r="YX399" s="4"/>
      <c r="YY399" s="4"/>
      <c r="YZ399" s="4"/>
      <c r="ZA399" s="4"/>
      <c r="ZB399" s="4"/>
      <c r="ZC399" s="4"/>
      <c r="ZD399" s="4"/>
      <c r="ZE399" s="4"/>
      <c r="ZF399" s="4"/>
      <c r="ZG399" s="4"/>
      <c r="ZH399" s="4"/>
      <c r="ZI399" s="4"/>
      <c r="ZJ399" s="4"/>
      <c r="ZK399" s="4"/>
      <c r="ZL399" s="4"/>
      <c r="ZM399" s="4"/>
      <c r="ZN399" s="4"/>
      <c r="ZO399" s="4"/>
      <c r="ZP399" s="4"/>
      <c r="ZQ399" s="4"/>
      <c r="ZR399" s="4"/>
      <c r="ZS399" s="4"/>
      <c r="ZT399" s="4"/>
      <c r="ZU399" s="4"/>
      <c r="ZV399" s="4"/>
      <c r="ZW399" s="4"/>
      <c r="ZX399" s="4"/>
      <c r="ZY399" s="4"/>
      <c r="ZZ399" s="4"/>
      <c r="AAA399" s="4"/>
      <c r="AAB399" s="4"/>
      <c r="AAC399" s="4"/>
      <c r="AAD399" s="4"/>
      <c r="AAE399" s="4"/>
      <c r="AAF399" s="4"/>
      <c r="AAG399" s="4"/>
      <c r="AAH399" s="4"/>
      <c r="AAI399" s="4"/>
      <c r="AAJ399" s="4"/>
      <c r="AAK399" s="4"/>
      <c r="AAL399" s="4"/>
      <c r="AAM399" s="4"/>
      <c r="AAN399" s="4"/>
      <c r="AAO399" s="4"/>
      <c r="AAP399" s="4"/>
      <c r="AAQ399" s="4"/>
      <c r="AAR399" s="4"/>
      <c r="AAS399" s="4"/>
      <c r="AAT399" s="4"/>
      <c r="AAU399" s="4"/>
      <c r="AAV399" s="4"/>
      <c r="AAW399" s="4"/>
      <c r="AAX399" s="4"/>
      <c r="AAY399" s="4"/>
      <c r="AAZ399" s="4"/>
      <c r="ABA399" s="4"/>
      <c r="ABB399" s="4"/>
      <c r="ABC399" s="4"/>
      <c r="ABD399" s="4"/>
      <c r="ABE399" s="4"/>
      <c r="ABF399" s="4"/>
      <c r="ABG399" s="4"/>
      <c r="ABH399" s="4"/>
      <c r="ABI399" s="4"/>
      <c r="ABJ399" s="4"/>
      <c r="ABK399" s="4"/>
      <c r="ABL399" s="4"/>
      <c r="ABM399" s="4"/>
      <c r="ABN399" s="4"/>
      <c r="ABO399" s="4"/>
      <c r="ABP399" s="4"/>
      <c r="ABQ399" s="4"/>
      <c r="ABR399" s="4"/>
      <c r="ABS399" s="4"/>
      <c r="ABT399" s="4"/>
      <c r="ABU399" s="4"/>
      <c r="ABV399" s="4"/>
      <c r="ABW399" s="4"/>
      <c r="ABX399" s="4"/>
      <c r="ABY399" s="4"/>
      <c r="ABZ399" s="4"/>
      <c r="ACA399" s="4"/>
      <c r="ACB399" s="4"/>
      <c r="ACC399" s="4"/>
      <c r="ACD399" s="4"/>
      <c r="ACE399" s="4"/>
      <c r="ACF399" s="4"/>
      <c r="ACG399" s="4"/>
      <c r="ACH399" s="4"/>
      <c r="ACI399" s="4"/>
      <c r="ACJ399" s="4"/>
      <c r="ACK399" s="4"/>
      <c r="ACL399" s="4"/>
      <c r="ACM399" s="4"/>
      <c r="ACN399" s="4"/>
      <c r="ACO399" s="4"/>
      <c r="ACP399" s="4"/>
      <c r="ACQ399" s="4"/>
      <c r="ACR399" s="4"/>
      <c r="ACS399" s="4"/>
      <c r="ACT399" s="4"/>
      <c r="ACU399" s="4"/>
      <c r="ACV399" s="4"/>
      <c r="ACW399" s="4"/>
      <c r="ACX399" s="4"/>
      <c r="ACY399" s="4"/>
      <c r="ACZ399" s="4"/>
      <c r="ADA399" s="4"/>
      <c r="ADB399" s="4"/>
      <c r="ADC399" s="4"/>
      <c r="ADD399" s="4"/>
      <c r="ADE399" s="4"/>
      <c r="ADF399" s="4"/>
      <c r="ADG399" s="4"/>
      <c r="ADH399" s="4"/>
      <c r="ADI399" s="4"/>
      <c r="ADJ399" s="4"/>
      <c r="ADK399" s="4"/>
      <c r="ADL399" s="4"/>
      <c r="ADM399" s="4"/>
      <c r="ADN399" s="4"/>
      <c r="ADO399" s="4"/>
      <c r="ADP399" s="4"/>
      <c r="ADQ399" s="4"/>
      <c r="ADR399" s="4"/>
      <c r="ADS399" s="4"/>
      <c r="ADT399" s="4"/>
      <c r="ADU399" s="4"/>
      <c r="ADV399" s="4"/>
      <c r="ADW399" s="4"/>
      <c r="ADX399" s="4"/>
      <c r="ADY399" s="4"/>
      <c r="ADZ399" s="4"/>
      <c r="AEA399" s="4"/>
      <c r="AEB399" s="4"/>
      <c r="AEC399" s="4"/>
      <c r="AED399" s="4"/>
      <c r="AEE399" s="4"/>
      <c r="AEF399" s="4"/>
      <c r="AEG399" s="4"/>
      <c r="AEH399" s="4"/>
      <c r="AEI399" s="4"/>
      <c r="AEJ399" s="4"/>
      <c r="AEK399" s="4"/>
      <c r="AEL399" s="4"/>
      <c r="AEM399" s="4"/>
      <c r="AEN399" s="4"/>
      <c r="AEO399" s="4"/>
      <c r="AEP399" s="4"/>
      <c r="AEQ399" s="4"/>
      <c r="AER399" s="4"/>
      <c r="AES399" s="4"/>
      <c r="AET399" s="4"/>
      <c r="AEU399" s="4"/>
      <c r="AEV399" s="4"/>
      <c r="AEW399" s="4"/>
      <c r="AEX399" s="4"/>
      <c r="AEY399" s="4"/>
      <c r="AEZ399" s="4"/>
      <c r="AFA399" s="4"/>
      <c r="AFB399" s="4"/>
      <c r="AFC399" s="4"/>
      <c r="AFD399" s="4"/>
      <c r="AFE399" s="4"/>
      <c r="AFF399" s="4"/>
      <c r="AFG399" s="4"/>
      <c r="AFH399" s="4"/>
      <c r="AFI399" s="4"/>
      <c r="AFJ399" s="4"/>
      <c r="AFK399" s="4"/>
      <c r="AFL399" s="4"/>
      <c r="AFM399" s="4"/>
      <c r="AFN399" s="4"/>
      <c r="AFO399" s="4"/>
      <c r="AFP399" s="4"/>
      <c r="AFQ399" s="4"/>
      <c r="AFR399" s="4"/>
      <c r="AFS399" s="4"/>
      <c r="AFT399" s="4"/>
      <c r="AFU399" s="4"/>
      <c r="AFV399" s="4"/>
      <c r="AFW399" s="4"/>
      <c r="AFX399" s="4"/>
      <c r="AFY399" s="4"/>
      <c r="AFZ399" s="4"/>
      <c r="AGA399" s="4"/>
      <c r="AGB399" s="4"/>
      <c r="AGC399" s="4"/>
      <c r="AGD399" s="4"/>
      <c r="AGE399" s="4"/>
      <c r="AGF399" s="4"/>
      <c r="AGG399" s="4"/>
      <c r="AGH399" s="4"/>
      <c r="AGI399" s="4"/>
      <c r="AGJ399" s="4"/>
      <c r="AGK399" s="4"/>
      <c r="AGL399" s="4"/>
      <c r="AGM399" s="4"/>
      <c r="AGN399" s="4"/>
      <c r="AGO399" s="4"/>
      <c r="AGP399" s="4"/>
      <c r="AGQ399" s="4"/>
      <c r="AGR399" s="4"/>
      <c r="AGS399" s="4"/>
      <c r="AGT399" s="4"/>
      <c r="AGU399" s="4"/>
      <c r="AGV399" s="4"/>
      <c r="AGW399" s="4"/>
      <c r="AGX399" s="4"/>
      <c r="AGY399" s="4"/>
      <c r="AGZ399" s="4"/>
      <c r="AHA399" s="4"/>
      <c r="AHB399" s="4"/>
      <c r="AHC399" s="4"/>
      <c r="AHD399" s="4"/>
      <c r="AHE399" s="4"/>
      <c r="AHF399" s="4"/>
      <c r="AHG399" s="4"/>
      <c r="AHH399" s="4"/>
      <c r="AHI399" s="4"/>
      <c r="AHJ399" s="4"/>
      <c r="AHK399" s="4"/>
      <c r="AHL399" s="4"/>
      <c r="AHM399" s="4"/>
      <c r="AHN399" s="4"/>
      <c r="AHO399" s="4"/>
      <c r="AHP399" s="4"/>
      <c r="AHQ399" s="4"/>
      <c r="AHR399" s="4"/>
      <c r="AHS399" s="4"/>
      <c r="AHT399" s="4"/>
      <c r="AHU399" s="4"/>
      <c r="AHV399" s="4"/>
      <c r="AHW399" s="4"/>
      <c r="AHX399" s="4"/>
      <c r="AHY399" s="4"/>
      <c r="AHZ399" s="4"/>
      <c r="AIA399" s="4"/>
      <c r="AIB399" s="4"/>
      <c r="AIC399" s="4"/>
      <c r="AID399" s="4"/>
      <c r="AIE399" s="4"/>
      <c r="AIF399" s="4"/>
      <c r="AIG399" s="4"/>
      <c r="AIH399" s="4"/>
      <c r="AII399" s="4"/>
      <c r="AIJ399" s="4"/>
      <c r="AIK399" s="4"/>
      <c r="AIL399" s="4"/>
      <c r="AIM399" s="4"/>
      <c r="AIN399" s="4"/>
      <c r="AIO399" s="4"/>
      <c r="AIP399" s="4"/>
      <c r="AIQ399" s="4"/>
      <c r="AIR399" s="4"/>
      <c r="AIS399" s="4"/>
      <c r="AIT399" s="4"/>
      <c r="AIU399" s="4"/>
      <c r="AIV399" s="4"/>
      <c r="AIW399" s="4"/>
      <c r="AIX399" s="4"/>
      <c r="AIY399" s="4"/>
      <c r="AIZ399" s="4"/>
      <c r="AJA399" s="4"/>
      <c r="AJB399" s="4"/>
      <c r="AJC399" s="4"/>
      <c r="AJD399" s="4"/>
      <c r="AJE399" s="4"/>
      <c r="AJF399" s="4"/>
      <c r="AJG399" s="4"/>
      <c r="AJH399" s="4"/>
      <c r="AJI399" s="4"/>
      <c r="AJJ399" s="4"/>
      <c r="AJK399" s="4"/>
      <c r="AJL399" s="4"/>
      <c r="AJM399" s="4"/>
      <c r="AJN399" s="4"/>
      <c r="AJO399" s="4"/>
      <c r="AJP399" s="4"/>
      <c r="AJQ399" s="4"/>
      <c r="AJR399" s="4"/>
      <c r="AJS399" s="4"/>
      <c r="AJT399" s="4"/>
      <c r="AJU399" s="4"/>
      <c r="AJV399" s="4"/>
      <c r="AJW399" s="4"/>
      <c r="AJX399" s="4"/>
      <c r="AJY399" s="4"/>
      <c r="AJZ399" s="4"/>
      <c r="AKA399" s="4"/>
      <c r="AKB399" s="4"/>
      <c r="AKC399" s="4"/>
      <c r="AKD399" s="4"/>
      <c r="AKE399" s="4"/>
      <c r="AKF399" s="4"/>
      <c r="AKG399" s="4"/>
      <c r="AKH399" s="4"/>
      <c r="AKI399" s="4"/>
      <c r="AKJ399" s="4"/>
      <c r="AKK399" s="4"/>
      <c r="AKL399" s="4"/>
      <c r="AKM399" s="4"/>
      <c r="AKN399" s="4"/>
      <c r="AKO399" s="4"/>
      <c r="AKP399" s="4"/>
      <c r="AKQ399" s="4"/>
      <c r="AKR399" s="4"/>
      <c r="AKS399" s="4"/>
      <c r="AKT399" s="4"/>
      <c r="AKU399" s="4"/>
      <c r="AKV399" s="4"/>
      <c r="AKW399" s="4"/>
      <c r="AKX399" s="4"/>
      <c r="AKY399" s="4"/>
      <c r="AKZ399" s="4"/>
      <c r="ALA399" s="4"/>
      <c r="ALB399" s="4"/>
      <c r="ALC399" s="4"/>
      <c r="ALD399" s="4"/>
      <c r="ALE399" s="4"/>
      <c r="ALF399" s="4"/>
      <c r="ALG399" s="4"/>
      <c r="ALH399" s="4"/>
      <c r="ALI399" s="4"/>
      <c r="ALJ399" s="4"/>
      <c r="ALK399" s="4"/>
      <c r="ALL399" s="4"/>
      <c r="ALM399" s="4"/>
      <c r="ALN399" s="4"/>
      <c r="ALO399" s="4"/>
      <c r="ALP399" s="4"/>
      <c r="ALQ399" s="4"/>
      <c r="ALR399" s="4"/>
      <c r="ALS399" s="4"/>
      <c r="ALT399" s="4"/>
      <c r="ALU399" s="4"/>
      <c r="ALV399" s="4"/>
      <c r="ALW399" s="4"/>
      <c r="ALX399" s="4"/>
      <c r="ALY399" s="4"/>
      <c r="ALZ399" s="4"/>
      <c r="AMA399" s="4"/>
      <c r="AMB399" s="4"/>
      <c r="AMC399" s="4"/>
      <c r="AMD399" s="4"/>
      <c r="AME399" s="4"/>
      <c r="AMF399" s="4"/>
      <c r="AMG399" s="4"/>
      <c r="AMH399" s="4"/>
      <c r="AMI399" s="4"/>
      <c r="AMJ399" s="4"/>
      <c r="AMK399" s="4"/>
      <c r="AML399" s="4"/>
      <c r="AMM399" s="4"/>
      <c r="AMN399" s="4"/>
      <c r="AMO399" s="4"/>
      <c r="AMP399" s="4"/>
      <c r="AMQ399" s="4"/>
      <c r="AMR399" s="4"/>
      <c r="AMS399" s="4"/>
      <c r="AMT399" s="4"/>
      <c r="AMU399" s="4"/>
      <c r="AMV399" s="4"/>
      <c r="AMW399" s="4"/>
      <c r="AMX399" s="4"/>
      <c r="AMY399" s="4"/>
      <c r="AMZ399" s="4"/>
      <c r="ANA399" s="4"/>
      <c r="ANB399" s="4"/>
      <c r="ANC399" s="4"/>
      <c r="AND399" s="4"/>
      <c r="ANE399" s="4"/>
      <c r="ANF399" s="4"/>
      <c r="ANG399" s="4"/>
      <c r="ANH399" s="4"/>
      <c r="ANI399" s="4"/>
      <c r="ANJ399" s="4"/>
      <c r="ANK399" s="4"/>
      <c r="ANL399" s="4"/>
      <c r="ANM399" s="4"/>
      <c r="ANN399" s="4"/>
      <c r="ANO399" s="4"/>
      <c r="ANP399" s="4"/>
      <c r="ANQ399" s="4"/>
      <c r="ANR399" s="4"/>
      <c r="ANS399" s="4"/>
      <c r="ANT399" s="4"/>
      <c r="ANU399" s="4"/>
      <c r="ANV399" s="4"/>
      <c r="ANW399" s="4"/>
      <c r="ANX399" s="4"/>
      <c r="ANY399" s="4"/>
      <c r="ANZ399" s="4"/>
      <c r="AOA399" s="4"/>
      <c r="AOB399" s="4"/>
      <c r="AOC399" s="4"/>
      <c r="AOD399" s="4"/>
      <c r="AOE399" s="4"/>
      <c r="AOF399" s="4"/>
      <c r="AOG399" s="4"/>
      <c r="AOH399" s="4"/>
      <c r="AOI399" s="4"/>
      <c r="AOJ399" s="4"/>
      <c r="AOK399" s="4"/>
      <c r="AOL399" s="4"/>
      <c r="AOM399" s="4"/>
      <c r="AON399" s="4"/>
      <c r="AOO399" s="4"/>
      <c r="AOP399" s="4"/>
      <c r="AOQ399" s="4"/>
      <c r="AOR399" s="4"/>
      <c r="AOS399" s="4"/>
      <c r="AOT399" s="4"/>
      <c r="AOU399" s="4"/>
      <c r="AOV399" s="4"/>
      <c r="AOW399" s="4"/>
      <c r="AOX399" s="4"/>
      <c r="AOY399" s="4"/>
      <c r="AOZ399" s="4"/>
      <c r="APA399" s="4"/>
      <c r="APB399" s="4"/>
      <c r="APC399" s="4"/>
      <c r="APD399" s="4"/>
      <c r="APE399" s="4"/>
      <c r="APF399" s="4"/>
      <c r="APG399" s="4"/>
      <c r="APH399" s="4"/>
      <c r="API399" s="4"/>
      <c r="APJ399" s="4"/>
      <c r="APK399" s="4"/>
      <c r="APL399" s="4"/>
      <c r="APM399" s="4"/>
      <c r="APN399" s="4"/>
      <c r="APO399" s="4"/>
      <c r="APP399" s="4"/>
      <c r="APQ399" s="4"/>
      <c r="APR399" s="4"/>
      <c r="APS399" s="4"/>
      <c r="APT399" s="4"/>
      <c r="APU399" s="4"/>
      <c r="APV399" s="4"/>
      <c r="APW399" s="4"/>
      <c r="APX399" s="4"/>
      <c r="APY399" s="4"/>
      <c r="APZ399" s="4"/>
      <c r="AQA399" s="4"/>
      <c r="AQB399" s="4"/>
      <c r="AQC399" s="4"/>
      <c r="AQD399" s="4"/>
      <c r="AQE399" s="4"/>
      <c r="AQF399" s="4"/>
      <c r="AQG399" s="4"/>
      <c r="AQH399" s="4"/>
      <c r="AQI399" s="4"/>
      <c r="AQJ399" s="4"/>
      <c r="AQK399" s="4"/>
      <c r="AQL399" s="4"/>
      <c r="AQM399" s="4"/>
      <c r="AQN399" s="4"/>
      <c r="AQO399" s="4"/>
      <c r="AQP399" s="4"/>
      <c r="AQQ399" s="4"/>
      <c r="AQR399" s="4"/>
      <c r="AQS399" s="4"/>
      <c r="AQT399" s="4"/>
      <c r="AQU399" s="4"/>
      <c r="AQV399" s="4"/>
      <c r="AQW399" s="4"/>
      <c r="AQX399" s="4"/>
      <c r="AQY399" s="4"/>
      <c r="AQZ399" s="4"/>
      <c r="ARA399" s="4"/>
      <c r="ARB399" s="4"/>
      <c r="ARC399" s="4"/>
      <c r="ARD399" s="4"/>
      <c r="ARE399" s="4"/>
      <c r="ARF399" s="4"/>
      <c r="ARG399" s="4"/>
      <c r="ARH399" s="4"/>
      <c r="ARI399" s="4"/>
      <c r="ARJ399" s="4"/>
      <c r="ARK399" s="4"/>
      <c r="ARL399" s="4"/>
      <c r="ARM399" s="4"/>
      <c r="ARN399" s="4"/>
      <c r="ARO399" s="4"/>
      <c r="ARP399" s="4"/>
      <c r="ARQ399" s="4"/>
      <c r="ARR399" s="4"/>
      <c r="ARS399" s="4"/>
      <c r="ART399" s="4"/>
      <c r="ARU399" s="4"/>
      <c r="ARV399" s="4"/>
      <c r="ARW399" s="4"/>
      <c r="ARX399" s="4"/>
      <c r="ARY399" s="4"/>
      <c r="ARZ399" s="4"/>
      <c r="ASA399" s="4"/>
      <c r="ASB399" s="4"/>
      <c r="ASC399" s="4"/>
      <c r="ASD399" s="4"/>
      <c r="ASE399" s="4"/>
      <c r="ASF399" s="4"/>
      <c r="ASG399" s="4"/>
      <c r="ASH399" s="4"/>
      <c r="ASI399" s="4"/>
      <c r="ASJ399" s="4"/>
      <c r="ASK399" s="4"/>
      <c r="ASL399" s="4"/>
      <c r="ASM399" s="4"/>
      <c r="ASN399" s="4"/>
      <c r="ASO399" s="4"/>
      <c r="ASP399" s="4"/>
      <c r="ASQ399" s="4"/>
      <c r="ASR399" s="4"/>
      <c r="ASS399" s="4"/>
      <c r="AST399" s="4"/>
      <c r="ASU399" s="4"/>
      <c r="ASV399" s="4"/>
      <c r="ASW399" s="4"/>
      <c r="ASX399" s="4"/>
      <c r="ASY399" s="4"/>
      <c r="ASZ399" s="4"/>
      <c r="ATA399" s="4"/>
      <c r="ATB399" s="4"/>
      <c r="ATC399" s="4"/>
    </row>
    <row r="400" spans="1:1199" s="2" customFormat="1" ht="24.95" customHeight="1">
      <c r="A400" s="21" t="s">
        <v>1676</v>
      </c>
      <c r="B400" s="21"/>
      <c r="C400" s="21"/>
      <c r="D400" s="21"/>
      <c r="E400" s="21"/>
      <c r="F400" s="21"/>
      <c r="G400" s="21"/>
      <c r="H400" s="21"/>
      <c r="I400" s="21"/>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c r="FH400" s="17"/>
      <c r="FI400" s="17"/>
      <c r="FJ400" s="17"/>
      <c r="FK400" s="17"/>
      <c r="FL400" s="17"/>
      <c r="FM400" s="17"/>
      <c r="FN400" s="17"/>
      <c r="FO400" s="17"/>
      <c r="FP400" s="17"/>
      <c r="FQ400" s="17"/>
      <c r="FR400" s="17"/>
      <c r="FS400" s="17"/>
      <c r="FT400" s="17"/>
      <c r="FU400" s="17"/>
      <c r="FV400" s="17"/>
      <c r="FW400" s="17"/>
      <c r="FX400" s="17"/>
      <c r="FY400" s="17"/>
      <c r="FZ400" s="17"/>
      <c r="GA400" s="17"/>
      <c r="GB400" s="17"/>
      <c r="GC400" s="17"/>
      <c r="GD400" s="17"/>
      <c r="GE400" s="17"/>
      <c r="GF400" s="17"/>
      <c r="GG400" s="17"/>
      <c r="GH400" s="17"/>
      <c r="GI400" s="17"/>
      <c r="GJ400" s="17"/>
      <c r="GK400" s="17"/>
      <c r="GL400" s="17"/>
      <c r="GM400" s="17"/>
      <c r="GN400" s="17"/>
      <c r="GO400" s="17"/>
      <c r="GP400" s="17"/>
      <c r="GQ400" s="17"/>
      <c r="GR400" s="17"/>
      <c r="GS400" s="17"/>
      <c r="GT400" s="17"/>
      <c r="GU400" s="17"/>
      <c r="GV400" s="17"/>
      <c r="GW400" s="17"/>
      <c r="GX400" s="17"/>
      <c r="GY400" s="17"/>
      <c r="GZ400" s="17"/>
      <c r="HA400" s="17"/>
      <c r="HB400" s="17"/>
      <c r="HC400" s="17"/>
      <c r="HD400" s="17"/>
      <c r="HE400" s="17"/>
      <c r="HF400" s="17"/>
      <c r="HG400" s="17"/>
      <c r="HH400" s="17"/>
      <c r="HI400" s="17"/>
      <c r="HJ400" s="17"/>
      <c r="HK400" s="17"/>
      <c r="HL400" s="17"/>
      <c r="HM400" s="17"/>
      <c r="HN400" s="17"/>
      <c r="HO400" s="17"/>
      <c r="HP400" s="17"/>
      <c r="HQ400" s="17"/>
      <c r="HR400" s="17"/>
      <c r="HS400" s="17"/>
      <c r="HT400" s="17"/>
      <c r="HU400" s="17"/>
      <c r="HV400" s="17"/>
      <c r="HW400" s="17"/>
      <c r="HX400" s="17"/>
      <c r="HY400" s="17"/>
      <c r="HZ400" s="17"/>
      <c r="IA400" s="17"/>
      <c r="IB400" s="17"/>
      <c r="IC400" s="17"/>
      <c r="ID400" s="17"/>
      <c r="IE400" s="17"/>
      <c r="IF400" s="17"/>
      <c r="IG400" s="17"/>
      <c r="IH400" s="17"/>
      <c r="II400" s="17"/>
      <c r="IJ400" s="17"/>
      <c r="IK400" s="17"/>
      <c r="IL400" s="17"/>
      <c r="IM400" s="17"/>
      <c r="IN400" s="17"/>
      <c r="IO400" s="17"/>
      <c r="IP400" s="17"/>
      <c r="IQ400" s="17"/>
      <c r="IR400" s="17"/>
      <c r="IS400" s="17"/>
      <c r="IT400" s="17"/>
      <c r="IU400" s="17"/>
      <c r="IV400" s="17"/>
      <c r="IW400" s="17"/>
      <c r="IX400" s="17"/>
      <c r="IY400" s="17"/>
      <c r="IZ400" s="17"/>
      <c r="JA400" s="17"/>
      <c r="JB400" s="17"/>
      <c r="JC400" s="17"/>
      <c r="JD400" s="17"/>
      <c r="JE400" s="17"/>
      <c r="JF400" s="17"/>
      <c r="JG400" s="17"/>
      <c r="JH400" s="17"/>
      <c r="JI400" s="17"/>
      <c r="JJ400" s="17"/>
      <c r="JK400" s="17"/>
      <c r="JL400" s="17"/>
      <c r="JM400" s="17"/>
      <c r="JN400" s="17"/>
      <c r="JO400" s="17"/>
      <c r="JP400" s="17"/>
      <c r="JQ400" s="17"/>
      <c r="JR400" s="17"/>
      <c r="JS400" s="17"/>
      <c r="JT400" s="17"/>
      <c r="JU400" s="17"/>
      <c r="JV400" s="17"/>
      <c r="JW400" s="17"/>
      <c r="JX400" s="17"/>
      <c r="JY400" s="17"/>
      <c r="JZ400" s="17"/>
      <c r="KA400" s="17"/>
      <c r="KB400" s="17"/>
      <c r="KC400" s="17"/>
      <c r="KD400" s="17"/>
      <c r="KE400" s="17"/>
      <c r="KF400" s="17"/>
      <c r="KG400" s="17"/>
      <c r="KH400" s="17"/>
      <c r="KI400" s="17"/>
      <c r="KJ400" s="17"/>
      <c r="KK400" s="17"/>
      <c r="KL400" s="17"/>
      <c r="KM400" s="17"/>
      <c r="KN400" s="17"/>
      <c r="KO400" s="17"/>
      <c r="KP400" s="17"/>
      <c r="KQ400" s="17"/>
      <c r="KR400" s="17"/>
      <c r="KS400" s="17"/>
      <c r="KT400" s="17"/>
      <c r="KU400" s="17"/>
      <c r="KV400" s="17"/>
      <c r="KW400" s="17"/>
      <c r="KX400" s="17"/>
      <c r="KY400" s="17"/>
      <c r="KZ400" s="17"/>
      <c r="LA400" s="17"/>
      <c r="LB400" s="17"/>
      <c r="LC400" s="17"/>
      <c r="LD400" s="17"/>
      <c r="LE400" s="17"/>
      <c r="LF400" s="17"/>
      <c r="LG400" s="17"/>
      <c r="LH400" s="17"/>
      <c r="LI400" s="17"/>
      <c r="LJ400" s="17"/>
      <c r="LK400" s="17"/>
      <c r="LL400" s="17"/>
      <c r="LM400" s="17"/>
      <c r="LN400" s="17"/>
      <c r="LO400" s="17"/>
      <c r="LP400" s="17"/>
      <c r="LQ400" s="17"/>
      <c r="LR400" s="17"/>
      <c r="LS400" s="17"/>
      <c r="LT400" s="17"/>
      <c r="LU400" s="17"/>
      <c r="LV400" s="17"/>
      <c r="LW400" s="17"/>
      <c r="LX400" s="17"/>
      <c r="LY400" s="17"/>
      <c r="LZ400" s="17"/>
      <c r="MA400" s="17"/>
      <c r="MB400" s="17"/>
      <c r="MC400" s="17"/>
      <c r="MD400" s="17"/>
      <c r="ME400" s="17"/>
      <c r="MF400" s="17"/>
      <c r="MG400" s="17"/>
      <c r="MH400" s="17"/>
      <c r="MI400" s="17"/>
      <c r="MJ400" s="17"/>
      <c r="MK400" s="17"/>
      <c r="ML400" s="17"/>
      <c r="MM400" s="17"/>
      <c r="MN400" s="17"/>
      <c r="MO400" s="17"/>
      <c r="MP400" s="17"/>
      <c r="MQ400" s="17"/>
      <c r="MR400" s="17"/>
      <c r="MS400" s="17"/>
      <c r="MT400" s="17"/>
      <c r="MU400" s="17"/>
      <c r="MV400" s="17"/>
      <c r="MW400" s="17"/>
      <c r="MX400" s="17"/>
      <c r="MY400" s="17"/>
      <c r="MZ400" s="17"/>
      <c r="NA400" s="17"/>
      <c r="NB400" s="17"/>
      <c r="NC400" s="17"/>
      <c r="ND400" s="17"/>
      <c r="NE400" s="17"/>
      <c r="NF400" s="17"/>
      <c r="NG400" s="17"/>
      <c r="NH400" s="17"/>
      <c r="NI400" s="17"/>
      <c r="NJ400" s="17"/>
      <c r="NK400" s="17"/>
      <c r="NL400" s="17"/>
      <c r="NM400" s="17"/>
      <c r="NN400" s="17"/>
      <c r="NO400" s="17"/>
      <c r="NP400" s="17"/>
      <c r="NQ400" s="17"/>
      <c r="NR400" s="17"/>
      <c r="NS400" s="17"/>
      <c r="NT400" s="17"/>
      <c r="NU400" s="17"/>
      <c r="NV400" s="17"/>
      <c r="NW400" s="17"/>
      <c r="NX400" s="17"/>
      <c r="NY400" s="17"/>
      <c r="NZ400" s="17"/>
      <c r="OA400" s="17"/>
      <c r="OB400" s="17"/>
      <c r="OC400" s="17"/>
      <c r="OD400" s="17"/>
      <c r="OE400" s="17"/>
      <c r="OF400" s="17"/>
      <c r="OG400" s="17"/>
      <c r="OH400" s="17"/>
      <c r="OI400" s="17"/>
      <c r="OJ400" s="17"/>
      <c r="OK400" s="17"/>
      <c r="OL400" s="17"/>
      <c r="OM400" s="17"/>
      <c r="ON400" s="17"/>
      <c r="OO400" s="17"/>
      <c r="OP400" s="17"/>
      <c r="OQ400" s="17"/>
      <c r="OR400" s="17"/>
      <c r="OS400" s="17"/>
      <c r="OT400" s="17"/>
      <c r="OU400" s="17"/>
      <c r="OV400" s="17"/>
      <c r="OW400" s="17"/>
      <c r="OX400" s="17"/>
      <c r="OY400" s="17"/>
      <c r="OZ400" s="17"/>
      <c r="PA400" s="17"/>
      <c r="PB400" s="17"/>
      <c r="PC400" s="17"/>
      <c r="PD400" s="17"/>
      <c r="PE400" s="17"/>
      <c r="PF400" s="17"/>
      <c r="PG400" s="17"/>
      <c r="PH400" s="17"/>
      <c r="PI400" s="17"/>
      <c r="PJ400" s="17"/>
      <c r="PK400" s="17"/>
      <c r="PL400" s="17"/>
      <c r="PM400" s="17"/>
      <c r="PN400" s="17"/>
      <c r="PO400" s="17"/>
      <c r="PP400" s="17"/>
      <c r="PQ400" s="17"/>
      <c r="PR400" s="17"/>
      <c r="PS400" s="17"/>
      <c r="PT400" s="17"/>
      <c r="PU400" s="17"/>
      <c r="PV400" s="17"/>
      <c r="PW400" s="17"/>
      <c r="PX400" s="17"/>
      <c r="PY400" s="17"/>
      <c r="PZ400" s="17"/>
      <c r="QA400" s="17"/>
      <c r="QB400" s="17"/>
      <c r="QC400" s="17"/>
      <c r="QD400" s="17"/>
      <c r="QE400" s="17"/>
      <c r="QF400" s="17"/>
      <c r="QG400" s="17"/>
      <c r="QH400" s="17"/>
      <c r="QI400" s="17"/>
      <c r="QJ400" s="17"/>
      <c r="QK400" s="17"/>
      <c r="QL400" s="17"/>
      <c r="QM400" s="17"/>
      <c r="QN400" s="17"/>
      <c r="QO400" s="17"/>
      <c r="QP400" s="17"/>
      <c r="QQ400" s="17"/>
      <c r="QR400" s="17"/>
      <c r="QS400" s="17"/>
      <c r="QT400" s="17"/>
      <c r="QU400" s="17"/>
      <c r="QV400" s="17"/>
      <c r="QW400" s="17"/>
      <c r="QX400" s="17"/>
      <c r="QY400" s="17"/>
      <c r="QZ400" s="17"/>
      <c r="RA400" s="17"/>
      <c r="RB400" s="17"/>
      <c r="RC400" s="17"/>
      <c r="RD400" s="17"/>
      <c r="RE400" s="17"/>
      <c r="RF400" s="17"/>
      <c r="RG400" s="17"/>
      <c r="RH400" s="17"/>
      <c r="RI400" s="17"/>
      <c r="RJ400" s="17"/>
      <c r="RK400" s="17"/>
      <c r="RL400" s="17"/>
      <c r="RM400" s="17"/>
      <c r="RN400" s="17"/>
      <c r="RO400" s="17"/>
      <c r="RP400" s="17"/>
      <c r="RQ400" s="17"/>
      <c r="RR400" s="17"/>
      <c r="RS400" s="17"/>
      <c r="RT400" s="17"/>
      <c r="RU400" s="17"/>
      <c r="RV400" s="17"/>
      <c r="RW400" s="17"/>
      <c r="RX400" s="17"/>
      <c r="RY400" s="17"/>
      <c r="RZ400" s="17"/>
      <c r="SA400" s="17"/>
      <c r="SB400" s="17"/>
      <c r="SC400" s="17"/>
      <c r="SD400" s="17"/>
      <c r="SE400" s="17"/>
      <c r="SF400" s="17"/>
      <c r="SG400" s="17"/>
      <c r="SH400" s="17"/>
      <c r="SI400" s="17"/>
      <c r="SJ400" s="17"/>
      <c r="SK400" s="17"/>
      <c r="SL400" s="17"/>
      <c r="SM400" s="17"/>
      <c r="SN400" s="17"/>
      <c r="SO400" s="17"/>
      <c r="SP400" s="17"/>
      <c r="SQ400" s="17"/>
      <c r="SR400" s="17"/>
      <c r="SS400" s="17"/>
      <c r="ST400" s="17"/>
      <c r="SU400" s="17"/>
      <c r="SV400" s="17"/>
      <c r="SW400" s="17"/>
      <c r="SX400" s="17"/>
      <c r="SY400" s="17"/>
      <c r="SZ400" s="17"/>
      <c r="TA400" s="17"/>
      <c r="TB400" s="17"/>
      <c r="TC400" s="17"/>
      <c r="TD400" s="17"/>
      <c r="TE400" s="17"/>
      <c r="TF400" s="17"/>
      <c r="TG400" s="17"/>
      <c r="TH400" s="17"/>
      <c r="TI400" s="17"/>
      <c r="TJ400" s="17"/>
      <c r="TK400" s="17"/>
      <c r="TL400" s="17"/>
      <c r="TM400" s="17"/>
      <c r="TN400" s="17"/>
      <c r="TO400" s="17"/>
      <c r="TP400" s="17"/>
      <c r="TQ400" s="17"/>
      <c r="TR400" s="17"/>
      <c r="TS400" s="17"/>
      <c r="TT400" s="17"/>
      <c r="TU400" s="17"/>
      <c r="TV400" s="17"/>
      <c r="TW400" s="17"/>
      <c r="TX400" s="17"/>
      <c r="TY400" s="17"/>
      <c r="TZ400" s="17"/>
      <c r="UA400" s="17"/>
      <c r="UB400" s="17"/>
      <c r="UC400" s="17"/>
      <c r="UD400" s="17"/>
      <c r="UE400" s="17"/>
      <c r="UF400" s="17"/>
      <c r="UG400" s="17"/>
      <c r="UH400" s="17"/>
      <c r="UI400" s="17"/>
      <c r="UJ400" s="17"/>
      <c r="UK400" s="17"/>
      <c r="UL400" s="17"/>
      <c r="UM400" s="17"/>
      <c r="UN400" s="17"/>
      <c r="UO400" s="17"/>
      <c r="UP400" s="17"/>
      <c r="UQ400" s="17"/>
      <c r="UR400" s="17"/>
      <c r="US400" s="17"/>
      <c r="UT400" s="17"/>
      <c r="UU400" s="17"/>
      <c r="UV400" s="17"/>
      <c r="UW400" s="17"/>
      <c r="UX400" s="17"/>
      <c r="UY400" s="17"/>
      <c r="UZ400" s="17"/>
      <c r="VA400" s="17"/>
      <c r="VB400" s="17"/>
      <c r="VC400" s="17"/>
      <c r="VD400" s="17"/>
      <c r="VE400" s="17"/>
      <c r="VF400" s="17"/>
      <c r="VG400" s="17"/>
      <c r="VH400" s="17"/>
      <c r="VI400" s="17"/>
      <c r="VJ400" s="17"/>
      <c r="VK400" s="17"/>
      <c r="VL400" s="17"/>
      <c r="VM400" s="17"/>
      <c r="VN400" s="17"/>
      <c r="VO400" s="17"/>
      <c r="VP400" s="17"/>
      <c r="VQ400" s="17"/>
      <c r="VR400" s="17"/>
      <c r="VS400" s="17"/>
      <c r="VT400" s="17"/>
      <c r="VU400" s="17"/>
      <c r="VV400" s="17"/>
      <c r="VW400" s="17"/>
      <c r="VX400" s="17"/>
      <c r="VY400" s="17"/>
      <c r="VZ400" s="17"/>
      <c r="WA400" s="17"/>
      <c r="WB400" s="17"/>
      <c r="WC400" s="17"/>
      <c r="WD400" s="17"/>
      <c r="WE400" s="17"/>
      <c r="WF400" s="17"/>
      <c r="WG400" s="17"/>
      <c r="WH400" s="17"/>
      <c r="WI400" s="17"/>
      <c r="WJ400" s="17"/>
      <c r="WK400" s="17"/>
      <c r="WL400" s="17"/>
      <c r="WM400" s="17"/>
      <c r="WN400" s="17"/>
      <c r="WO400" s="17"/>
      <c r="WP400" s="17"/>
      <c r="WQ400" s="17"/>
      <c r="WR400" s="17"/>
      <c r="WS400" s="17"/>
      <c r="WT400" s="17"/>
      <c r="WU400" s="17"/>
      <c r="WV400" s="17"/>
      <c r="WW400" s="17"/>
      <c r="WX400" s="17"/>
      <c r="WY400" s="17"/>
      <c r="WZ400" s="17"/>
      <c r="XA400" s="17"/>
      <c r="XB400" s="17"/>
      <c r="XC400" s="17"/>
      <c r="XD400" s="17"/>
      <c r="XE400" s="17"/>
      <c r="XF400" s="17"/>
      <c r="XG400" s="17"/>
      <c r="XH400" s="17"/>
      <c r="XI400" s="17"/>
      <c r="XJ400" s="17"/>
      <c r="XK400" s="17"/>
      <c r="XL400" s="17"/>
      <c r="XM400" s="17"/>
      <c r="XN400" s="17"/>
      <c r="XO400" s="17"/>
      <c r="XP400" s="17"/>
      <c r="XQ400" s="17"/>
      <c r="XR400" s="17"/>
      <c r="XS400" s="17"/>
      <c r="XT400" s="17"/>
      <c r="XU400" s="17"/>
      <c r="XV400" s="17"/>
      <c r="XW400" s="17"/>
      <c r="XX400" s="17"/>
      <c r="XY400" s="17"/>
      <c r="XZ400" s="17"/>
      <c r="YA400" s="17"/>
      <c r="YB400" s="17"/>
      <c r="YC400" s="17"/>
      <c r="YD400" s="17"/>
      <c r="YE400" s="17"/>
      <c r="YF400" s="17"/>
      <c r="YG400" s="17"/>
      <c r="YH400" s="17"/>
      <c r="YI400" s="17"/>
      <c r="YJ400" s="17"/>
      <c r="YK400" s="17"/>
      <c r="YL400" s="17"/>
      <c r="YM400" s="17"/>
      <c r="YN400" s="17"/>
      <c r="YO400" s="17"/>
      <c r="YP400" s="17"/>
      <c r="YQ400" s="17"/>
      <c r="YR400" s="17"/>
      <c r="YS400" s="17"/>
      <c r="YT400" s="17"/>
      <c r="YU400" s="17"/>
      <c r="YV400" s="17"/>
      <c r="YW400" s="17"/>
      <c r="YX400" s="17"/>
      <c r="YY400" s="17"/>
      <c r="YZ400" s="17"/>
      <c r="ZA400" s="17"/>
      <c r="ZB400" s="17"/>
      <c r="ZC400" s="17"/>
      <c r="ZD400" s="17"/>
      <c r="ZE400" s="17"/>
      <c r="ZF400" s="17"/>
      <c r="ZG400" s="17"/>
      <c r="ZH400" s="17"/>
      <c r="ZI400" s="17"/>
      <c r="ZJ400" s="17"/>
      <c r="ZK400" s="17"/>
      <c r="ZL400" s="17"/>
      <c r="ZM400" s="17"/>
      <c r="ZN400" s="17"/>
      <c r="ZO400" s="17"/>
      <c r="ZP400" s="17"/>
      <c r="ZQ400" s="17"/>
      <c r="ZR400" s="17"/>
      <c r="ZS400" s="17"/>
      <c r="ZT400" s="17"/>
      <c r="ZU400" s="17"/>
      <c r="ZV400" s="17"/>
      <c r="ZW400" s="17"/>
      <c r="ZX400" s="17"/>
      <c r="ZY400" s="17"/>
      <c r="ZZ400" s="17"/>
      <c r="AAA400" s="17"/>
      <c r="AAB400" s="17"/>
      <c r="AAC400" s="17"/>
      <c r="AAD400" s="17"/>
      <c r="AAE400" s="17"/>
      <c r="AAF400" s="17"/>
      <c r="AAG400" s="17"/>
      <c r="AAH400" s="17"/>
      <c r="AAI400" s="17"/>
      <c r="AAJ400" s="17"/>
      <c r="AAK400" s="17"/>
      <c r="AAL400" s="17"/>
      <c r="AAM400" s="17"/>
      <c r="AAN400" s="17"/>
      <c r="AAO400" s="17"/>
      <c r="AAP400" s="17"/>
      <c r="AAQ400" s="17"/>
      <c r="AAR400" s="17"/>
      <c r="AAS400" s="17"/>
      <c r="AAT400" s="17"/>
      <c r="AAU400" s="17"/>
      <c r="AAV400" s="17"/>
      <c r="AAW400" s="17"/>
      <c r="AAX400" s="17"/>
      <c r="AAY400" s="17"/>
      <c r="AAZ400" s="17"/>
      <c r="ABA400" s="17"/>
      <c r="ABB400" s="17"/>
      <c r="ABC400" s="17"/>
      <c r="ABD400" s="17"/>
      <c r="ABE400" s="17"/>
      <c r="ABF400" s="17"/>
      <c r="ABG400" s="17"/>
      <c r="ABH400" s="17"/>
      <c r="ABI400" s="17"/>
      <c r="ABJ400" s="17"/>
      <c r="ABK400" s="17"/>
      <c r="ABL400" s="17"/>
      <c r="ABM400" s="17"/>
      <c r="ABN400" s="17"/>
      <c r="ABO400" s="17"/>
      <c r="ABP400" s="17"/>
      <c r="ABQ400" s="17"/>
      <c r="ABR400" s="17"/>
      <c r="ABS400" s="17"/>
      <c r="ABT400" s="17"/>
      <c r="ABU400" s="17"/>
      <c r="ABV400" s="17"/>
      <c r="ABW400" s="17"/>
      <c r="ABX400" s="17"/>
      <c r="ABY400" s="17"/>
      <c r="ABZ400" s="17"/>
      <c r="ACA400" s="17"/>
      <c r="ACB400" s="17"/>
      <c r="ACC400" s="17"/>
      <c r="ACD400" s="17"/>
      <c r="ACE400" s="17"/>
      <c r="ACF400" s="17"/>
      <c r="ACG400" s="17"/>
      <c r="ACH400" s="17"/>
      <c r="ACI400" s="17"/>
      <c r="ACJ400" s="17"/>
      <c r="ACK400" s="17"/>
      <c r="ACL400" s="17"/>
      <c r="ACM400" s="17"/>
      <c r="ACN400" s="17"/>
      <c r="ACO400" s="17"/>
      <c r="ACP400" s="17"/>
      <c r="ACQ400" s="17"/>
      <c r="ACR400" s="17"/>
      <c r="ACS400" s="17"/>
      <c r="ACT400" s="17"/>
      <c r="ACU400" s="17"/>
      <c r="ACV400" s="17"/>
      <c r="ACW400" s="17"/>
      <c r="ACX400" s="17"/>
      <c r="ACY400" s="17"/>
      <c r="ACZ400" s="17"/>
      <c r="ADA400" s="17"/>
      <c r="ADB400" s="17"/>
      <c r="ADC400" s="17"/>
      <c r="ADD400" s="17"/>
      <c r="ADE400" s="17"/>
      <c r="ADF400" s="17"/>
      <c r="ADG400" s="17"/>
      <c r="ADH400" s="17"/>
      <c r="ADI400" s="17"/>
      <c r="ADJ400" s="17"/>
      <c r="ADK400" s="17"/>
      <c r="ADL400" s="17"/>
      <c r="ADM400" s="17"/>
      <c r="ADN400" s="17"/>
      <c r="ADO400" s="17"/>
      <c r="ADP400" s="17"/>
      <c r="ADQ400" s="17"/>
      <c r="ADR400" s="17"/>
      <c r="ADS400" s="17"/>
      <c r="ADT400" s="17"/>
      <c r="ADU400" s="17"/>
      <c r="ADV400" s="17"/>
      <c r="ADW400" s="17"/>
      <c r="ADX400" s="17"/>
      <c r="ADY400" s="17"/>
      <c r="ADZ400" s="17"/>
      <c r="AEA400" s="17"/>
      <c r="AEB400" s="17"/>
      <c r="AEC400" s="17"/>
      <c r="AED400" s="17"/>
      <c r="AEE400" s="17"/>
      <c r="AEF400" s="17"/>
      <c r="AEG400" s="17"/>
      <c r="AEH400" s="17"/>
      <c r="AEI400" s="17"/>
      <c r="AEJ400" s="17"/>
      <c r="AEK400" s="17"/>
      <c r="AEL400" s="17"/>
      <c r="AEM400" s="17"/>
      <c r="AEN400" s="17"/>
      <c r="AEO400" s="17"/>
      <c r="AEP400" s="17"/>
      <c r="AEQ400" s="17"/>
      <c r="AER400" s="17"/>
      <c r="AES400" s="17"/>
      <c r="AET400" s="17"/>
      <c r="AEU400" s="17"/>
      <c r="AEV400" s="17"/>
      <c r="AEW400" s="17"/>
      <c r="AEX400" s="17"/>
      <c r="AEY400" s="17"/>
      <c r="AEZ400" s="17"/>
      <c r="AFA400" s="17"/>
      <c r="AFB400" s="17"/>
      <c r="AFC400" s="17"/>
      <c r="AFD400" s="17"/>
      <c r="AFE400" s="17"/>
      <c r="AFF400" s="17"/>
      <c r="AFG400" s="17"/>
      <c r="AFH400" s="17"/>
      <c r="AFI400" s="17"/>
      <c r="AFJ400" s="17"/>
      <c r="AFK400" s="17"/>
      <c r="AFL400" s="17"/>
      <c r="AFM400" s="17"/>
      <c r="AFN400" s="17"/>
      <c r="AFO400" s="17"/>
      <c r="AFP400" s="17"/>
      <c r="AFQ400" s="17"/>
      <c r="AFR400" s="17"/>
      <c r="AFS400" s="17"/>
      <c r="AFT400" s="17"/>
      <c r="AFU400" s="17"/>
      <c r="AFV400" s="17"/>
      <c r="AFW400" s="17"/>
      <c r="AFX400" s="17"/>
      <c r="AFY400" s="17"/>
      <c r="AFZ400" s="17"/>
      <c r="AGA400" s="17"/>
      <c r="AGB400" s="17"/>
      <c r="AGC400" s="17"/>
      <c r="AGD400" s="17"/>
      <c r="AGE400" s="17"/>
      <c r="AGF400" s="17"/>
      <c r="AGG400" s="17"/>
      <c r="AGH400" s="17"/>
      <c r="AGI400" s="17"/>
      <c r="AGJ400" s="17"/>
      <c r="AGK400" s="17"/>
      <c r="AGL400" s="17"/>
      <c r="AGM400" s="17"/>
      <c r="AGN400" s="17"/>
      <c r="AGO400" s="17"/>
      <c r="AGP400" s="17"/>
      <c r="AGQ400" s="17"/>
      <c r="AGR400" s="17"/>
      <c r="AGS400" s="17"/>
      <c r="AGT400" s="17"/>
      <c r="AGU400" s="17"/>
      <c r="AGV400" s="17"/>
      <c r="AGW400" s="17"/>
      <c r="AGX400" s="17"/>
      <c r="AGY400" s="17"/>
      <c r="AGZ400" s="17"/>
      <c r="AHA400" s="17"/>
      <c r="AHB400" s="17"/>
      <c r="AHC400" s="17"/>
      <c r="AHD400" s="17"/>
      <c r="AHE400" s="17"/>
      <c r="AHF400" s="17"/>
      <c r="AHG400" s="17"/>
      <c r="AHH400" s="17"/>
      <c r="AHI400" s="17"/>
      <c r="AHJ400" s="17"/>
      <c r="AHK400" s="17"/>
      <c r="AHL400" s="17"/>
      <c r="AHM400" s="17"/>
      <c r="AHN400" s="17"/>
      <c r="AHO400" s="17"/>
      <c r="AHP400" s="17"/>
      <c r="AHQ400" s="17"/>
      <c r="AHR400" s="17"/>
      <c r="AHS400" s="17"/>
      <c r="AHT400" s="17"/>
      <c r="AHU400" s="17"/>
      <c r="AHV400" s="17"/>
      <c r="AHW400" s="17"/>
      <c r="AHX400" s="17"/>
      <c r="AHY400" s="17"/>
      <c r="AHZ400" s="17"/>
      <c r="AIA400" s="17"/>
      <c r="AIB400" s="17"/>
      <c r="AIC400" s="17"/>
      <c r="AID400" s="17"/>
      <c r="AIE400" s="17"/>
      <c r="AIF400" s="17"/>
      <c r="AIG400" s="17"/>
      <c r="AIH400" s="17"/>
      <c r="AII400" s="17"/>
      <c r="AIJ400" s="17"/>
      <c r="AIK400" s="17"/>
      <c r="AIL400" s="17"/>
      <c r="AIM400" s="17"/>
      <c r="AIN400" s="17"/>
      <c r="AIO400" s="17"/>
      <c r="AIP400" s="17"/>
      <c r="AIQ400" s="17"/>
      <c r="AIR400" s="17"/>
      <c r="AIS400" s="17"/>
      <c r="AIT400" s="17"/>
      <c r="AIU400" s="17"/>
      <c r="AIV400" s="17"/>
      <c r="AIW400" s="17"/>
      <c r="AIX400" s="17"/>
      <c r="AIY400" s="17"/>
      <c r="AIZ400" s="17"/>
      <c r="AJA400" s="17"/>
      <c r="AJB400" s="17"/>
      <c r="AJC400" s="17"/>
      <c r="AJD400" s="17"/>
      <c r="AJE400" s="17"/>
      <c r="AJF400" s="17"/>
      <c r="AJG400" s="17"/>
      <c r="AJH400" s="17"/>
      <c r="AJI400" s="17"/>
      <c r="AJJ400" s="17"/>
      <c r="AJK400" s="17"/>
      <c r="AJL400" s="17"/>
      <c r="AJM400" s="17"/>
      <c r="AJN400" s="17"/>
      <c r="AJO400" s="17"/>
      <c r="AJP400" s="17"/>
      <c r="AJQ400" s="17"/>
      <c r="AJR400" s="17"/>
      <c r="AJS400" s="17"/>
      <c r="AJT400" s="17"/>
      <c r="AJU400" s="17"/>
      <c r="AJV400" s="17"/>
      <c r="AJW400" s="17"/>
      <c r="AJX400" s="17"/>
      <c r="AJY400" s="17"/>
      <c r="AJZ400" s="17"/>
      <c r="AKA400" s="17"/>
      <c r="AKB400" s="17"/>
      <c r="AKC400" s="17"/>
      <c r="AKD400" s="17"/>
      <c r="AKE400" s="17"/>
      <c r="AKF400" s="17"/>
      <c r="AKG400" s="17"/>
      <c r="AKH400" s="17"/>
      <c r="AKI400" s="17"/>
      <c r="AKJ400" s="17"/>
      <c r="AKK400" s="17"/>
      <c r="AKL400" s="17"/>
      <c r="AKM400" s="17"/>
      <c r="AKN400" s="17"/>
      <c r="AKO400" s="17"/>
      <c r="AKP400" s="17"/>
      <c r="AKQ400" s="17"/>
      <c r="AKR400" s="17"/>
      <c r="AKS400" s="17"/>
      <c r="AKT400" s="17"/>
      <c r="AKU400" s="17"/>
      <c r="AKV400" s="17"/>
      <c r="AKW400" s="17"/>
      <c r="AKX400" s="17"/>
      <c r="AKY400" s="17"/>
      <c r="AKZ400" s="17"/>
      <c r="ALA400" s="17"/>
      <c r="ALB400" s="17"/>
      <c r="ALC400" s="17"/>
      <c r="ALD400" s="17"/>
      <c r="ALE400" s="17"/>
      <c r="ALF400" s="17"/>
      <c r="ALG400" s="17"/>
      <c r="ALH400" s="17"/>
      <c r="ALI400" s="17"/>
      <c r="ALJ400" s="17"/>
      <c r="ALK400" s="17"/>
      <c r="ALL400" s="17"/>
      <c r="ALM400" s="17"/>
      <c r="ALN400" s="17"/>
      <c r="ALO400" s="17"/>
      <c r="ALP400" s="17"/>
      <c r="ALQ400" s="17"/>
      <c r="ALR400" s="17"/>
      <c r="ALS400" s="17"/>
      <c r="ALT400" s="17"/>
      <c r="ALU400" s="17"/>
      <c r="ALV400" s="17"/>
      <c r="ALW400" s="17"/>
      <c r="ALX400" s="17"/>
      <c r="ALY400" s="17"/>
      <c r="ALZ400" s="17"/>
      <c r="AMA400" s="17"/>
      <c r="AMB400" s="17"/>
      <c r="AMC400" s="17"/>
      <c r="AMD400" s="17"/>
      <c r="AME400" s="17"/>
      <c r="AMF400" s="17"/>
      <c r="AMG400" s="17"/>
      <c r="AMH400" s="17"/>
      <c r="AMI400" s="17"/>
      <c r="AMJ400" s="17"/>
      <c r="AMK400" s="17"/>
      <c r="AML400" s="17"/>
      <c r="AMM400" s="17"/>
      <c r="AMN400" s="17"/>
      <c r="AMO400" s="17"/>
      <c r="AMP400" s="17"/>
      <c r="AMQ400" s="17"/>
      <c r="AMR400" s="17"/>
      <c r="AMS400" s="17"/>
      <c r="AMT400" s="17"/>
      <c r="AMU400" s="17"/>
      <c r="AMV400" s="17"/>
      <c r="AMW400" s="17"/>
      <c r="AMX400" s="17"/>
      <c r="AMY400" s="17"/>
      <c r="AMZ400" s="17"/>
      <c r="ANA400" s="17"/>
      <c r="ANB400" s="17"/>
      <c r="ANC400" s="17"/>
      <c r="AND400" s="17"/>
      <c r="ANE400" s="17"/>
      <c r="ANF400" s="17"/>
      <c r="ANG400" s="17"/>
      <c r="ANH400" s="17"/>
      <c r="ANI400" s="17"/>
      <c r="ANJ400" s="17"/>
      <c r="ANK400" s="17"/>
      <c r="ANL400" s="17"/>
      <c r="ANM400" s="17"/>
      <c r="ANN400" s="17"/>
      <c r="ANO400" s="17"/>
      <c r="ANP400" s="17"/>
      <c r="ANQ400" s="17"/>
      <c r="ANR400" s="17"/>
      <c r="ANS400" s="17"/>
      <c r="ANT400" s="17"/>
      <c r="ANU400" s="17"/>
      <c r="ANV400" s="17"/>
      <c r="ANW400" s="17"/>
      <c r="ANX400" s="17"/>
      <c r="ANY400" s="17"/>
      <c r="ANZ400" s="17"/>
      <c r="AOA400" s="17"/>
      <c r="AOB400" s="17"/>
      <c r="AOC400" s="17"/>
      <c r="AOD400" s="17"/>
      <c r="AOE400" s="17"/>
      <c r="AOF400" s="17"/>
      <c r="AOG400" s="17"/>
      <c r="AOH400" s="17"/>
      <c r="AOI400" s="17"/>
      <c r="AOJ400" s="17"/>
      <c r="AOK400" s="17"/>
      <c r="AOL400" s="17"/>
      <c r="AOM400" s="17"/>
      <c r="AON400" s="17"/>
      <c r="AOO400" s="17"/>
      <c r="AOP400" s="17"/>
      <c r="AOQ400" s="17"/>
      <c r="AOR400" s="17"/>
      <c r="AOS400" s="17"/>
      <c r="AOT400" s="17"/>
      <c r="AOU400" s="17"/>
      <c r="AOV400" s="17"/>
      <c r="AOW400" s="17"/>
      <c r="AOX400" s="17"/>
      <c r="AOY400" s="17"/>
      <c r="AOZ400" s="17"/>
      <c r="APA400" s="17"/>
      <c r="APB400" s="17"/>
      <c r="APC400" s="17"/>
      <c r="APD400" s="17"/>
      <c r="APE400" s="17"/>
      <c r="APF400" s="17"/>
      <c r="APG400" s="17"/>
      <c r="APH400" s="17"/>
      <c r="API400" s="17"/>
      <c r="APJ400" s="17"/>
      <c r="APK400" s="17"/>
      <c r="APL400" s="17"/>
      <c r="APM400" s="17"/>
      <c r="APN400" s="17"/>
      <c r="APO400" s="17"/>
      <c r="APP400" s="17"/>
      <c r="APQ400" s="17"/>
      <c r="APR400" s="17"/>
      <c r="APS400" s="17"/>
      <c r="APT400" s="17"/>
      <c r="APU400" s="17"/>
      <c r="APV400" s="17"/>
      <c r="APW400" s="17"/>
      <c r="APX400" s="17"/>
      <c r="APY400" s="17"/>
      <c r="APZ400" s="17"/>
      <c r="AQA400" s="17"/>
      <c r="AQB400" s="17"/>
      <c r="AQC400" s="17"/>
      <c r="AQD400" s="17"/>
      <c r="AQE400" s="17"/>
      <c r="AQF400" s="17"/>
      <c r="AQG400" s="17"/>
      <c r="AQH400" s="17"/>
      <c r="AQI400" s="17"/>
      <c r="AQJ400" s="17"/>
      <c r="AQK400" s="17"/>
      <c r="AQL400" s="17"/>
      <c r="AQM400" s="17"/>
      <c r="AQN400" s="17"/>
      <c r="AQO400" s="17"/>
      <c r="AQP400" s="17"/>
      <c r="AQQ400" s="17"/>
      <c r="AQR400" s="17"/>
      <c r="AQS400" s="17"/>
      <c r="AQT400" s="17"/>
      <c r="AQU400" s="17"/>
      <c r="AQV400" s="17"/>
      <c r="AQW400" s="17"/>
      <c r="AQX400" s="17"/>
      <c r="AQY400" s="17"/>
      <c r="AQZ400" s="17"/>
      <c r="ARA400" s="17"/>
      <c r="ARB400" s="17"/>
      <c r="ARC400" s="17"/>
      <c r="ARD400" s="17"/>
      <c r="ARE400" s="17"/>
      <c r="ARF400" s="17"/>
      <c r="ARG400" s="17"/>
      <c r="ARH400" s="17"/>
      <c r="ARI400" s="17"/>
      <c r="ARJ400" s="17"/>
      <c r="ARK400" s="17"/>
      <c r="ARL400" s="17"/>
      <c r="ARM400" s="17"/>
      <c r="ARN400" s="17"/>
      <c r="ARO400" s="17"/>
      <c r="ARP400" s="17"/>
      <c r="ARQ400" s="17"/>
      <c r="ARR400" s="17"/>
      <c r="ARS400" s="17"/>
      <c r="ART400" s="17"/>
      <c r="ARU400" s="17"/>
      <c r="ARV400" s="17"/>
      <c r="ARW400" s="17"/>
      <c r="ARX400" s="17"/>
      <c r="ARY400" s="17"/>
      <c r="ARZ400" s="17"/>
      <c r="ASA400" s="17"/>
      <c r="ASB400" s="17"/>
      <c r="ASC400" s="17"/>
      <c r="ASD400" s="17"/>
      <c r="ASE400" s="17"/>
      <c r="ASF400" s="17"/>
      <c r="ASG400" s="17"/>
      <c r="ASH400" s="17"/>
      <c r="ASI400" s="17"/>
      <c r="ASJ400" s="17"/>
      <c r="ASK400" s="17"/>
      <c r="ASL400" s="17"/>
      <c r="ASM400" s="17"/>
      <c r="ASN400" s="17"/>
      <c r="ASO400" s="17"/>
      <c r="ASP400" s="17"/>
      <c r="ASQ400" s="17"/>
      <c r="ASR400" s="17"/>
      <c r="ASS400" s="17"/>
      <c r="AST400" s="17"/>
      <c r="ASU400" s="17"/>
      <c r="ASV400" s="17"/>
      <c r="ASW400" s="17"/>
      <c r="ASX400" s="17"/>
      <c r="ASY400" s="17"/>
      <c r="ASZ400" s="17"/>
      <c r="ATA400" s="17"/>
      <c r="ATB400" s="17"/>
      <c r="ATC400" s="17"/>
    </row>
    <row r="401" spans="1:1199" s="5" customFormat="1" ht="45" customHeight="1">
      <c r="A401" s="13">
        <f>ROW()-38</f>
        <v>363</v>
      </c>
      <c r="B401" s="14" t="s">
        <v>1677</v>
      </c>
      <c r="C401" s="13" t="s">
        <v>1678</v>
      </c>
      <c r="D401" s="13" t="s">
        <v>1611</v>
      </c>
      <c r="E401" s="13" t="s">
        <v>1679</v>
      </c>
      <c r="F401" s="13" t="s">
        <v>1680</v>
      </c>
      <c r="G401" s="13" t="s">
        <v>1681</v>
      </c>
      <c r="H401" s="13" t="s">
        <v>90</v>
      </c>
      <c r="I401" s="13" t="s">
        <v>91</v>
      </c>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c r="IO401" s="4"/>
      <c r="IP401" s="4"/>
      <c r="IQ401" s="4"/>
      <c r="IR401" s="4"/>
      <c r="IS401" s="4"/>
      <c r="IT401" s="4"/>
      <c r="IU401" s="4"/>
      <c r="IV401" s="4"/>
      <c r="IW401" s="4"/>
      <c r="IX401" s="4"/>
      <c r="IY401" s="4"/>
      <c r="IZ401" s="4"/>
      <c r="JA401" s="4"/>
      <c r="JB401" s="4"/>
      <c r="JC401" s="4"/>
      <c r="JD401" s="4"/>
      <c r="JE401" s="4"/>
      <c r="JF401" s="4"/>
      <c r="JG401" s="4"/>
      <c r="JH401" s="4"/>
      <c r="JI401" s="4"/>
      <c r="JJ401" s="4"/>
      <c r="JK401" s="4"/>
      <c r="JL401" s="4"/>
      <c r="JM401" s="4"/>
      <c r="JN401" s="4"/>
      <c r="JO401" s="4"/>
      <c r="JP401" s="4"/>
      <c r="JQ401" s="4"/>
      <c r="JR401" s="4"/>
      <c r="JS401" s="4"/>
      <c r="JT401" s="4"/>
      <c r="JU401" s="4"/>
      <c r="JV401" s="4"/>
      <c r="JW401" s="4"/>
      <c r="JX401" s="4"/>
      <c r="JY401" s="4"/>
      <c r="JZ401" s="4"/>
      <c r="KA401" s="4"/>
      <c r="KB401" s="4"/>
      <c r="KC401" s="4"/>
      <c r="KD401" s="4"/>
      <c r="KE401" s="4"/>
      <c r="KF401" s="4"/>
      <c r="KG401" s="4"/>
      <c r="KH401" s="4"/>
      <c r="KI401" s="4"/>
      <c r="KJ401" s="4"/>
      <c r="KK401" s="4"/>
      <c r="KL401" s="4"/>
      <c r="KM401" s="4"/>
      <c r="KN401" s="4"/>
      <c r="KO401" s="4"/>
      <c r="KP401" s="4"/>
      <c r="KQ401" s="4"/>
      <c r="KR401" s="4"/>
      <c r="KS401" s="4"/>
      <c r="KT401" s="4"/>
      <c r="KU401" s="4"/>
      <c r="KV401" s="4"/>
      <c r="KW401" s="4"/>
      <c r="KX401" s="4"/>
      <c r="KY401" s="4"/>
      <c r="KZ401" s="4"/>
      <c r="LA401" s="4"/>
      <c r="LB401" s="4"/>
      <c r="LC401" s="4"/>
      <c r="LD401" s="4"/>
      <c r="LE401" s="4"/>
      <c r="LF401" s="4"/>
      <c r="LG401" s="4"/>
      <c r="LH401" s="4"/>
      <c r="LI401" s="4"/>
      <c r="LJ401" s="4"/>
      <c r="LK401" s="4"/>
      <c r="LL401" s="4"/>
      <c r="LM401" s="4"/>
      <c r="LN401" s="4"/>
      <c r="LO401" s="4"/>
      <c r="LP401" s="4"/>
      <c r="LQ401" s="4"/>
      <c r="LR401" s="4"/>
      <c r="LS401" s="4"/>
      <c r="LT401" s="4"/>
      <c r="LU401" s="4"/>
      <c r="LV401" s="4"/>
      <c r="LW401" s="4"/>
      <c r="LX401" s="4"/>
      <c r="LY401" s="4"/>
      <c r="LZ401" s="4"/>
      <c r="MA401" s="4"/>
      <c r="MB401" s="4"/>
      <c r="MC401" s="4"/>
      <c r="MD401" s="4"/>
      <c r="ME401" s="4"/>
      <c r="MF401" s="4"/>
      <c r="MG401" s="4"/>
      <c r="MH401" s="4"/>
      <c r="MI401" s="4"/>
      <c r="MJ401" s="4"/>
      <c r="MK401" s="4"/>
      <c r="ML401" s="4"/>
      <c r="MM401" s="4"/>
      <c r="MN401" s="4"/>
      <c r="MO401" s="4"/>
      <c r="MP401" s="4"/>
      <c r="MQ401" s="4"/>
      <c r="MR401" s="4"/>
      <c r="MS401" s="4"/>
      <c r="MT401" s="4"/>
      <c r="MU401" s="4"/>
      <c r="MV401" s="4"/>
      <c r="MW401" s="4"/>
      <c r="MX401" s="4"/>
      <c r="MY401" s="4"/>
      <c r="MZ401" s="4"/>
      <c r="NA401" s="4"/>
      <c r="NB401" s="4"/>
      <c r="NC401" s="4"/>
      <c r="ND401" s="4"/>
      <c r="NE401" s="4"/>
      <c r="NF401" s="4"/>
      <c r="NG401" s="4"/>
      <c r="NH401" s="4"/>
      <c r="NI401" s="4"/>
      <c r="NJ401" s="4"/>
      <c r="NK401" s="4"/>
      <c r="NL401" s="4"/>
      <c r="NM401" s="4"/>
      <c r="NN401" s="4"/>
      <c r="NO401" s="4"/>
      <c r="NP401" s="4"/>
      <c r="NQ401" s="4"/>
      <c r="NR401" s="4"/>
      <c r="NS401" s="4"/>
      <c r="NT401" s="4"/>
      <c r="NU401" s="4"/>
      <c r="NV401" s="4"/>
      <c r="NW401" s="4"/>
      <c r="NX401" s="4"/>
      <c r="NY401" s="4"/>
      <c r="NZ401" s="4"/>
      <c r="OA401" s="4"/>
      <c r="OB401" s="4"/>
      <c r="OC401" s="4"/>
      <c r="OD401" s="4"/>
      <c r="OE401" s="4"/>
      <c r="OF401" s="4"/>
      <c r="OG401" s="4"/>
      <c r="OH401" s="4"/>
      <c r="OI401" s="4"/>
      <c r="OJ401" s="4"/>
      <c r="OK401" s="4"/>
      <c r="OL401" s="4"/>
      <c r="OM401" s="4"/>
      <c r="ON401" s="4"/>
      <c r="OO401" s="4"/>
      <c r="OP401" s="4"/>
      <c r="OQ401" s="4"/>
      <c r="OR401" s="4"/>
      <c r="OS401" s="4"/>
      <c r="OT401" s="4"/>
      <c r="OU401" s="4"/>
      <c r="OV401" s="4"/>
      <c r="OW401" s="4"/>
      <c r="OX401" s="4"/>
      <c r="OY401" s="4"/>
      <c r="OZ401" s="4"/>
      <c r="PA401" s="4"/>
      <c r="PB401" s="4"/>
      <c r="PC401" s="4"/>
      <c r="PD401" s="4"/>
      <c r="PE401" s="4"/>
      <c r="PF401" s="4"/>
      <c r="PG401" s="4"/>
      <c r="PH401" s="4"/>
      <c r="PI401" s="4"/>
      <c r="PJ401" s="4"/>
      <c r="PK401" s="4"/>
      <c r="PL401" s="4"/>
      <c r="PM401" s="4"/>
      <c r="PN401" s="4"/>
      <c r="PO401" s="4"/>
      <c r="PP401" s="4"/>
      <c r="PQ401" s="4"/>
      <c r="PR401" s="4"/>
      <c r="PS401" s="4"/>
      <c r="PT401" s="4"/>
      <c r="PU401" s="4"/>
      <c r="PV401" s="4"/>
      <c r="PW401" s="4"/>
      <c r="PX401" s="4"/>
      <c r="PY401" s="4"/>
      <c r="PZ401" s="4"/>
      <c r="QA401" s="4"/>
      <c r="QB401" s="4"/>
      <c r="QC401" s="4"/>
      <c r="QD401" s="4"/>
      <c r="QE401" s="4"/>
      <c r="QF401" s="4"/>
      <c r="QG401" s="4"/>
      <c r="QH401" s="4"/>
      <c r="QI401" s="4"/>
      <c r="QJ401" s="4"/>
      <c r="QK401" s="4"/>
      <c r="QL401" s="4"/>
      <c r="QM401" s="4"/>
      <c r="QN401" s="4"/>
      <c r="QO401" s="4"/>
      <c r="QP401" s="4"/>
      <c r="QQ401" s="4"/>
      <c r="QR401" s="4"/>
      <c r="QS401" s="4"/>
      <c r="QT401" s="4"/>
      <c r="QU401" s="4"/>
      <c r="QV401" s="4"/>
      <c r="QW401" s="4"/>
      <c r="QX401" s="4"/>
      <c r="QY401" s="4"/>
      <c r="QZ401" s="4"/>
      <c r="RA401" s="4"/>
      <c r="RB401" s="4"/>
      <c r="RC401" s="4"/>
      <c r="RD401" s="4"/>
      <c r="RE401" s="4"/>
      <c r="RF401" s="4"/>
      <c r="RG401" s="4"/>
      <c r="RH401" s="4"/>
      <c r="RI401" s="4"/>
      <c r="RJ401" s="4"/>
      <c r="RK401" s="4"/>
      <c r="RL401" s="4"/>
      <c r="RM401" s="4"/>
      <c r="RN401" s="4"/>
      <c r="RO401" s="4"/>
      <c r="RP401" s="4"/>
      <c r="RQ401" s="4"/>
      <c r="RR401" s="4"/>
      <c r="RS401" s="4"/>
      <c r="RT401" s="4"/>
      <c r="RU401" s="4"/>
      <c r="RV401" s="4"/>
      <c r="RW401" s="4"/>
      <c r="RX401" s="4"/>
      <c r="RY401" s="4"/>
      <c r="RZ401" s="4"/>
      <c r="SA401" s="4"/>
      <c r="SB401" s="4"/>
      <c r="SC401" s="4"/>
      <c r="SD401" s="4"/>
      <c r="SE401" s="4"/>
      <c r="SF401" s="4"/>
      <c r="SG401" s="4"/>
      <c r="SH401" s="4"/>
      <c r="SI401" s="4"/>
      <c r="SJ401" s="4"/>
      <c r="SK401" s="4"/>
      <c r="SL401" s="4"/>
      <c r="SM401" s="4"/>
      <c r="SN401" s="4"/>
      <c r="SO401" s="4"/>
      <c r="SP401" s="4"/>
      <c r="SQ401" s="4"/>
      <c r="SR401" s="4"/>
      <c r="SS401" s="4"/>
      <c r="ST401" s="4"/>
      <c r="SU401" s="4"/>
      <c r="SV401" s="4"/>
      <c r="SW401" s="4"/>
      <c r="SX401" s="4"/>
      <c r="SY401" s="4"/>
      <c r="SZ401" s="4"/>
      <c r="TA401" s="4"/>
      <c r="TB401" s="4"/>
      <c r="TC401" s="4"/>
      <c r="TD401" s="4"/>
      <c r="TE401" s="4"/>
      <c r="TF401" s="4"/>
      <c r="TG401" s="4"/>
      <c r="TH401" s="4"/>
      <c r="TI401" s="4"/>
      <c r="TJ401" s="4"/>
      <c r="TK401" s="4"/>
      <c r="TL401" s="4"/>
      <c r="TM401" s="4"/>
      <c r="TN401" s="4"/>
      <c r="TO401" s="4"/>
      <c r="TP401" s="4"/>
      <c r="TQ401" s="4"/>
      <c r="TR401" s="4"/>
      <c r="TS401" s="4"/>
      <c r="TT401" s="4"/>
      <c r="TU401" s="4"/>
      <c r="TV401" s="4"/>
      <c r="TW401" s="4"/>
      <c r="TX401" s="4"/>
      <c r="TY401" s="4"/>
      <c r="TZ401" s="4"/>
      <c r="UA401" s="4"/>
      <c r="UB401" s="4"/>
      <c r="UC401" s="4"/>
      <c r="UD401" s="4"/>
      <c r="UE401" s="4"/>
      <c r="UF401" s="4"/>
      <c r="UG401" s="4"/>
      <c r="UH401" s="4"/>
      <c r="UI401" s="4"/>
      <c r="UJ401" s="4"/>
      <c r="UK401" s="4"/>
      <c r="UL401" s="4"/>
      <c r="UM401" s="4"/>
      <c r="UN401" s="4"/>
      <c r="UO401" s="4"/>
      <c r="UP401" s="4"/>
      <c r="UQ401" s="4"/>
      <c r="UR401" s="4"/>
      <c r="US401" s="4"/>
      <c r="UT401" s="4"/>
      <c r="UU401" s="4"/>
      <c r="UV401" s="4"/>
      <c r="UW401" s="4"/>
      <c r="UX401" s="4"/>
      <c r="UY401" s="4"/>
      <c r="UZ401" s="4"/>
      <c r="VA401" s="4"/>
      <c r="VB401" s="4"/>
      <c r="VC401" s="4"/>
      <c r="VD401" s="4"/>
      <c r="VE401" s="4"/>
      <c r="VF401" s="4"/>
      <c r="VG401" s="4"/>
      <c r="VH401" s="4"/>
      <c r="VI401" s="4"/>
      <c r="VJ401" s="4"/>
      <c r="VK401" s="4"/>
      <c r="VL401" s="4"/>
      <c r="VM401" s="4"/>
      <c r="VN401" s="4"/>
      <c r="VO401" s="4"/>
      <c r="VP401" s="4"/>
      <c r="VQ401" s="4"/>
      <c r="VR401" s="4"/>
      <c r="VS401" s="4"/>
      <c r="VT401" s="4"/>
      <c r="VU401" s="4"/>
      <c r="VV401" s="4"/>
      <c r="VW401" s="4"/>
      <c r="VX401" s="4"/>
      <c r="VY401" s="4"/>
      <c r="VZ401" s="4"/>
      <c r="WA401" s="4"/>
      <c r="WB401" s="4"/>
      <c r="WC401" s="4"/>
      <c r="WD401" s="4"/>
      <c r="WE401" s="4"/>
      <c r="WF401" s="4"/>
      <c r="WG401" s="4"/>
      <c r="WH401" s="4"/>
      <c r="WI401" s="4"/>
      <c r="WJ401" s="4"/>
      <c r="WK401" s="4"/>
      <c r="WL401" s="4"/>
      <c r="WM401" s="4"/>
      <c r="WN401" s="4"/>
      <c r="WO401" s="4"/>
      <c r="WP401" s="4"/>
      <c r="WQ401" s="4"/>
      <c r="WR401" s="4"/>
      <c r="WS401" s="4"/>
      <c r="WT401" s="4"/>
      <c r="WU401" s="4"/>
      <c r="WV401" s="4"/>
      <c r="WW401" s="4"/>
      <c r="WX401" s="4"/>
      <c r="WY401" s="4"/>
      <c r="WZ401" s="4"/>
      <c r="XA401" s="4"/>
      <c r="XB401" s="4"/>
      <c r="XC401" s="4"/>
      <c r="XD401" s="4"/>
      <c r="XE401" s="4"/>
      <c r="XF401" s="4"/>
      <c r="XG401" s="4"/>
      <c r="XH401" s="4"/>
      <c r="XI401" s="4"/>
      <c r="XJ401" s="4"/>
      <c r="XK401" s="4"/>
      <c r="XL401" s="4"/>
      <c r="XM401" s="4"/>
      <c r="XN401" s="4"/>
      <c r="XO401" s="4"/>
      <c r="XP401" s="4"/>
      <c r="XQ401" s="4"/>
      <c r="XR401" s="4"/>
      <c r="XS401" s="4"/>
      <c r="XT401" s="4"/>
      <c r="XU401" s="4"/>
      <c r="XV401" s="4"/>
      <c r="XW401" s="4"/>
      <c r="XX401" s="4"/>
      <c r="XY401" s="4"/>
      <c r="XZ401" s="4"/>
      <c r="YA401" s="4"/>
      <c r="YB401" s="4"/>
      <c r="YC401" s="4"/>
      <c r="YD401" s="4"/>
      <c r="YE401" s="4"/>
      <c r="YF401" s="4"/>
      <c r="YG401" s="4"/>
      <c r="YH401" s="4"/>
      <c r="YI401" s="4"/>
      <c r="YJ401" s="4"/>
      <c r="YK401" s="4"/>
      <c r="YL401" s="4"/>
      <c r="YM401" s="4"/>
      <c r="YN401" s="4"/>
      <c r="YO401" s="4"/>
      <c r="YP401" s="4"/>
      <c r="YQ401" s="4"/>
      <c r="YR401" s="4"/>
      <c r="YS401" s="4"/>
      <c r="YT401" s="4"/>
      <c r="YU401" s="4"/>
      <c r="YV401" s="4"/>
      <c r="YW401" s="4"/>
      <c r="YX401" s="4"/>
      <c r="YY401" s="4"/>
      <c r="YZ401" s="4"/>
      <c r="ZA401" s="4"/>
      <c r="ZB401" s="4"/>
      <c r="ZC401" s="4"/>
      <c r="ZD401" s="4"/>
      <c r="ZE401" s="4"/>
      <c r="ZF401" s="4"/>
      <c r="ZG401" s="4"/>
      <c r="ZH401" s="4"/>
      <c r="ZI401" s="4"/>
      <c r="ZJ401" s="4"/>
      <c r="ZK401" s="4"/>
      <c r="ZL401" s="4"/>
      <c r="ZM401" s="4"/>
      <c r="ZN401" s="4"/>
      <c r="ZO401" s="4"/>
      <c r="ZP401" s="4"/>
      <c r="ZQ401" s="4"/>
      <c r="ZR401" s="4"/>
      <c r="ZS401" s="4"/>
      <c r="ZT401" s="4"/>
      <c r="ZU401" s="4"/>
      <c r="ZV401" s="4"/>
      <c r="ZW401" s="4"/>
      <c r="ZX401" s="4"/>
      <c r="ZY401" s="4"/>
      <c r="ZZ401" s="4"/>
      <c r="AAA401" s="4"/>
      <c r="AAB401" s="4"/>
      <c r="AAC401" s="4"/>
      <c r="AAD401" s="4"/>
      <c r="AAE401" s="4"/>
      <c r="AAF401" s="4"/>
      <c r="AAG401" s="4"/>
      <c r="AAH401" s="4"/>
      <c r="AAI401" s="4"/>
      <c r="AAJ401" s="4"/>
      <c r="AAK401" s="4"/>
      <c r="AAL401" s="4"/>
      <c r="AAM401" s="4"/>
      <c r="AAN401" s="4"/>
      <c r="AAO401" s="4"/>
      <c r="AAP401" s="4"/>
      <c r="AAQ401" s="4"/>
      <c r="AAR401" s="4"/>
      <c r="AAS401" s="4"/>
      <c r="AAT401" s="4"/>
      <c r="AAU401" s="4"/>
      <c r="AAV401" s="4"/>
      <c r="AAW401" s="4"/>
      <c r="AAX401" s="4"/>
      <c r="AAY401" s="4"/>
      <c r="AAZ401" s="4"/>
      <c r="ABA401" s="4"/>
      <c r="ABB401" s="4"/>
      <c r="ABC401" s="4"/>
      <c r="ABD401" s="4"/>
      <c r="ABE401" s="4"/>
      <c r="ABF401" s="4"/>
      <c r="ABG401" s="4"/>
      <c r="ABH401" s="4"/>
      <c r="ABI401" s="4"/>
      <c r="ABJ401" s="4"/>
      <c r="ABK401" s="4"/>
      <c r="ABL401" s="4"/>
      <c r="ABM401" s="4"/>
      <c r="ABN401" s="4"/>
      <c r="ABO401" s="4"/>
      <c r="ABP401" s="4"/>
      <c r="ABQ401" s="4"/>
      <c r="ABR401" s="4"/>
      <c r="ABS401" s="4"/>
      <c r="ABT401" s="4"/>
      <c r="ABU401" s="4"/>
      <c r="ABV401" s="4"/>
      <c r="ABW401" s="4"/>
      <c r="ABX401" s="4"/>
      <c r="ABY401" s="4"/>
      <c r="ABZ401" s="4"/>
      <c r="ACA401" s="4"/>
      <c r="ACB401" s="4"/>
      <c r="ACC401" s="4"/>
      <c r="ACD401" s="4"/>
      <c r="ACE401" s="4"/>
      <c r="ACF401" s="4"/>
      <c r="ACG401" s="4"/>
      <c r="ACH401" s="4"/>
      <c r="ACI401" s="4"/>
      <c r="ACJ401" s="4"/>
      <c r="ACK401" s="4"/>
      <c r="ACL401" s="4"/>
      <c r="ACM401" s="4"/>
      <c r="ACN401" s="4"/>
      <c r="ACO401" s="4"/>
      <c r="ACP401" s="4"/>
      <c r="ACQ401" s="4"/>
      <c r="ACR401" s="4"/>
      <c r="ACS401" s="4"/>
      <c r="ACT401" s="4"/>
      <c r="ACU401" s="4"/>
      <c r="ACV401" s="4"/>
      <c r="ACW401" s="4"/>
      <c r="ACX401" s="4"/>
      <c r="ACY401" s="4"/>
      <c r="ACZ401" s="4"/>
      <c r="ADA401" s="4"/>
      <c r="ADB401" s="4"/>
      <c r="ADC401" s="4"/>
      <c r="ADD401" s="4"/>
      <c r="ADE401" s="4"/>
      <c r="ADF401" s="4"/>
      <c r="ADG401" s="4"/>
      <c r="ADH401" s="4"/>
      <c r="ADI401" s="4"/>
      <c r="ADJ401" s="4"/>
      <c r="ADK401" s="4"/>
      <c r="ADL401" s="4"/>
      <c r="ADM401" s="4"/>
      <c r="ADN401" s="4"/>
      <c r="ADO401" s="4"/>
      <c r="ADP401" s="4"/>
      <c r="ADQ401" s="4"/>
      <c r="ADR401" s="4"/>
      <c r="ADS401" s="4"/>
      <c r="ADT401" s="4"/>
      <c r="ADU401" s="4"/>
      <c r="ADV401" s="4"/>
      <c r="ADW401" s="4"/>
      <c r="ADX401" s="4"/>
      <c r="ADY401" s="4"/>
      <c r="ADZ401" s="4"/>
      <c r="AEA401" s="4"/>
      <c r="AEB401" s="4"/>
      <c r="AEC401" s="4"/>
      <c r="AED401" s="4"/>
      <c r="AEE401" s="4"/>
      <c r="AEF401" s="4"/>
      <c r="AEG401" s="4"/>
      <c r="AEH401" s="4"/>
      <c r="AEI401" s="4"/>
      <c r="AEJ401" s="4"/>
      <c r="AEK401" s="4"/>
      <c r="AEL401" s="4"/>
      <c r="AEM401" s="4"/>
      <c r="AEN401" s="4"/>
      <c r="AEO401" s="4"/>
      <c r="AEP401" s="4"/>
      <c r="AEQ401" s="4"/>
      <c r="AER401" s="4"/>
      <c r="AES401" s="4"/>
      <c r="AET401" s="4"/>
      <c r="AEU401" s="4"/>
      <c r="AEV401" s="4"/>
      <c r="AEW401" s="4"/>
      <c r="AEX401" s="4"/>
      <c r="AEY401" s="4"/>
      <c r="AEZ401" s="4"/>
      <c r="AFA401" s="4"/>
      <c r="AFB401" s="4"/>
      <c r="AFC401" s="4"/>
      <c r="AFD401" s="4"/>
      <c r="AFE401" s="4"/>
      <c r="AFF401" s="4"/>
      <c r="AFG401" s="4"/>
      <c r="AFH401" s="4"/>
      <c r="AFI401" s="4"/>
      <c r="AFJ401" s="4"/>
      <c r="AFK401" s="4"/>
      <c r="AFL401" s="4"/>
      <c r="AFM401" s="4"/>
      <c r="AFN401" s="4"/>
      <c r="AFO401" s="4"/>
      <c r="AFP401" s="4"/>
      <c r="AFQ401" s="4"/>
      <c r="AFR401" s="4"/>
      <c r="AFS401" s="4"/>
      <c r="AFT401" s="4"/>
      <c r="AFU401" s="4"/>
      <c r="AFV401" s="4"/>
      <c r="AFW401" s="4"/>
      <c r="AFX401" s="4"/>
      <c r="AFY401" s="4"/>
      <c r="AFZ401" s="4"/>
      <c r="AGA401" s="4"/>
      <c r="AGB401" s="4"/>
      <c r="AGC401" s="4"/>
      <c r="AGD401" s="4"/>
      <c r="AGE401" s="4"/>
      <c r="AGF401" s="4"/>
      <c r="AGG401" s="4"/>
      <c r="AGH401" s="4"/>
      <c r="AGI401" s="4"/>
      <c r="AGJ401" s="4"/>
      <c r="AGK401" s="4"/>
      <c r="AGL401" s="4"/>
      <c r="AGM401" s="4"/>
      <c r="AGN401" s="4"/>
      <c r="AGO401" s="4"/>
      <c r="AGP401" s="4"/>
      <c r="AGQ401" s="4"/>
      <c r="AGR401" s="4"/>
      <c r="AGS401" s="4"/>
      <c r="AGT401" s="4"/>
      <c r="AGU401" s="4"/>
      <c r="AGV401" s="4"/>
      <c r="AGW401" s="4"/>
      <c r="AGX401" s="4"/>
      <c r="AGY401" s="4"/>
      <c r="AGZ401" s="4"/>
      <c r="AHA401" s="4"/>
      <c r="AHB401" s="4"/>
      <c r="AHC401" s="4"/>
      <c r="AHD401" s="4"/>
      <c r="AHE401" s="4"/>
      <c r="AHF401" s="4"/>
      <c r="AHG401" s="4"/>
      <c r="AHH401" s="4"/>
      <c r="AHI401" s="4"/>
      <c r="AHJ401" s="4"/>
      <c r="AHK401" s="4"/>
      <c r="AHL401" s="4"/>
      <c r="AHM401" s="4"/>
      <c r="AHN401" s="4"/>
      <c r="AHO401" s="4"/>
      <c r="AHP401" s="4"/>
      <c r="AHQ401" s="4"/>
      <c r="AHR401" s="4"/>
      <c r="AHS401" s="4"/>
      <c r="AHT401" s="4"/>
      <c r="AHU401" s="4"/>
      <c r="AHV401" s="4"/>
      <c r="AHW401" s="4"/>
      <c r="AHX401" s="4"/>
      <c r="AHY401" s="4"/>
      <c r="AHZ401" s="4"/>
      <c r="AIA401" s="4"/>
      <c r="AIB401" s="4"/>
      <c r="AIC401" s="4"/>
      <c r="AID401" s="4"/>
      <c r="AIE401" s="4"/>
      <c r="AIF401" s="4"/>
      <c r="AIG401" s="4"/>
      <c r="AIH401" s="4"/>
      <c r="AII401" s="4"/>
      <c r="AIJ401" s="4"/>
      <c r="AIK401" s="4"/>
      <c r="AIL401" s="4"/>
      <c r="AIM401" s="4"/>
      <c r="AIN401" s="4"/>
      <c r="AIO401" s="4"/>
      <c r="AIP401" s="4"/>
      <c r="AIQ401" s="4"/>
      <c r="AIR401" s="4"/>
      <c r="AIS401" s="4"/>
      <c r="AIT401" s="4"/>
      <c r="AIU401" s="4"/>
      <c r="AIV401" s="4"/>
      <c r="AIW401" s="4"/>
      <c r="AIX401" s="4"/>
      <c r="AIY401" s="4"/>
      <c r="AIZ401" s="4"/>
      <c r="AJA401" s="4"/>
      <c r="AJB401" s="4"/>
      <c r="AJC401" s="4"/>
      <c r="AJD401" s="4"/>
      <c r="AJE401" s="4"/>
      <c r="AJF401" s="4"/>
      <c r="AJG401" s="4"/>
      <c r="AJH401" s="4"/>
      <c r="AJI401" s="4"/>
      <c r="AJJ401" s="4"/>
      <c r="AJK401" s="4"/>
      <c r="AJL401" s="4"/>
      <c r="AJM401" s="4"/>
      <c r="AJN401" s="4"/>
      <c r="AJO401" s="4"/>
      <c r="AJP401" s="4"/>
      <c r="AJQ401" s="4"/>
      <c r="AJR401" s="4"/>
      <c r="AJS401" s="4"/>
      <c r="AJT401" s="4"/>
      <c r="AJU401" s="4"/>
      <c r="AJV401" s="4"/>
      <c r="AJW401" s="4"/>
      <c r="AJX401" s="4"/>
      <c r="AJY401" s="4"/>
      <c r="AJZ401" s="4"/>
      <c r="AKA401" s="4"/>
      <c r="AKB401" s="4"/>
      <c r="AKC401" s="4"/>
      <c r="AKD401" s="4"/>
      <c r="AKE401" s="4"/>
      <c r="AKF401" s="4"/>
      <c r="AKG401" s="4"/>
      <c r="AKH401" s="4"/>
      <c r="AKI401" s="4"/>
      <c r="AKJ401" s="4"/>
      <c r="AKK401" s="4"/>
      <c r="AKL401" s="4"/>
      <c r="AKM401" s="4"/>
      <c r="AKN401" s="4"/>
      <c r="AKO401" s="4"/>
      <c r="AKP401" s="4"/>
      <c r="AKQ401" s="4"/>
      <c r="AKR401" s="4"/>
      <c r="AKS401" s="4"/>
      <c r="AKT401" s="4"/>
      <c r="AKU401" s="4"/>
      <c r="AKV401" s="4"/>
      <c r="AKW401" s="4"/>
      <c r="AKX401" s="4"/>
      <c r="AKY401" s="4"/>
      <c r="AKZ401" s="4"/>
      <c r="ALA401" s="4"/>
      <c r="ALB401" s="4"/>
      <c r="ALC401" s="4"/>
      <c r="ALD401" s="4"/>
      <c r="ALE401" s="4"/>
      <c r="ALF401" s="4"/>
      <c r="ALG401" s="4"/>
      <c r="ALH401" s="4"/>
      <c r="ALI401" s="4"/>
      <c r="ALJ401" s="4"/>
      <c r="ALK401" s="4"/>
      <c r="ALL401" s="4"/>
      <c r="ALM401" s="4"/>
      <c r="ALN401" s="4"/>
      <c r="ALO401" s="4"/>
      <c r="ALP401" s="4"/>
      <c r="ALQ401" s="4"/>
      <c r="ALR401" s="4"/>
      <c r="ALS401" s="4"/>
      <c r="ALT401" s="4"/>
      <c r="ALU401" s="4"/>
      <c r="ALV401" s="4"/>
      <c r="ALW401" s="4"/>
      <c r="ALX401" s="4"/>
      <c r="ALY401" s="4"/>
      <c r="ALZ401" s="4"/>
      <c r="AMA401" s="4"/>
      <c r="AMB401" s="4"/>
      <c r="AMC401" s="4"/>
      <c r="AMD401" s="4"/>
      <c r="AME401" s="4"/>
      <c r="AMF401" s="4"/>
      <c r="AMG401" s="4"/>
      <c r="AMH401" s="4"/>
      <c r="AMI401" s="4"/>
      <c r="AMJ401" s="4"/>
      <c r="AMK401" s="4"/>
      <c r="AML401" s="4"/>
      <c r="AMM401" s="4"/>
      <c r="AMN401" s="4"/>
      <c r="AMO401" s="4"/>
      <c r="AMP401" s="4"/>
      <c r="AMQ401" s="4"/>
      <c r="AMR401" s="4"/>
      <c r="AMS401" s="4"/>
      <c r="AMT401" s="4"/>
      <c r="AMU401" s="4"/>
      <c r="AMV401" s="4"/>
      <c r="AMW401" s="4"/>
      <c r="AMX401" s="4"/>
      <c r="AMY401" s="4"/>
      <c r="AMZ401" s="4"/>
      <c r="ANA401" s="4"/>
      <c r="ANB401" s="4"/>
      <c r="ANC401" s="4"/>
      <c r="AND401" s="4"/>
      <c r="ANE401" s="4"/>
      <c r="ANF401" s="4"/>
      <c r="ANG401" s="4"/>
      <c r="ANH401" s="4"/>
      <c r="ANI401" s="4"/>
      <c r="ANJ401" s="4"/>
      <c r="ANK401" s="4"/>
      <c r="ANL401" s="4"/>
      <c r="ANM401" s="4"/>
      <c r="ANN401" s="4"/>
      <c r="ANO401" s="4"/>
      <c r="ANP401" s="4"/>
      <c r="ANQ401" s="4"/>
      <c r="ANR401" s="4"/>
      <c r="ANS401" s="4"/>
      <c r="ANT401" s="4"/>
      <c r="ANU401" s="4"/>
      <c r="ANV401" s="4"/>
      <c r="ANW401" s="4"/>
      <c r="ANX401" s="4"/>
      <c r="ANY401" s="4"/>
      <c r="ANZ401" s="4"/>
      <c r="AOA401" s="4"/>
      <c r="AOB401" s="4"/>
      <c r="AOC401" s="4"/>
      <c r="AOD401" s="4"/>
      <c r="AOE401" s="4"/>
      <c r="AOF401" s="4"/>
      <c r="AOG401" s="4"/>
      <c r="AOH401" s="4"/>
      <c r="AOI401" s="4"/>
      <c r="AOJ401" s="4"/>
      <c r="AOK401" s="4"/>
      <c r="AOL401" s="4"/>
      <c r="AOM401" s="4"/>
      <c r="AON401" s="4"/>
      <c r="AOO401" s="4"/>
      <c r="AOP401" s="4"/>
      <c r="AOQ401" s="4"/>
      <c r="AOR401" s="4"/>
      <c r="AOS401" s="4"/>
      <c r="AOT401" s="4"/>
      <c r="AOU401" s="4"/>
      <c r="AOV401" s="4"/>
      <c r="AOW401" s="4"/>
      <c r="AOX401" s="4"/>
      <c r="AOY401" s="4"/>
      <c r="AOZ401" s="4"/>
      <c r="APA401" s="4"/>
      <c r="APB401" s="4"/>
      <c r="APC401" s="4"/>
      <c r="APD401" s="4"/>
      <c r="APE401" s="4"/>
      <c r="APF401" s="4"/>
      <c r="APG401" s="4"/>
      <c r="APH401" s="4"/>
      <c r="API401" s="4"/>
      <c r="APJ401" s="4"/>
      <c r="APK401" s="4"/>
      <c r="APL401" s="4"/>
      <c r="APM401" s="4"/>
      <c r="APN401" s="4"/>
      <c r="APO401" s="4"/>
      <c r="APP401" s="4"/>
      <c r="APQ401" s="4"/>
      <c r="APR401" s="4"/>
      <c r="APS401" s="4"/>
      <c r="APT401" s="4"/>
      <c r="APU401" s="4"/>
      <c r="APV401" s="4"/>
      <c r="APW401" s="4"/>
      <c r="APX401" s="4"/>
      <c r="APY401" s="4"/>
      <c r="APZ401" s="4"/>
      <c r="AQA401" s="4"/>
      <c r="AQB401" s="4"/>
      <c r="AQC401" s="4"/>
      <c r="AQD401" s="4"/>
      <c r="AQE401" s="4"/>
      <c r="AQF401" s="4"/>
      <c r="AQG401" s="4"/>
      <c r="AQH401" s="4"/>
      <c r="AQI401" s="4"/>
      <c r="AQJ401" s="4"/>
      <c r="AQK401" s="4"/>
      <c r="AQL401" s="4"/>
      <c r="AQM401" s="4"/>
      <c r="AQN401" s="4"/>
      <c r="AQO401" s="4"/>
      <c r="AQP401" s="4"/>
      <c r="AQQ401" s="4"/>
      <c r="AQR401" s="4"/>
      <c r="AQS401" s="4"/>
      <c r="AQT401" s="4"/>
      <c r="AQU401" s="4"/>
      <c r="AQV401" s="4"/>
      <c r="AQW401" s="4"/>
      <c r="AQX401" s="4"/>
      <c r="AQY401" s="4"/>
      <c r="AQZ401" s="4"/>
      <c r="ARA401" s="4"/>
      <c r="ARB401" s="4"/>
      <c r="ARC401" s="4"/>
      <c r="ARD401" s="4"/>
      <c r="ARE401" s="4"/>
      <c r="ARF401" s="4"/>
      <c r="ARG401" s="4"/>
      <c r="ARH401" s="4"/>
      <c r="ARI401" s="4"/>
      <c r="ARJ401" s="4"/>
      <c r="ARK401" s="4"/>
      <c r="ARL401" s="4"/>
      <c r="ARM401" s="4"/>
      <c r="ARN401" s="4"/>
      <c r="ARO401" s="4"/>
      <c r="ARP401" s="4"/>
      <c r="ARQ401" s="4"/>
      <c r="ARR401" s="4"/>
      <c r="ARS401" s="4"/>
      <c r="ART401" s="4"/>
      <c r="ARU401" s="4"/>
      <c r="ARV401" s="4"/>
      <c r="ARW401" s="4"/>
      <c r="ARX401" s="4"/>
      <c r="ARY401" s="4"/>
      <c r="ARZ401" s="4"/>
      <c r="ASA401" s="4"/>
      <c r="ASB401" s="4"/>
      <c r="ASC401" s="4"/>
      <c r="ASD401" s="4"/>
      <c r="ASE401" s="4"/>
      <c r="ASF401" s="4"/>
      <c r="ASG401" s="4"/>
      <c r="ASH401" s="4"/>
      <c r="ASI401" s="4"/>
      <c r="ASJ401" s="4"/>
      <c r="ASK401" s="4"/>
      <c r="ASL401" s="4"/>
      <c r="ASM401" s="4"/>
      <c r="ASN401" s="4"/>
      <c r="ASO401" s="4"/>
      <c r="ASP401" s="4"/>
      <c r="ASQ401" s="4"/>
      <c r="ASR401" s="4"/>
      <c r="ASS401" s="4"/>
      <c r="AST401" s="4"/>
      <c r="ASU401" s="4"/>
      <c r="ASV401" s="4"/>
      <c r="ASW401" s="4"/>
      <c r="ASX401" s="4"/>
      <c r="ASY401" s="4"/>
      <c r="ASZ401" s="4"/>
      <c r="ATA401" s="4"/>
      <c r="ATB401" s="4"/>
      <c r="ATC401" s="4"/>
    </row>
    <row r="402" spans="1:1199" s="5" customFormat="1" ht="45" customHeight="1">
      <c r="A402" s="13">
        <f>ROW()-38</f>
        <v>364</v>
      </c>
      <c r="B402" s="14" t="s">
        <v>1682</v>
      </c>
      <c r="C402" s="13" t="s">
        <v>1678</v>
      </c>
      <c r="D402" s="13" t="s">
        <v>1611</v>
      </c>
      <c r="E402" s="13" t="s">
        <v>1683</v>
      </c>
      <c r="F402" s="13" t="s">
        <v>1684</v>
      </c>
      <c r="G402" s="13" t="s">
        <v>1685</v>
      </c>
      <c r="H402" s="13" t="s">
        <v>90</v>
      </c>
      <c r="I402" s="13" t="s">
        <v>530</v>
      </c>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c r="IL402" s="4"/>
      <c r="IM402" s="4"/>
      <c r="IN402" s="4"/>
      <c r="IO402" s="4"/>
      <c r="IP402" s="4"/>
      <c r="IQ402" s="4"/>
      <c r="IR402" s="4"/>
      <c r="IS402" s="4"/>
      <c r="IT402" s="4"/>
      <c r="IU402" s="4"/>
      <c r="IV402" s="4"/>
      <c r="IW402" s="4"/>
      <c r="IX402" s="4"/>
      <c r="IY402" s="4"/>
      <c r="IZ402" s="4"/>
      <c r="JA402" s="4"/>
      <c r="JB402" s="4"/>
      <c r="JC402" s="4"/>
      <c r="JD402" s="4"/>
      <c r="JE402" s="4"/>
      <c r="JF402" s="4"/>
      <c r="JG402" s="4"/>
      <c r="JH402" s="4"/>
      <c r="JI402" s="4"/>
      <c r="JJ402" s="4"/>
      <c r="JK402" s="4"/>
      <c r="JL402" s="4"/>
      <c r="JM402" s="4"/>
      <c r="JN402" s="4"/>
      <c r="JO402" s="4"/>
      <c r="JP402" s="4"/>
      <c r="JQ402" s="4"/>
      <c r="JR402" s="4"/>
      <c r="JS402" s="4"/>
      <c r="JT402" s="4"/>
      <c r="JU402" s="4"/>
      <c r="JV402" s="4"/>
      <c r="JW402" s="4"/>
      <c r="JX402" s="4"/>
      <c r="JY402" s="4"/>
      <c r="JZ402" s="4"/>
      <c r="KA402" s="4"/>
      <c r="KB402" s="4"/>
      <c r="KC402" s="4"/>
      <c r="KD402" s="4"/>
      <c r="KE402" s="4"/>
      <c r="KF402" s="4"/>
      <c r="KG402" s="4"/>
      <c r="KH402" s="4"/>
      <c r="KI402" s="4"/>
      <c r="KJ402" s="4"/>
      <c r="KK402" s="4"/>
      <c r="KL402" s="4"/>
      <c r="KM402" s="4"/>
      <c r="KN402" s="4"/>
      <c r="KO402" s="4"/>
      <c r="KP402" s="4"/>
      <c r="KQ402" s="4"/>
      <c r="KR402" s="4"/>
      <c r="KS402" s="4"/>
      <c r="KT402" s="4"/>
      <c r="KU402" s="4"/>
      <c r="KV402" s="4"/>
      <c r="KW402" s="4"/>
      <c r="KX402" s="4"/>
      <c r="KY402" s="4"/>
      <c r="KZ402" s="4"/>
      <c r="LA402" s="4"/>
      <c r="LB402" s="4"/>
      <c r="LC402" s="4"/>
      <c r="LD402" s="4"/>
      <c r="LE402" s="4"/>
      <c r="LF402" s="4"/>
      <c r="LG402" s="4"/>
      <c r="LH402" s="4"/>
      <c r="LI402" s="4"/>
      <c r="LJ402" s="4"/>
      <c r="LK402" s="4"/>
      <c r="LL402" s="4"/>
      <c r="LM402" s="4"/>
      <c r="LN402" s="4"/>
      <c r="LO402" s="4"/>
      <c r="LP402" s="4"/>
      <c r="LQ402" s="4"/>
      <c r="LR402" s="4"/>
      <c r="LS402" s="4"/>
      <c r="LT402" s="4"/>
      <c r="LU402" s="4"/>
      <c r="LV402" s="4"/>
      <c r="LW402" s="4"/>
      <c r="LX402" s="4"/>
      <c r="LY402" s="4"/>
      <c r="LZ402" s="4"/>
      <c r="MA402" s="4"/>
      <c r="MB402" s="4"/>
      <c r="MC402" s="4"/>
      <c r="MD402" s="4"/>
      <c r="ME402" s="4"/>
      <c r="MF402" s="4"/>
      <c r="MG402" s="4"/>
      <c r="MH402" s="4"/>
      <c r="MI402" s="4"/>
      <c r="MJ402" s="4"/>
      <c r="MK402" s="4"/>
      <c r="ML402" s="4"/>
      <c r="MM402" s="4"/>
      <c r="MN402" s="4"/>
      <c r="MO402" s="4"/>
      <c r="MP402" s="4"/>
      <c r="MQ402" s="4"/>
      <c r="MR402" s="4"/>
      <c r="MS402" s="4"/>
      <c r="MT402" s="4"/>
      <c r="MU402" s="4"/>
      <c r="MV402" s="4"/>
      <c r="MW402" s="4"/>
      <c r="MX402" s="4"/>
      <c r="MY402" s="4"/>
      <c r="MZ402" s="4"/>
      <c r="NA402" s="4"/>
      <c r="NB402" s="4"/>
      <c r="NC402" s="4"/>
      <c r="ND402" s="4"/>
      <c r="NE402" s="4"/>
      <c r="NF402" s="4"/>
      <c r="NG402" s="4"/>
      <c r="NH402" s="4"/>
      <c r="NI402" s="4"/>
      <c r="NJ402" s="4"/>
      <c r="NK402" s="4"/>
      <c r="NL402" s="4"/>
      <c r="NM402" s="4"/>
      <c r="NN402" s="4"/>
      <c r="NO402" s="4"/>
      <c r="NP402" s="4"/>
      <c r="NQ402" s="4"/>
      <c r="NR402" s="4"/>
      <c r="NS402" s="4"/>
      <c r="NT402" s="4"/>
      <c r="NU402" s="4"/>
      <c r="NV402" s="4"/>
      <c r="NW402" s="4"/>
      <c r="NX402" s="4"/>
      <c r="NY402" s="4"/>
      <c r="NZ402" s="4"/>
      <c r="OA402" s="4"/>
      <c r="OB402" s="4"/>
      <c r="OC402" s="4"/>
      <c r="OD402" s="4"/>
      <c r="OE402" s="4"/>
      <c r="OF402" s="4"/>
      <c r="OG402" s="4"/>
      <c r="OH402" s="4"/>
      <c r="OI402" s="4"/>
      <c r="OJ402" s="4"/>
      <c r="OK402" s="4"/>
      <c r="OL402" s="4"/>
      <c r="OM402" s="4"/>
      <c r="ON402" s="4"/>
      <c r="OO402" s="4"/>
      <c r="OP402" s="4"/>
      <c r="OQ402" s="4"/>
      <c r="OR402" s="4"/>
      <c r="OS402" s="4"/>
      <c r="OT402" s="4"/>
      <c r="OU402" s="4"/>
      <c r="OV402" s="4"/>
      <c r="OW402" s="4"/>
      <c r="OX402" s="4"/>
      <c r="OY402" s="4"/>
      <c r="OZ402" s="4"/>
      <c r="PA402" s="4"/>
      <c r="PB402" s="4"/>
      <c r="PC402" s="4"/>
      <c r="PD402" s="4"/>
      <c r="PE402" s="4"/>
      <c r="PF402" s="4"/>
      <c r="PG402" s="4"/>
      <c r="PH402" s="4"/>
      <c r="PI402" s="4"/>
      <c r="PJ402" s="4"/>
      <c r="PK402" s="4"/>
      <c r="PL402" s="4"/>
      <c r="PM402" s="4"/>
      <c r="PN402" s="4"/>
      <c r="PO402" s="4"/>
      <c r="PP402" s="4"/>
      <c r="PQ402" s="4"/>
      <c r="PR402" s="4"/>
      <c r="PS402" s="4"/>
      <c r="PT402" s="4"/>
      <c r="PU402" s="4"/>
      <c r="PV402" s="4"/>
      <c r="PW402" s="4"/>
      <c r="PX402" s="4"/>
      <c r="PY402" s="4"/>
      <c r="PZ402" s="4"/>
      <c r="QA402" s="4"/>
      <c r="QB402" s="4"/>
      <c r="QC402" s="4"/>
      <c r="QD402" s="4"/>
      <c r="QE402" s="4"/>
      <c r="QF402" s="4"/>
      <c r="QG402" s="4"/>
      <c r="QH402" s="4"/>
      <c r="QI402" s="4"/>
      <c r="QJ402" s="4"/>
      <c r="QK402" s="4"/>
      <c r="QL402" s="4"/>
      <c r="QM402" s="4"/>
      <c r="QN402" s="4"/>
      <c r="QO402" s="4"/>
      <c r="QP402" s="4"/>
      <c r="QQ402" s="4"/>
      <c r="QR402" s="4"/>
      <c r="QS402" s="4"/>
      <c r="QT402" s="4"/>
      <c r="QU402" s="4"/>
      <c r="QV402" s="4"/>
      <c r="QW402" s="4"/>
      <c r="QX402" s="4"/>
      <c r="QY402" s="4"/>
      <c r="QZ402" s="4"/>
      <c r="RA402" s="4"/>
      <c r="RB402" s="4"/>
      <c r="RC402" s="4"/>
      <c r="RD402" s="4"/>
      <c r="RE402" s="4"/>
      <c r="RF402" s="4"/>
      <c r="RG402" s="4"/>
      <c r="RH402" s="4"/>
      <c r="RI402" s="4"/>
      <c r="RJ402" s="4"/>
      <c r="RK402" s="4"/>
      <c r="RL402" s="4"/>
      <c r="RM402" s="4"/>
      <c r="RN402" s="4"/>
      <c r="RO402" s="4"/>
      <c r="RP402" s="4"/>
      <c r="RQ402" s="4"/>
      <c r="RR402" s="4"/>
      <c r="RS402" s="4"/>
      <c r="RT402" s="4"/>
      <c r="RU402" s="4"/>
      <c r="RV402" s="4"/>
      <c r="RW402" s="4"/>
      <c r="RX402" s="4"/>
      <c r="RY402" s="4"/>
      <c r="RZ402" s="4"/>
      <c r="SA402" s="4"/>
      <c r="SB402" s="4"/>
      <c r="SC402" s="4"/>
      <c r="SD402" s="4"/>
      <c r="SE402" s="4"/>
      <c r="SF402" s="4"/>
      <c r="SG402" s="4"/>
      <c r="SH402" s="4"/>
      <c r="SI402" s="4"/>
      <c r="SJ402" s="4"/>
      <c r="SK402" s="4"/>
      <c r="SL402" s="4"/>
      <c r="SM402" s="4"/>
      <c r="SN402" s="4"/>
      <c r="SO402" s="4"/>
      <c r="SP402" s="4"/>
      <c r="SQ402" s="4"/>
      <c r="SR402" s="4"/>
      <c r="SS402" s="4"/>
      <c r="ST402" s="4"/>
      <c r="SU402" s="4"/>
      <c r="SV402" s="4"/>
      <c r="SW402" s="4"/>
      <c r="SX402" s="4"/>
      <c r="SY402" s="4"/>
      <c r="SZ402" s="4"/>
      <c r="TA402" s="4"/>
      <c r="TB402" s="4"/>
      <c r="TC402" s="4"/>
      <c r="TD402" s="4"/>
      <c r="TE402" s="4"/>
      <c r="TF402" s="4"/>
      <c r="TG402" s="4"/>
      <c r="TH402" s="4"/>
      <c r="TI402" s="4"/>
      <c r="TJ402" s="4"/>
      <c r="TK402" s="4"/>
      <c r="TL402" s="4"/>
      <c r="TM402" s="4"/>
      <c r="TN402" s="4"/>
      <c r="TO402" s="4"/>
      <c r="TP402" s="4"/>
      <c r="TQ402" s="4"/>
      <c r="TR402" s="4"/>
      <c r="TS402" s="4"/>
      <c r="TT402" s="4"/>
      <c r="TU402" s="4"/>
      <c r="TV402" s="4"/>
      <c r="TW402" s="4"/>
      <c r="TX402" s="4"/>
      <c r="TY402" s="4"/>
      <c r="TZ402" s="4"/>
      <c r="UA402" s="4"/>
      <c r="UB402" s="4"/>
      <c r="UC402" s="4"/>
      <c r="UD402" s="4"/>
      <c r="UE402" s="4"/>
      <c r="UF402" s="4"/>
      <c r="UG402" s="4"/>
      <c r="UH402" s="4"/>
      <c r="UI402" s="4"/>
      <c r="UJ402" s="4"/>
      <c r="UK402" s="4"/>
      <c r="UL402" s="4"/>
      <c r="UM402" s="4"/>
      <c r="UN402" s="4"/>
      <c r="UO402" s="4"/>
      <c r="UP402" s="4"/>
      <c r="UQ402" s="4"/>
      <c r="UR402" s="4"/>
      <c r="US402" s="4"/>
      <c r="UT402" s="4"/>
      <c r="UU402" s="4"/>
      <c r="UV402" s="4"/>
      <c r="UW402" s="4"/>
      <c r="UX402" s="4"/>
      <c r="UY402" s="4"/>
      <c r="UZ402" s="4"/>
      <c r="VA402" s="4"/>
      <c r="VB402" s="4"/>
      <c r="VC402" s="4"/>
      <c r="VD402" s="4"/>
      <c r="VE402" s="4"/>
      <c r="VF402" s="4"/>
      <c r="VG402" s="4"/>
      <c r="VH402" s="4"/>
      <c r="VI402" s="4"/>
      <c r="VJ402" s="4"/>
      <c r="VK402" s="4"/>
      <c r="VL402" s="4"/>
      <c r="VM402" s="4"/>
      <c r="VN402" s="4"/>
      <c r="VO402" s="4"/>
      <c r="VP402" s="4"/>
      <c r="VQ402" s="4"/>
      <c r="VR402" s="4"/>
      <c r="VS402" s="4"/>
      <c r="VT402" s="4"/>
      <c r="VU402" s="4"/>
      <c r="VV402" s="4"/>
      <c r="VW402" s="4"/>
      <c r="VX402" s="4"/>
      <c r="VY402" s="4"/>
      <c r="VZ402" s="4"/>
      <c r="WA402" s="4"/>
      <c r="WB402" s="4"/>
      <c r="WC402" s="4"/>
      <c r="WD402" s="4"/>
      <c r="WE402" s="4"/>
      <c r="WF402" s="4"/>
      <c r="WG402" s="4"/>
      <c r="WH402" s="4"/>
      <c r="WI402" s="4"/>
      <c r="WJ402" s="4"/>
      <c r="WK402" s="4"/>
      <c r="WL402" s="4"/>
      <c r="WM402" s="4"/>
      <c r="WN402" s="4"/>
      <c r="WO402" s="4"/>
      <c r="WP402" s="4"/>
      <c r="WQ402" s="4"/>
      <c r="WR402" s="4"/>
      <c r="WS402" s="4"/>
      <c r="WT402" s="4"/>
      <c r="WU402" s="4"/>
      <c r="WV402" s="4"/>
      <c r="WW402" s="4"/>
      <c r="WX402" s="4"/>
      <c r="WY402" s="4"/>
      <c r="WZ402" s="4"/>
      <c r="XA402" s="4"/>
      <c r="XB402" s="4"/>
      <c r="XC402" s="4"/>
      <c r="XD402" s="4"/>
      <c r="XE402" s="4"/>
      <c r="XF402" s="4"/>
      <c r="XG402" s="4"/>
      <c r="XH402" s="4"/>
      <c r="XI402" s="4"/>
      <c r="XJ402" s="4"/>
      <c r="XK402" s="4"/>
      <c r="XL402" s="4"/>
      <c r="XM402" s="4"/>
      <c r="XN402" s="4"/>
      <c r="XO402" s="4"/>
      <c r="XP402" s="4"/>
      <c r="XQ402" s="4"/>
      <c r="XR402" s="4"/>
      <c r="XS402" s="4"/>
      <c r="XT402" s="4"/>
      <c r="XU402" s="4"/>
      <c r="XV402" s="4"/>
      <c r="XW402" s="4"/>
      <c r="XX402" s="4"/>
      <c r="XY402" s="4"/>
      <c r="XZ402" s="4"/>
      <c r="YA402" s="4"/>
      <c r="YB402" s="4"/>
      <c r="YC402" s="4"/>
      <c r="YD402" s="4"/>
      <c r="YE402" s="4"/>
      <c r="YF402" s="4"/>
      <c r="YG402" s="4"/>
      <c r="YH402" s="4"/>
      <c r="YI402" s="4"/>
      <c r="YJ402" s="4"/>
      <c r="YK402" s="4"/>
      <c r="YL402" s="4"/>
      <c r="YM402" s="4"/>
      <c r="YN402" s="4"/>
      <c r="YO402" s="4"/>
      <c r="YP402" s="4"/>
      <c r="YQ402" s="4"/>
      <c r="YR402" s="4"/>
      <c r="YS402" s="4"/>
      <c r="YT402" s="4"/>
      <c r="YU402" s="4"/>
      <c r="YV402" s="4"/>
      <c r="YW402" s="4"/>
      <c r="YX402" s="4"/>
      <c r="YY402" s="4"/>
      <c r="YZ402" s="4"/>
      <c r="ZA402" s="4"/>
      <c r="ZB402" s="4"/>
      <c r="ZC402" s="4"/>
      <c r="ZD402" s="4"/>
      <c r="ZE402" s="4"/>
      <c r="ZF402" s="4"/>
      <c r="ZG402" s="4"/>
      <c r="ZH402" s="4"/>
      <c r="ZI402" s="4"/>
      <c r="ZJ402" s="4"/>
      <c r="ZK402" s="4"/>
      <c r="ZL402" s="4"/>
      <c r="ZM402" s="4"/>
      <c r="ZN402" s="4"/>
      <c r="ZO402" s="4"/>
      <c r="ZP402" s="4"/>
      <c r="ZQ402" s="4"/>
      <c r="ZR402" s="4"/>
      <c r="ZS402" s="4"/>
      <c r="ZT402" s="4"/>
      <c r="ZU402" s="4"/>
      <c r="ZV402" s="4"/>
      <c r="ZW402" s="4"/>
      <c r="ZX402" s="4"/>
      <c r="ZY402" s="4"/>
      <c r="ZZ402" s="4"/>
      <c r="AAA402" s="4"/>
      <c r="AAB402" s="4"/>
      <c r="AAC402" s="4"/>
      <c r="AAD402" s="4"/>
      <c r="AAE402" s="4"/>
      <c r="AAF402" s="4"/>
      <c r="AAG402" s="4"/>
      <c r="AAH402" s="4"/>
      <c r="AAI402" s="4"/>
      <c r="AAJ402" s="4"/>
      <c r="AAK402" s="4"/>
      <c r="AAL402" s="4"/>
      <c r="AAM402" s="4"/>
      <c r="AAN402" s="4"/>
      <c r="AAO402" s="4"/>
      <c r="AAP402" s="4"/>
      <c r="AAQ402" s="4"/>
      <c r="AAR402" s="4"/>
      <c r="AAS402" s="4"/>
      <c r="AAT402" s="4"/>
      <c r="AAU402" s="4"/>
      <c r="AAV402" s="4"/>
      <c r="AAW402" s="4"/>
      <c r="AAX402" s="4"/>
      <c r="AAY402" s="4"/>
      <c r="AAZ402" s="4"/>
      <c r="ABA402" s="4"/>
      <c r="ABB402" s="4"/>
      <c r="ABC402" s="4"/>
      <c r="ABD402" s="4"/>
      <c r="ABE402" s="4"/>
      <c r="ABF402" s="4"/>
      <c r="ABG402" s="4"/>
      <c r="ABH402" s="4"/>
      <c r="ABI402" s="4"/>
      <c r="ABJ402" s="4"/>
      <c r="ABK402" s="4"/>
      <c r="ABL402" s="4"/>
      <c r="ABM402" s="4"/>
      <c r="ABN402" s="4"/>
      <c r="ABO402" s="4"/>
      <c r="ABP402" s="4"/>
      <c r="ABQ402" s="4"/>
      <c r="ABR402" s="4"/>
      <c r="ABS402" s="4"/>
      <c r="ABT402" s="4"/>
      <c r="ABU402" s="4"/>
      <c r="ABV402" s="4"/>
      <c r="ABW402" s="4"/>
      <c r="ABX402" s="4"/>
      <c r="ABY402" s="4"/>
      <c r="ABZ402" s="4"/>
      <c r="ACA402" s="4"/>
      <c r="ACB402" s="4"/>
      <c r="ACC402" s="4"/>
      <c r="ACD402" s="4"/>
      <c r="ACE402" s="4"/>
      <c r="ACF402" s="4"/>
      <c r="ACG402" s="4"/>
      <c r="ACH402" s="4"/>
      <c r="ACI402" s="4"/>
      <c r="ACJ402" s="4"/>
      <c r="ACK402" s="4"/>
      <c r="ACL402" s="4"/>
      <c r="ACM402" s="4"/>
      <c r="ACN402" s="4"/>
      <c r="ACO402" s="4"/>
      <c r="ACP402" s="4"/>
      <c r="ACQ402" s="4"/>
      <c r="ACR402" s="4"/>
      <c r="ACS402" s="4"/>
      <c r="ACT402" s="4"/>
      <c r="ACU402" s="4"/>
      <c r="ACV402" s="4"/>
      <c r="ACW402" s="4"/>
      <c r="ACX402" s="4"/>
      <c r="ACY402" s="4"/>
      <c r="ACZ402" s="4"/>
      <c r="ADA402" s="4"/>
      <c r="ADB402" s="4"/>
      <c r="ADC402" s="4"/>
      <c r="ADD402" s="4"/>
      <c r="ADE402" s="4"/>
      <c r="ADF402" s="4"/>
      <c r="ADG402" s="4"/>
      <c r="ADH402" s="4"/>
      <c r="ADI402" s="4"/>
      <c r="ADJ402" s="4"/>
      <c r="ADK402" s="4"/>
      <c r="ADL402" s="4"/>
      <c r="ADM402" s="4"/>
      <c r="ADN402" s="4"/>
      <c r="ADO402" s="4"/>
      <c r="ADP402" s="4"/>
      <c r="ADQ402" s="4"/>
      <c r="ADR402" s="4"/>
      <c r="ADS402" s="4"/>
      <c r="ADT402" s="4"/>
      <c r="ADU402" s="4"/>
      <c r="ADV402" s="4"/>
      <c r="ADW402" s="4"/>
      <c r="ADX402" s="4"/>
      <c r="ADY402" s="4"/>
      <c r="ADZ402" s="4"/>
      <c r="AEA402" s="4"/>
      <c r="AEB402" s="4"/>
      <c r="AEC402" s="4"/>
      <c r="AED402" s="4"/>
      <c r="AEE402" s="4"/>
      <c r="AEF402" s="4"/>
      <c r="AEG402" s="4"/>
      <c r="AEH402" s="4"/>
      <c r="AEI402" s="4"/>
      <c r="AEJ402" s="4"/>
      <c r="AEK402" s="4"/>
      <c r="AEL402" s="4"/>
      <c r="AEM402" s="4"/>
      <c r="AEN402" s="4"/>
      <c r="AEO402" s="4"/>
      <c r="AEP402" s="4"/>
      <c r="AEQ402" s="4"/>
      <c r="AER402" s="4"/>
      <c r="AES402" s="4"/>
      <c r="AET402" s="4"/>
      <c r="AEU402" s="4"/>
      <c r="AEV402" s="4"/>
      <c r="AEW402" s="4"/>
      <c r="AEX402" s="4"/>
      <c r="AEY402" s="4"/>
      <c r="AEZ402" s="4"/>
      <c r="AFA402" s="4"/>
      <c r="AFB402" s="4"/>
      <c r="AFC402" s="4"/>
      <c r="AFD402" s="4"/>
      <c r="AFE402" s="4"/>
      <c r="AFF402" s="4"/>
      <c r="AFG402" s="4"/>
      <c r="AFH402" s="4"/>
      <c r="AFI402" s="4"/>
      <c r="AFJ402" s="4"/>
      <c r="AFK402" s="4"/>
      <c r="AFL402" s="4"/>
      <c r="AFM402" s="4"/>
      <c r="AFN402" s="4"/>
      <c r="AFO402" s="4"/>
      <c r="AFP402" s="4"/>
      <c r="AFQ402" s="4"/>
      <c r="AFR402" s="4"/>
      <c r="AFS402" s="4"/>
      <c r="AFT402" s="4"/>
      <c r="AFU402" s="4"/>
      <c r="AFV402" s="4"/>
      <c r="AFW402" s="4"/>
      <c r="AFX402" s="4"/>
      <c r="AFY402" s="4"/>
      <c r="AFZ402" s="4"/>
      <c r="AGA402" s="4"/>
      <c r="AGB402" s="4"/>
      <c r="AGC402" s="4"/>
      <c r="AGD402" s="4"/>
      <c r="AGE402" s="4"/>
      <c r="AGF402" s="4"/>
      <c r="AGG402" s="4"/>
      <c r="AGH402" s="4"/>
      <c r="AGI402" s="4"/>
      <c r="AGJ402" s="4"/>
      <c r="AGK402" s="4"/>
      <c r="AGL402" s="4"/>
      <c r="AGM402" s="4"/>
      <c r="AGN402" s="4"/>
      <c r="AGO402" s="4"/>
      <c r="AGP402" s="4"/>
      <c r="AGQ402" s="4"/>
      <c r="AGR402" s="4"/>
      <c r="AGS402" s="4"/>
      <c r="AGT402" s="4"/>
      <c r="AGU402" s="4"/>
      <c r="AGV402" s="4"/>
      <c r="AGW402" s="4"/>
      <c r="AGX402" s="4"/>
      <c r="AGY402" s="4"/>
      <c r="AGZ402" s="4"/>
      <c r="AHA402" s="4"/>
      <c r="AHB402" s="4"/>
      <c r="AHC402" s="4"/>
      <c r="AHD402" s="4"/>
      <c r="AHE402" s="4"/>
      <c r="AHF402" s="4"/>
      <c r="AHG402" s="4"/>
      <c r="AHH402" s="4"/>
      <c r="AHI402" s="4"/>
      <c r="AHJ402" s="4"/>
      <c r="AHK402" s="4"/>
      <c r="AHL402" s="4"/>
      <c r="AHM402" s="4"/>
      <c r="AHN402" s="4"/>
      <c r="AHO402" s="4"/>
      <c r="AHP402" s="4"/>
      <c r="AHQ402" s="4"/>
      <c r="AHR402" s="4"/>
      <c r="AHS402" s="4"/>
      <c r="AHT402" s="4"/>
      <c r="AHU402" s="4"/>
      <c r="AHV402" s="4"/>
      <c r="AHW402" s="4"/>
      <c r="AHX402" s="4"/>
      <c r="AHY402" s="4"/>
      <c r="AHZ402" s="4"/>
      <c r="AIA402" s="4"/>
      <c r="AIB402" s="4"/>
      <c r="AIC402" s="4"/>
      <c r="AID402" s="4"/>
      <c r="AIE402" s="4"/>
      <c r="AIF402" s="4"/>
      <c r="AIG402" s="4"/>
      <c r="AIH402" s="4"/>
      <c r="AII402" s="4"/>
      <c r="AIJ402" s="4"/>
      <c r="AIK402" s="4"/>
      <c r="AIL402" s="4"/>
      <c r="AIM402" s="4"/>
      <c r="AIN402" s="4"/>
      <c r="AIO402" s="4"/>
      <c r="AIP402" s="4"/>
      <c r="AIQ402" s="4"/>
      <c r="AIR402" s="4"/>
      <c r="AIS402" s="4"/>
      <c r="AIT402" s="4"/>
      <c r="AIU402" s="4"/>
      <c r="AIV402" s="4"/>
      <c r="AIW402" s="4"/>
      <c r="AIX402" s="4"/>
      <c r="AIY402" s="4"/>
      <c r="AIZ402" s="4"/>
      <c r="AJA402" s="4"/>
      <c r="AJB402" s="4"/>
      <c r="AJC402" s="4"/>
      <c r="AJD402" s="4"/>
      <c r="AJE402" s="4"/>
      <c r="AJF402" s="4"/>
      <c r="AJG402" s="4"/>
      <c r="AJH402" s="4"/>
      <c r="AJI402" s="4"/>
      <c r="AJJ402" s="4"/>
      <c r="AJK402" s="4"/>
      <c r="AJL402" s="4"/>
      <c r="AJM402" s="4"/>
      <c r="AJN402" s="4"/>
      <c r="AJO402" s="4"/>
      <c r="AJP402" s="4"/>
      <c r="AJQ402" s="4"/>
      <c r="AJR402" s="4"/>
      <c r="AJS402" s="4"/>
      <c r="AJT402" s="4"/>
      <c r="AJU402" s="4"/>
      <c r="AJV402" s="4"/>
      <c r="AJW402" s="4"/>
      <c r="AJX402" s="4"/>
      <c r="AJY402" s="4"/>
      <c r="AJZ402" s="4"/>
      <c r="AKA402" s="4"/>
      <c r="AKB402" s="4"/>
      <c r="AKC402" s="4"/>
      <c r="AKD402" s="4"/>
      <c r="AKE402" s="4"/>
      <c r="AKF402" s="4"/>
      <c r="AKG402" s="4"/>
      <c r="AKH402" s="4"/>
      <c r="AKI402" s="4"/>
      <c r="AKJ402" s="4"/>
      <c r="AKK402" s="4"/>
      <c r="AKL402" s="4"/>
      <c r="AKM402" s="4"/>
      <c r="AKN402" s="4"/>
      <c r="AKO402" s="4"/>
      <c r="AKP402" s="4"/>
      <c r="AKQ402" s="4"/>
      <c r="AKR402" s="4"/>
      <c r="AKS402" s="4"/>
      <c r="AKT402" s="4"/>
      <c r="AKU402" s="4"/>
      <c r="AKV402" s="4"/>
      <c r="AKW402" s="4"/>
      <c r="AKX402" s="4"/>
      <c r="AKY402" s="4"/>
      <c r="AKZ402" s="4"/>
      <c r="ALA402" s="4"/>
      <c r="ALB402" s="4"/>
      <c r="ALC402" s="4"/>
      <c r="ALD402" s="4"/>
      <c r="ALE402" s="4"/>
      <c r="ALF402" s="4"/>
      <c r="ALG402" s="4"/>
      <c r="ALH402" s="4"/>
      <c r="ALI402" s="4"/>
      <c r="ALJ402" s="4"/>
      <c r="ALK402" s="4"/>
      <c r="ALL402" s="4"/>
      <c r="ALM402" s="4"/>
      <c r="ALN402" s="4"/>
      <c r="ALO402" s="4"/>
      <c r="ALP402" s="4"/>
      <c r="ALQ402" s="4"/>
      <c r="ALR402" s="4"/>
      <c r="ALS402" s="4"/>
      <c r="ALT402" s="4"/>
      <c r="ALU402" s="4"/>
      <c r="ALV402" s="4"/>
      <c r="ALW402" s="4"/>
      <c r="ALX402" s="4"/>
      <c r="ALY402" s="4"/>
      <c r="ALZ402" s="4"/>
      <c r="AMA402" s="4"/>
      <c r="AMB402" s="4"/>
      <c r="AMC402" s="4"/>
      <c r="AMD402" s="4"/>
      <c r="AME402" s="4"/>
      <c r="AMF402" s="4"/>
      <c r="AMG402" s="4"/>
      <c r="AMH402" s="4"/>
      <c r="AMI402" s="4"/>
      <c r="AMJ402" s="4"/>
      <c r="AMK402" s="4"/>
      <c r="AML402" s="4"/>
      <c r="AMM402" s="4"/>
      <c r="AMN402" s="4"/>
      <c r="AMO402" s="4"/>
      <c r="AMP402" s="4"/>
      <c r="AMQ402" s="4"/>
      <c r="AMR402" s="4"/>
      <c r="AMS402" s="4"/>
      <c r="AMT402" s="4"/>
      <c r="AMU402" s="4"/>
      <c r="AMV402" s="4"/>
      <c r="AMW402" s="4"/>
      <c r="AMX402" s="4"/>
      <c r="AMY402" s="4"/>
      <c r="AMZ402" s="4"/>
      <c r="ANA402" s="4"/>
      <c r="ANB402" s="4"/>
      <c r="ANC402" s="4"/>
      <c r="AND402" s="4"/>
      <c r="ANE402" s="4"/>
      <c r="ANF402" s="4"/>
      <c r="ANG402" s="4"/>
      <c r="ANH402" s="4"/>
      <c r="ANI402" s="4"/>
      <c r="ANJ402" s="4"/>
      <c r="ANK402" s="4"/>
      <c r="ANL402" s="4"/>
      <c r="ANM402" s="4"/>
      <c r="ANN402" s="4"/>
      <c r="ANO402" s="4"/>
      <c r="ANP402" s="4"/>
      <c r="ANQ402" s="4"/>
      <c r="ANR402" s="4"/>
      <c r="ANS402" s="4"/>
      <c r="ANT402" s="4"/>
      <c r="ANU402" s="4"/>
      <c r="ANV402" s="4"/>
      <c r="ANW402" s="4"/>
      <c r="ANX402" s="4"/>
      <c r="ANY402" s="4"/>
      <c r="ANZ402" s="4"/>
      <c r="AOA402" s="4"/>
      <c r="AOB402" s="4"/>
      <c r="AOC402" s="4"/>
      <c r="AOD402" s="4"/>
      <c r="AOE402" s="4"/>
      <c r="AOF402" s="4"/>
      <c r="AOG402" s="4"/>
      <c r="AOH402" s="4"/>
      <c r="AOI402" s="4"/>
      <c r="AOJ402" s="4"/>
      <c r="AOK402" s="4"/>
      <c r="AOL402" s="4"/>
      <c r="AOM402" s="4"/>
      <c r="AON402" s="4"/>
      <c r="AOO402" s="4"/>
      <c r="AOP402" s="4"/>
      <c r="AOQ402" s="4"/>
      <c r="AOR402" s="4"/>
      <c r="AOS402" s="4"/>
      <c r="AOT402" s="4"/>
      <c r="AOU402" s="4"/>
      <c r="AOV402" s="4"/>
      <c r="AOW402" s="4"/>
      <c r="AOX402" s="4"/>
      <c r="AOY402" s="4"/>
      <c r="AOZ402" s="4"/>
      <c r="APA402" s="4"/>
      <c r="APB402" s="4"/>
      <c r="APC402" s="4"/>
      <c r="APD402" s="4"/>
      <c r="APE402" s="4"/>
      <c r="APF402" s="4"/>
      <c r="APG402" s="4"/>
      <c r="APH402" s="4"/>
      <c r="API402" s="4"/>
      <c r="APJ402" s="4"/>
      <c r="APK402" s="4"/>
      <c r="APL402" s="4"/>
      <c r="APM402" s="4"/>
      <c r="APN402" s="4"/>
      <c r="APO402" s="4"/>
      <c r="APP402" s="4"/>
      <c r="APQ402" s="4"/>
      <c r="APR402" s="4"/>
      <c r="APS402" s="4"/>
      <c r="APT402" s="4"/>
      <c r="APU402" s="4"/>
      <c r="APV402" s="4"/>
      <c r="APW402" s="4"/>
      <c r="APX402" s="4"/>
      <c r="APY402" s="4"/>
      <c r="APZ402" s="4"/>
      <c r="AQA402" s="4"/>
      <c r="AQB402" s="4"/>
      <c r="AQC402" s="4"/>
      <c r="AQD402" s="4"/>
      <c r="AQE402" s="4"/>
      <c r="AQF402" s="4"/>
      <c r="AQG402" s="4"/>
      <c r="AQH402" s="4"/>
      <c r="AQI402" s="4"/>
      <c r="AQJ402" s="4"/>
      <c r="AQK402" s="4"/>
      <c r="AQL402" s="4"/>
      <c r="AQM402" s="4"/>
      <c r="AQN402" s="4"/>
      <c r="AQO402" s="4"/>
      <c r="AQP402" s="4"/>
      <c r="AQQ402" s="4"/>
      <c r="AQR402" s="4"/>
      <c r="AQS402" s="4"/>
      <c r="AQT402" s="4"/>
      <c r="AQU402" s="4"/>
      <c r="AQV402" s="4"/>
      <c r="AQW402" s="4"/>
      <c r="AQX402" s="4"/>
      <c r="AQY402" s="4"/>
      <c r="AQZ402" s="4"/>
      <c r="ARA402" s="4"/>
      <c r="ARB402" s="4"/>
      <c r="ARC402" s="4"/>
      <c r="ARD402" s="4"/>
      <c r="ARE402" s="4"/>
      <c r="ARF402" s="4"/>
      <c r="ARG402" s="4"/>
      <c r="ARH402" s="4"/>
      <c r="ARI402" s="4"/>
      <c r="ARJ402" s="4"/>
      <c r="ARK402" s="4"/>
      <c r="ARL402" s="4"/>
      <c r="ARM402" s="4"/>
      <c r="ARN402" s="4"/>
      <c r="ARO402" s="4"/>
      <c r="ARP402" s="4"/>
      <c r="ARQ402" s="4"/>
      <c r="ARR402" s="4"/>
      <c r="ARS402" s="4"/>
      <c r="ART402" s="4"/>
      <c r="ARU402" s="4"/>
      <c r="ARV402" s="4"/>
      <c r="ARW402" s="4"/>
      <c r="ARX402" s="4"/>
      <c r="ARY402" s="4"/>
      <c r="ARZ402" s="4"/>
      <c r="ASA402" s="4"/>
      <c r="ASB402" s="4"/>
      <c r="ASC402" s="4"/>
      <c r="ASD402" s="4"/>
      <c r="ASE402" s="4"/>
      <c r="ASF402" s="4"/>
      <c r="ASG402" s="4"/>
      <c r="ASH402" s="4"/>
      <c r="ASI402" s="4"/>
      <c r="ASJ402" s="4"/>
      <c r="ASK402" s="4"/>
      <c r="ASL402" s="4"/>
      <c r="ASM402" s="4"/>
      <c r="ASN402" s="4"/>
      <c r="ASO402" s="4"/>
      <c r="ASP402" s="4"/>
      <c r="ASQ402" s="4"/>
      <c r="ASR402" s="4"/>
      <c r="ASS402" s="4"/>
      <c r="AST402" s="4"/>
      <c r="ASU402" s="4"/>
      <c r="ASV402" s="4"/>
      <c r="ASW402" s="4"/>
      <c r="ASX402" s="4"/>
      <c r="ASY402" s="4"/>
      <c r="ASZ402" s="4"/>
      <c r="ATA402" s="4"/>
      <c r="ATB402" s="4"/>
      <c r="ATC402" s="4"/>
    </row>
    <row r="403" spans="1:1199" s="2" customFormat="1" ht="24.95" customHeight="1">
      <c r="A403" s="21" t="s">
        <v>1686</v>
      </c>
      <c r="B403" s="21"/>
      <c r="C403" s="21"/>
      <c r="D403" s="21"/>
      <c r="E403" s="21"/>
      <c r="F403" s="21"/>
      <c r="G403" s="21"/>
      <c r="H403" s="21"/>
      <c r="I403" s="21"/>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c r="EO403" s="17"/>
      <c r="EP403" s="17"/>
      <c r="EQ403" s="17"/>
      <c r="ER403" s="17"/>
      <c r="ES403" s="17"/>
      <c r="ET403" s="17"/>
      <c r="EU403" s="17"/>
      <c r="EV403" s="17"/>
      <c r="EW403" s="17"/>
      <c r="EX403" s="17"/>
      <c r="EY403" s="17"/>
      <c r="EZ403" s="17"/>
      <c r="FA403" s="17"/>
      <c r="FB403" s="17"/>
      <c r="FC403" s="17"/>
      <c r="FD403" s="17"/>
      <c r="FE403" s="17"/>
      <c r="FF403" s="17"/>
      <c r="FG403" s="17"/>
      <c r="FH403" s="17"/>
      <c r="FI403" s="17"/>
      <c r="FJ403" s="17"/>
      <c r="FK403" s="17"/>
      <c r="FL403" s="17"/>
      <c r="FM403" s="17"/>
      <c r="FN403" s="17"/>
      <c r="FO403" s="17"/>
      <c r="FP403" s="17"/>
      <c r="FQ403" s="17"/>
      <c r="FR403" s="17"/>
      <c r="FS403" s="17"/>
      <c r="FT403" s="17"/>
      <c r="FU403" s="17"/>
      <c r="FV403" s="17"/>
      <c r="FW403" s="17"/>
      <c r="FX403" s="17"/>
      <c r="FY403" s="17"/>
      <c r="FZ403" s="17"/>
      <c r="GA403" s="17"/>
      <c r="GB403" s="17"/>
      <c r="GC403" s="17"/>
      <c r="GD403" s="17"/>
      <c r="GE403" s="17"/>
      <c r="GF403" s="17"/>
      <c r="GG403" s="17"/>
      <c r="GH403" s="17"/>
      <c r="GI403" s="17"/>
      <c r="GJ403" s="17"/>
      <c r="GK403" s="17"/>
      <c r="GL403" s="17"/>
      <c r="GM403" s="17"/>
      <c r="GN403" s="17"/>
      <c r="GO403" s="17"/>
      <c r="GP403" s="17"/>
      <c r="GQ403" s="17"/>
      <c r="GR403" s="17"/>
      <c r="GS403" s="17"/>
      <c r="GT403" s="17"/>
      <c r="GU403" s="17"/>
      <c r="GV403" s="17"/>
      <c r="GW403" s="17"/>
      <c r="GX403" s="17"/>
      <c r="GY403" s="17"/>
      <c r="GZ403" s="17"/>
      <c r="HA403" s="17"/>
      <c r="HB403" s="17"/>
      <c r="HC403" s="17"/>
      <c r="HD403" s="17"/>
      <c r="HE403" s="17"/>
      <c r="HF403" s="17"/>
      <c r="HG403" s="17"/>
      <c r="HH403" s="17"/>
      <c r="HI403" s="17"/>
      <c r="HJ403" s="17"/>
      <c r="HK403" s="17"/>
      <c r="HL403" s="17"/>
      <c r="HM403" s="17"/>
      <c r="HN403" s="17"/>
      <c r="HO403" s="17"/>
      <c r="HP403" s="17"/>
      <c r="HQ403" s="17"/>
      <c r="HR403" s="17"/>
      <c r="HS403" s="17"/>
      <c r="HT403" s="17"/>
      <c r="HU403" s="17"/>
      <c r="HV403" s="17"/>
      <c r="HW403" s="17"/>
      <c r="HX403" s="17"/>
      <c r="HY403" s="17"/>
      <c r="HZ403" s="17"/>
      <c r="IA403" s="17"/>
      <c r="IB403" s="17"/>
      <c r="IC403" s="17"/>
      <c r="ID403" s="17"/>
      <c r="IE403" s="17"/>
      <c r="IF403" s="17"/>
      <c r="IG403" s="17"/>
      <c r="IH403" s="17"/>
      <c r="II403" s="17"/>
      <c r="IJ403" s="17"/>
      <c r="IK403" s="17"/>
      <c r="IL403" s="17"/>
      <c r="IM403" s="17"/>
      <c r="IN403" s="17"/>
      <c r="IO403" s="17"/>
      <c r="IP403" s="17"/>
      <c r="IQ403" s="17"/>
      <c r="IR403" s="17"/>
      <c r="IS403" s="17"/>
      <c r="IT403" s="17"/>
      <c r="IU403" s="17"/>
      <c r="IV403" s="17"/>
      <c r="IW403" s="17"/>
      <c r="IX403" s="17"/>
      <c r="IY403" s="17"/>
      <c r="IZ403" s="17"/>
      <c r="JA403" s="17"/>
      <c r="JB403" s="17"/>
      <c r="JC403" s="17"/>
      <c r="JD403" s="17"/>
      <c r="JE403" s="17"/>
      <c r="JF403" s="17"/>
      <c r="JG403" s="17"/>
      <c r="JH403" s="17"/>
      <c r="JI403" s="17"/>
      <c r="JJ403" s="17"/>
      <c r="JK403" s="17"/>
      <c r="JL403" s="17"/>
      <c r="JM403" s="17"/>
      <c r="JN403" s="17"/>
      <c r="JO403" s="17"/>
      <c r="JP403" s="17"/>
      <c r="JQ403" s="17"/>
      <c r="JR403" s="17"/>
      <c r="JS403" s="17"/>
      <c r="JT403" s="17"/>
      <c r="JU403" s="17"/>
      <c r="JV403" s="17"/>
      <c r="JW403" s="17"/>
      <c r="JX403" s="17"/>
      <c r="JY403" s="17"/>
      <c r="JZ403" s="17"/>
      <c r="KA403" s="17"/>
      <c r="KB403" s="17"/>
      <c r="KC403" s="17"/>
      <c r="KD403" s="17"/>
      <c r="KE403" s="17"/>
      <c r="KF403" s="17"/>
      <c r="KG403" s="17"/>
      <c r="KH403" s="17"/>
      <c r="KI403" s="17"/>
      <c r="KJ403" s="17"/>
      <c r="KK403" s="17"/>
      <c r="KL403" s="17"/>
      <c r="KM403" s="17"/>
      <c r="KN403" s="17"/>
      <c r="KO403" s="17"/>
      <c r="KP403" s="17"/>
      <c r="KQ403" s="17"/>
      <c r="KR403" s="17"/>
      <c r="KS403" s="17"/>
      <c r="KT403" s="17"/>
      <c r="KU403" s="17"/>
      <c r="KV403" s="17"/>
      <c r="KW403" s="17"/>
      <c r="KX403" s="17"/>
      <c r="KY403" s="17"/>
      <c r="KZ403" s="17"/>
      <c r="LA403" s="17"/>
      <c r="LB403" s="17"/>
      <c r="LC403" s="17"/>
      <c r="LD403" s="17"/>
      <c r="LE403" s="17"/>
      <c r="LF403" s="17"/>
      <c r="LG403" s="17"/>
      <c r="LH403" s="17"/>
      <c r="LI403" s="17"/>
      <c r="LJ403" s="17"/>
      <c r="LK403" s="17"/>
      <c r="LL403" s="17"/>
      <c r="LM403" s="17"/>
      <c r="LN403" s="17"/>
      <c r="LO403" s="17"/>
      <c r="LP403" s="17"/>
      <c r="LQ403" s="17"/>
      <c r="LR403" s="17"/>
      <c r="LS403" s="17"/>
      <c r="LT403" s="17"/>
      <c r="LU403" s="17"/>
      <c r="LV403" s="17"/>
      <c r="LW403" s="17"/>
      <c r="LX403" s="17"/>
      <c r="LY403" s="17"/>
      <c r="LZ403" s="17"/>
      <c r="MA403" s="17"/>
      <c r="MB403" s="17"/>
      <c r="MC403" s="17"/>
      <c r="MD403" s="17"/>
      <c r="ME403" s="17"/>
      <c r="MF403" s="17"/>
      <c r="MG403" s="17"/>
      <c r="MH403" s="17"/>
      <c r="MI403" s="17"/>
      <c r="MJ403" s="17"/>
      <c r="MK403" s="17"/>
      <c r="ML403" s="17"/>
      <c r="MM403" s="17"/>
      <c r="MN403" s="17"/>
      <c r="MO403" s="17"/>
      <c r="MP403" s="17"/>
      <c r="MQ403" s="17"/>
      <c r="MR403" s="17"/>
      <c r="MS403" s="17"/>
      <c r="MT403" s="17"/>
      <c r="MU403" s="17"/>
      <c r="MV403" s="17"/>
      <c r="MW403" s="17"/>
      <c r="MX403" s="17"/>
      <c r="MY403" s="17"/>
      <c r="MZ403" s="17"/>
      <c r="NA403" s="17"/>
      <c r="NB403" s="17"/>
      <c r="NC403" s="17"/>
      <c r="ND403" s="17"/>
      <c r="NE403" s="17"/>
      <c r="NF403" s="17"/>
      <c r="NG403" s="17"/>
      <c r="NH403" s="17"/>
      <c r="NI403" s="17"/>
      <c r="NJ403" s="17"/>
      <c r="NK403" s="17"/>
      <c r="NL403" s="17"/>
      <c r="NM403" s="17"/>
      <c r="NN403" s="17"/>
      <c r="NO403" s="17"/>
      <c r="NP403" s="17"/>
      <c r="NQ403" s="17"/>
      <c r="NR403" s="17"/>
      <c r="NS403" s="17"/>
      <c r="NT403" s="17"/>
      <c r="NU403" s="17"/>
      <c r="NV403" s="17"/>
      <c r="NW403" s="17"/>
      <c r="NX403" s="17"/>
      <c r="NY403" s="17"/>
      <c r="NZ403" s="17"/>
      <c r="OA403" s="17"/>
      <c r="OB403" s="17"/>
      <c r="OC403" s="17"/>
      <c r="OD403" s="17"/>
      <c r="OE403" s="17"/>
      <c r="OF403" s="17"/>
      <c r="OG403" s="17"/>
      <c r="OH403" s="17"/>
      <c r="OI403" s="17"/>
      <c r="OJ403" s="17"/>
      <c r="OK403" s="17"/>
      <c r="OL403" s="17"/>
      <c r="OM403" s="17"/>
      <c r="ON403" s="17"/>
      <c r="OO403" s="17"/>
      <c r="OP403" s="17"/>
      <c r="OQ403" s="17"/>
      <c r="OR403" s="17"/>
      <c r="OS403" s="17"/>
      <c r="OT403" s="17"/>
      <c r="OU403" s="17"/>
      <c r="OV403" s="17"/>
      <c r="OW403" s="17"/>
      <c r="OX403" s="17"/>
      <c r="OY403" s="17"/>
      <c r="OZ403" s="17"/>
      <c r="PA403" s="17"/>
      <c r="PB403" s="17"/>
      <c r="PC403" s="17"/>
      <c r="PD403" s="17"/>
      <c r="PE403" s="17"/>
      <c r="PF403" s="17"/>
      <c r="PG403" s="17"/>
      <c r="PH403" s="17"/>
      <c r="PI403" s="17"/>
      <c r="PJ403" s="17"/>
      <c r="PK403" s="17"/>
      <c r="PL403" s="17"/>
      <c r="PM403" s="17"/>
      <c r="PN403" s="17"/>
      <c r="PO403" s="17"/>
      <c r="PP403" s="17"/>
      <c r="PQ403" s="17"/>
      <c r="PR403" s="17"/>
      <c r="PS403" s="17"/>
      <c r="PT403" s="17"/>
      <c r="PU403" s="17"/>
      <c r="PV403" s="17"/>
      <c r="PW403" s="17"/>
      <c r="PX403" s="17"/>
      <c r="PY403" s="17"/>
      <c r="PZ403" s="17"/>
      <c r="QA403" s="17"/>
      <c r="QB403" s="17"/>
      <c r="QC403" s="17"/>
      <c r="QD403" s="17"/>
      <c r="QE403" s="17"/>
      <c r="QF403" s="17"/>
      <c r="QG403" s="17"/>
      <c r="QH403" s="17"/>
      <c r="QI403" s="17"/>
      <c r="QJ403" s="17"/>
      <c r="QK403" s="17"/>
      <c r="QL403" s="17"/>
      <c r="QM403" s="17"/>
      <c r="QN403" s="17"/>
      <c r="QO403" s="17"/>
      <c r="QP403" s="17"/>
      <c r="QQ403" s="17"/>
      <c r="QR403" s="17"/>
      <c r="QS403" s="17"/>
      <c r="QT403" s="17"/>
      <c r="QU403" s="17"/>
      <c r="QV403" s="17"/>
      <c r="QW403" s="17"/>
      <c r="QX403" s="17"/>
      <c r="QY403" s="17"/>
      <c r="QZ403" s="17"/>
      <c r="RA403" s="17"/>
      <c r="RB403" s="17"/>
      <c r="RC403" s="17"/>
      <c r="RD403" s="17"/>
      <c r="RE403" s="17"/>
      <c r="RF403" s="17"/>
      <c r="RG403" s="17"/>
      <c r="RH403" s="17"/>
      <c r="RI403" s="17"/>
      <c r="RJ403" s="17"/>
      <c r="RK403" s="17"/>
      <c r="RL403" s="17"/>
      <c r="RM403" s="17"/>
      <c r="RN403" s="17"/>
      <c r="RO403" s="17"/>
      <c r="RP403" s="17"/>
      <c r="RQ403" s="17"/>
      <c r="RR403" s="17"/>
      <c r="RS403" s="17"/>
      <c r="RT403" s="17"/>
      <c r="RU403" s="17"/>
      <c r="RV403" s="17"/>
      <c r="RW403" s="17"/>
      <c r="RX403" s="17"/>
      <c r="RY403" s="17"/>
      <c r="RZ403" s="17"/>
      <c r="SA403" s="17"/>
      <c r="SB403" s="17"/>
      <c r="SC403" s="17"/>
      <c r="SD403" s="17"/>
      <c r="SE403" s="17"/>
      <c r="SF403" s="17"/>
      <c r="SG403" s="17"/>
      <c r="SH403" s="17"/>
      <c r="SI403" s="17"/>
      <c r="SJ403" s="17"/>
      <c r="SK403" s="17"/>
      <c r="SL403" s="17"/>
      <c r="SM403" s="17"/>
      <c r="SN403" s="17"/>
      <c r="SO403" s="17"/>
      <c r="SP403" s="17"/>
      <c r="SQ403" s="17"/>
      <c r="SR403" s="17"/>
      <c r="SS403" s="17"/>
      <c r="ST403" s="17"/>
      <c r="SU403" s="17"/>
      <c r="SV403" s="17"/>
      <c r="SW403" s="17"/>
      <c r="SX403" s="17"/>
      <c r="SY403" s="17"/>
      <c r="SZ403" s="17"/>
      <c r="TA403" s="17"/>
      <c r="TB403" s="17"/>
      <c r="TC403" s="17"/>
      <c r="TD403" s="17"/>
      <c r="TE403" s="17"/>
      <c r="TF403" s="17"/>
      <c r="TG403" s="17"/>
      <c r="TH403" s="17"/>
      <c r="TI403" s="17"/>
      <c r="TJ403" s="17"/>
      <c r="TK403" s="17"/>
      <c r="TL403" s="17"/>
      <c r="TM403" s="17"/>
      <c r="TN403" s="17"/>
      <c r="TO403" s="17"/>
      <c r="TP403" s="17"/>
      <c r="TQ403" s="17"/>
      <c r="TR403" s="17"/>
      <c r="TS403" s="17"/>
      <c r="TT403" s="17"/>
      <c r="TU403" s="17"/>
      <c r="TV403" s="17"/>
      <c r="TW403" s="17"/>
      <c r="TX403" s="17"/>
      <c r="TY403" s="17"/>
      <c r="TZ403" s="17"/>
      <c r="UA403" s="17"/>
      <c r="UB403" s="17"/>
      <c r="UC403" s="17"/>
      <c r="UD403" s="17"/>
      <c r="UE403" s="17"/>
      <c r="UF403" s="17"/>
      <c r="UG403" s="17"/>
      <c r="UH403" s="17"/>
      <c r="UI403" s="17"/>
      <c r="UJ403" s="17"/>
      <c r="UK403" s="17"/>
      <c r="UL403" s="17"/>
      <c r="UM403" s="17"/>
      <c r="UN403" s="17"/>
      <c r="UO403" s="17"/>
      <c r="UP403" s="17"/>
      <c r="UQ403" s="17"/>
      <c r="UR403" s="17"/>
      <c r="US403" s="17"/>
      <c r="UT403" s="17"/>
      <c r="UU403" s="17"/>
      <c r="UV403" s="17"/>
      <c r="UW403" s="17"/>
      <c r="UX403" s="17"/>
      <c r="UY403" s="17"/>
      <c r="UZ403" s="17"/>
      <c r="VA403" s="17"/>
      <c r="VB403" s="17"/>
      <c r="VC403" s="17"/>
      <c r="VD403" s="17"/>
      <c r="VE403" s="17"/>
      <c r="VF403" s="17"/>
      <c r="VG403" s="17"/>
      <c r="VH403" s="17"/>
      <c r="VI403" s="17"/>
      <c r="VJ403" s="17"/>
      <c r="VK403" s="17"/>
      <c r="VL403" s="17"/>
      <c r="VM403" s="17"/>
      <c r="VN403" s="17"/>
      <c r="VO403" s="17"/>
      <c r="VP403" s="17"/>
      <c r="VQ403" s="17"/>
      <c r="VR403" s="17"/>
      <c r="VS403" s="17"/>
      <c r="VT403" s="17"/>
      <c r="VU403" s="17"/>
      <c r="VV403" s="17"/>
      <c r="VW403" s="17"/>
      <c r="VX403" s="17"/>
      <c r="VY403" s="17"/>
      <c r="VZ403" s="17"/>
      <c r="WA403" s="17"/>
      <c r="WB403" s="17"/>
      <c r="WC403" s="17"/>
      <c r="WD403" s="17"/>
      <c r="WE403" s="17"/>
      <c r="WF403" s="17"/>
      <c r="WG403" s="17"/>
      <c r="WH403" s="17"/>
      <c r="WI403" s="17"/>
      <c r="WJ403" s="17"/>
      <c r="WK403" s="17"/>
      <c r="WL403" s="17"/>
      <c r="WM403" s="17"/>
      <c r="WN403" s="17"/>
      <c r="WO403" s="17"/>
      <c r="WP403" s="17"/>
      <c r="WQ403" s="17"/>
      <c r="WR403" s="17"/>
      <c r="WS403" s="17"/>
      <c r="WT403" s="17"/>
      <c r="WU403" s="17"/>
      <c r="WV403" s="17"/>
      <c r="WW403" s="17"/>
      <c r="WX403" s="17"/>
      <c r="WY403" s="17"/>
      <c r="WZ403" s="17"/>
      <c r="XA403" s="17"/>
      <c r="XB403" s="17"/>
      <c r="XC403" s="17"/>
      <c r="XD403" s="17"/>
      <c r="XE403" s="17"/>
      <c r="XF403" s="17"/>
      <c r="XG403" s="17"/>
      <c r="XH403" s="17"/>
      <c r="XI403" s="17"/>
      <c r="XJ403" s="17"/>
      <c r="XK403" s="17"/>
      <c r="XL403" s="17"/>
      <c r="XM403" s="17"/>
      <c r="XN403" s="17"/>
      <c r="XO403" s="17"/>
      <c r="XP403" s="17"/>
      <c r="XQ403" s="17"/>
      <c r="XR403" s="17"/>
      <c r="XS403" s="17"/>
      <c r="XT403" s="17"/>
      <c r="XU403" s="17"/>
      <c r="XV403" s="17"/>
      <c r="XW403" s="17"/>
      <c r="XX403" s="17"/>
      <c r="XY403" s="17"/>
      <c r="XZ403" s="17"/>
      <c r="YA403" s="17"/>
      <c r="YB403" s="17"/>
      <c r="YC403" s="17"/>
      <c r="YD403" s="17"/>
      <c r="YE403" s="17"/>
      <c r="YF403" s="17"/>
      <c r="YG403" s="17"/>
      <c r="YH403" s="17"/>
      <c r="YI403" s="17"/>
      <c r="YJ403" s="17"/>
      <c r="YK403" s="17"/>
      <c r="YL403" s="17"/>
      <c r="YM403" s="17"/>
      <c r="YN403" s="17"/>
      <c r="YO403" s="17"/>
      <c r="YP403" s="17"/>
      <c r="YQ403" s="17"/>
      <c r="YR403" s="17"/>
      <c r="YS403" s="17"/>
      <c r="YT403" s="17"/>
      <c r="YU403" s="17"/>
      <c r="YV403" s="17"/>
      <c r="YW403" s="17"/>
      <c r="YX403" s="17"/>
      <c r="YY403" s="17"/>
      <c r="YZ403" s="17"/>
      <c r="ZA403" s="17"/>
      <c r="ZB403" s="17"/>
      <c r="ZC403" s="17"/>
      <c r="ZD403" s="17"/>
      <c r="ZE403" s="17"/>
      <c r="ZF403" s="17"/>
      <c r="ZG403" s="17"/>
      <c r="ZH403" s="17"/>
      <c r="ZI403" s="17"/>
      <c r="ZJ403" s="17"/>
      <c r="ZK403" s="17"/>
      <c r="ZL403" s="17"/>
      <c r="ZM403" s="17"/>
      <c r="ZN403" s="17"/>
      <c r="ZO403" s="17"/>
      <c r="ZP403" s="17"/>
      <c r="ZQ403" s="17"/>
      <c r="ZR403" s="17"/>
      <c r="ZS403" s="17"/>
      <c r="ZT403" s="17"/>
      <c r="ZU403" s="17"/>
      <c r="ZV403" s="17"/>
      <c r="ZW403" s="17"/>
      <c r="ZX403" s="17"/>
      <c r="ZY403" s="17"/>
      <c r="ZZ403" s="17"/>
      <c r="AAA403" s="17"/>
      <c r="AAB403" s="17"/>
      <c r="AAC403" s="17"/>
      <c r="AAD403" s="17"/>
      <c r="AAE403" s="17"/>
      <c r="AAF403" s="17"/>
      <c r="AAG403" s="17"/>
      <c r="AAH403" s="17"/>
      <c r="AAI403" s="17"/>
      <c r="AAJ403" s="17"/>
      <c r="AAK403" s="17"/>
      <c r="AAL403" s="17"/>
      <c r="AAM403" s="17"/>
      <c r="AAN403" s="17"/>
      <c r="AAO403" s="17"/>
      <c r="AAP403" s="17"/>
      <c r="AAQ403" s="17"/>
      <c r="AAR403" s="17"/>
      <c r="AAS403" s="17"/>
      <c r="AAT403" s="17"/>
      <c r="AAU403" s="17"/>
      <c r="AAV403" s="17"/>
      <c r="AAW403" s="17"/>
      <c r="AAX403" s="17"/>
      <c r="AAY403" s="17"/>
      <c r="AAZ403" s="17"/>
      <c r="ABA403" s="17"/>
      <c r="ABB403" s="17"/>
      <c r="ABC403" s="17"/>
      <c r="ABD403" s="17"/>
      <c r="ABE403" s="17"/>
      <c r="ABF403" s="17"/>
      <c r="ABG403" s="17"/>
      <c r="ABH403" s="17"/>
      <c r="ABI403" s="17"/>
      <c r="ABJ403" s="17"/>
      <c r="ABK403" s="17"/>
      <c r="ABL403" s="17"/>
      <c r="ABM403" s="17"/>
      <c r="ABN403" s="17"/>
      <c r="ABO403" s="17"/>
      <c r="ABP403" s="17"/>
      <c r="ABQ403" s="17"/>
      <c r="ABR403" s="17"/>
      <c r="ABS403" s="17"/>
      <c r="ABT403" s="17"/>
      <c r="ABU403" s="17"/>
      <c r="ABV403" s="17"/>
      <c r="ABW403" s="17"/>
      <c r="ABX403" s="17"/>
      <c r="ABY403" s="17"/>
      <c r="ABZ403" s="17"/>
      <c r="ACA403" s="17"/>
      <c r="ACB403" s="17"/>
      <c r="ACC403" s="17"/>
      <c r="ACD403" s="17"/>
      <c r="ACE403" s="17"/>
      <c r="ACF403" s="17"/>
      <c r="ACG403" s="17"/>
      <c r="ACH403" s="17"/>
      <c r="ACI403" s="17"/>
      <c r="ACJ403" s="17"/>
      <c r="ACK403" s="17"/>
      <c r="ACL403" s="17"/>
      <c r="ACM403" s="17"/>
      <c r="ACN403" s="17"/>
      <c r="ACO403" s="17"/>
      <c r="ACP403" s="17"/>
      <c r="ACQ403" s="17"/>
      <c r="ACR403" s="17"/>
      <c r="ACS403" s="17"/>
      <c r="ACT403" s="17"/>
      <c r="ACU403" s="17"/>
      <c r="ACV403" s="17"/>
      <c r="ACW403" s="17"/>
      <c r="ACX403" s="17"/>
      <c r="ACY403" s="17"/>
      <c r="ACZ403" s="17"/>
      <c r="ADA403" s="17"/>
      <c r="ADB403" s="17"/>
      <c r="ADC403" s="17"/>
      <c r="ADD403" s="17"/>
      <c r="ADE403" s="17"/>
      <c r="ADF403" s="17"/>
      <c r="ADG403" s="17"/>
      <c r="ADH403" s="17"/>
      <c r="ADI403" s="17"/>
      <c r="ADJ403" s="17"/>
      <c r="ADK403" s="17"/>
      <c r="ADL403" s="17"/>
      <c r="ADM403" s="17"/>
      <c r="ADN403" s="17"/>
      <c r="ADO403" s="17"/>
      <c r="ADP403" s="17"/>
      <c r="ADQ403" s="17"/>
      <c r="ADR403" s="17"/>
      <c r="ADS403" s="17"/>
      <c r="ADT403" s="17"/>
      <c r="ADU403" s="17"/>
      <c r="ADV403" s="17"/>
      <c r="ADW403" s="17"/>
      <c r="ADX403" s="17"/>
      <c r="ADY403" s="17"/>
      <c r="ADZ403" s="17"/>
      <c r="AEA403" s="17"/>
      <c r="AEB403" s="17"/>
      <c r="AEC403" s="17"/>
      <c r="AED403" s="17"/>
      <c r="AEE403" s="17"/>
      <c r="AEF403" s="17"/>
      <c r="AEG403" s="17"/>
      <c r="AEH403" s="17"/>
      <c r="AEI403" s="17"/>
      <c r="AEJ403" s="17"/>
      <c r="AEK403" s="17"/>
      <c r="AEL403" s="17"/>
      <c r="AEM403" s="17"/>
      <c r="AEN403" s="17"/>
      <c r="AEO403" s="17"/>
      <c r="AEP403" s="17"/>
      <c r="AEQ403" s="17"/>
      <c r="AER403" s="17"/>
      <c r="AES403" s="17"/>
      <c r="AET403" s="17"/>
      <c r="AEU403" s="17"/>
      <c r="AEV403" s="17"/>
      <c r="AEW403" s="17"/>
      <c r="AEX403" s="17"/>
      <c r="AEY403" s="17"/>
      <c r="AEZ403" s="17"/>
      <c r="AFA403" s="17"/>
      <c r="AFB403" s="17"/>
      <c r="AFC403" s="17"/>
      <c r="AFD403" s="17"/>
      <c r="AFE403" s="17"/>
      <c r="AFF403" s="17"/>
      <c r="AFG403" s="17"/>
      <c r="AFH403" s="17"/>
      <c r="AFI403" s="17"/>
      <c r="AFJ403" s="17"/>
      <c r="AFK403" s="17"/>
      <c r="AFL403" s="17"/>
      <c r="AFM403" s="17"/>
      <c r="AFN403" s="17"/>
      <c r="AFO403" s="17"/>
      <c r="AFP403" s="17"/>
      <c r="AFQ403" s="17"/>
      <c r="AFR403" s="17"/>
      <c r="AFS403" s="17"/>
      <c r="AFT403" s="17"/>
      <c r="AFU403" s="17"/>
      <c r="AFV403" s="17"/>
      <c r="AFW403" s="17"/>
      <c r="AFX403" s="17"/>
      <c r="AFY403" s="17"/>
      <c r="AFZ403" s="17"/>
      <c r="AGA403" s="17"/>
      <c r="AGB403" s="17"/>
      <c r="AGC403" s="17"/>
      <c r="AGD403" s="17"/>
      <c r="AGE403" s="17"/>
      <c r="AGF403" s="17"/>
      <c r="AGG403" s="17"/>
      <c r="AGH403" s="17"/>
      <c r="AGI403" s="17"/>
      <c r="AGJ403" s="17"/>
      <c r="AGK403" s="17"/>
      <c r="AGL403" s="17"/>
      <c r="AGM403" s="17"/>
      <c r="AGN403" s="17"/>
      <c r="AGO403" s="17"/>
      <c r="AGP403" s="17"/>
      <c r="AGQ403" s="17"/>
      <c r="AGR403" s="17"/>
      <c r="AGS403" s="17"/>
      <c r="AGT403" s="17"/>
      <c r="AGU403" s="17"/>
      <c r="AGV403" s="17"/>
      <c r="AGW403" s="17"/>
      <c r="AGX403" s="17"/>
      <c r="AGY403" s="17"/>
      <c r="AGZ403" s="17"/>
      <c r="AHA403" s="17"/>
      <c r="AHB403" s="17"/>
      <c r="AHC403" s="17"/>
      <c r="AHD403" s="17"/>
      <c r="AHE403" s="17"/>
      <c r="AHF403" s="17"/>
      <c r="AHG403" s="17"/>
      <c r="AHH403" s="17"/>
      <c r="AHI403" s="17"/>
      <c r="AHJ403" s="17"/>
      <c r="AHK403" s="17"/>
      <c r="AHL403" s="17"/>
      <c r="AHM403" s="17"/>
      <c r="AHN403" s="17"/>
      <c r="AHO403" s="17"/>
      <c r="AHP403" s="17"/>
      <c r="AHQ403" s="17"/>
      <c r="AHR403" s="17"/>
      <c r="AHS403" s="17"/>
      <c r="AHT403" s="17"/>
      <c r="AHU403" s="17"/>
      <c r="AHV403" s="17"/>
      <c r="AHW403" s="17"/>
      <c r="AHX403" s="17"/>
      <c r="AHY403" s="17"/>
      <c r="AHZ403" s="17"/>
      <c r="AIA403" s="17"/>
      <c r="AIB403" s="17"/>
      <c r="AIC403" s="17"/>
      <c r="AID403" s="17"/>
      <c r="AIE403" s="17"/>
      <c r="AIF403" s="17"/>
      <c r="AIG403" s="17"/>
      <c r="AIH403" s="17"/>
      <c r="AII403" s="17"/>
      <c r="AIJ403" s="17"/>
      <c r="AIK403" s="17"/>
      <c r="AIL403" s="17"/>
      <c r="AIM403" s="17"/>
      <c r="AIN403" s="17"/>
      <c r="AIO403" s="17"/>
      <c r="AIP403" s="17"/>
      <c r="AIQ403" s="17"/>
      <c r="AIR403" s="17"/>
      <c r="AIS403" s="17"/>
      <c r="AIT403" s="17"/>
      <c r="AIU403" s="17"/>
      <c r="AIV403" s="17"/>
      <c r="AIW403" s="17"/>
      <c r="AIX403" s="17"/>
      <c r="AIY403" s="17"/>
      <c r="AIZ403" s="17"/>
      <c r="AJA403" s="17"/>
      <c r="AJB403" s="17"/>
      <c r="AJC403" s="17"/>
      <c r="AJD403" s="17"/>
      <c r="AJE403" s="17"/>
      <c r="AJF403" s="17"/>
      <c r="AJG403" s="17"/>
      <c r="AJH403" s="17"/>
      <c r="AJI403" s="17"/>
      <c r="AJJ403" s="17"/>
      <c r="AJK403" s="17"/>
      <c r="AJL403" s="17"/>
      <c r="AJM403" s="17"/>
      <c r="AJN403" s="17"/>
      <c r="AJO403" s="17"/>
      <c r="AJP403" s="17"/>
      <c r="AJQ403" s="17"/>
      <c r="AJR403" s="17"/>
      <c r="AJS403" s="17"/>
      <c r="AJT403" s="17"/>
      <c r="AJU403" s="17"/>
      <c r="AJV403" s="17"/>
      <c r="AJW403" s="17"/>
      <c r="AJX403" s="17"/>
      <c r="AJY403" s="17"/>
      <c r="AJZ403" s="17"/>
      <c r="AKA403" s="17"/>
      <c r="AKB403" s="17"/>
      <c r="AKC403" s="17"/>
      <c r="AKD403" s="17"/>
      <c r="AKE403" s="17"/>
      <c r="AKF403" s="17"/>
      <c r="AKG403" s="17"/>
      <c r="AKH403" s="17"/>
      <c r="AKI403" s="17"/>
      <c r="AKJ403" s="17"/>
      <c r="AKK403" s="17"/>
      <c r="AKL403" s="17"/>
      <c r="AKM403" s="17"/>
      <c r="AKN403" s="17"/>
      <c r="AKO403" s="17"/>
      <c r="AKP403" s="17"/>
      <c r="AKQ403" s="17"/>
      <c r="AKR403" s="17"/>
      <c r="AKS403" s="17"/>
      <c r="AKT403" s="17"/>
      <c r="AKU403" s="17"/>
      <c r="AKV403" s="17"/>
      <c r="AKW403" s="17"/>
      <c r="AKX403" s="17"/>
      <c r="AKY403" s="17"/>
      <c r="AKZ403" s="17"/>
      <c r="ALA403" s="17"/>
      <c r="ALB403" s="17"/>
      <c r="ALC403" s="17"/>
      <c r="ALD403" s="17"/>
      <c r="ALE403" s="17"/>
      <c r="ALF403" s="17"/>
      <c r="ALG403" s="17"/>
      <c r="ALH403" s="17"/>
      <c r="ALI403" s="17"/>
      <c r="ALJ403" s="17"/>
      <c r="ALK403" s="17"/>
      <c r="ALL403" s="17"/>
      <c r="ALM403" s="17"/>
      <c r="ALN403" s="17"/>
      <c r="ALO403" s="17"/>
      <c r="ALP403" s="17"/>
      <c r="ALQ403" s="17"/>
      <c r="ALR403" s="17"/>
      <c r="ALS403" s="17"/>
      <c r="ALT403" s="17"/>
      <c r="ALU403" s="17"/>
      <c r="ALV403" s="17"/>
      <c r="ALW403" s="17"/>
      <c r="ALX403" s="17"/>
      <c r="ALY403" s="17"/>
      <c r="ALZ403" s="17"/>
      <c r="AMA403" s="17"/>
      <c r="AMB403" s="17"/>
      <c r="AMC403" s="17"/>
      <c r="AMD403" s="17"/>
      <c r="AME403" s="17"/>
      <c r="AMF403" s="17"/>
      <c r="AMG403" s="17"/>
      <c r="AMH403" s="17"/>
      <c r="AMI403" s="17"/>
      <c r="AMJ403" s="17"/>
      <c r="AMK403" s="17"/>
      <c r="AML403" s="17"/>
      <c r="AMM403" s="17"/>
      <c r="AMN403" s="17"/>
      <c r="AMO403" s="17"/>
      <c r="AMP403" s="17"/>
      <c r="AMQ403" s="17"/>
      <c r="AMR403" s="17"/>
      <c r="AMS403" s="17"/>
      <c r="AMT403" s="17"/>
      <c r="AMU403" s="17"/>
      <c r="AMV403" s="17"/>
      <c r="AMW403" s="17"/>
      <c r="AMX403" s="17"/>
      <c r="AMY403" s="17"/>
      <c r="AMZ403" s="17"/>
      <c r="ANA403" s="17"/>
      <c r="ANB403" s="17"/>
      <c r="ANC403" s="17"/>
      <c r="AND403" s="17"/>
      <c r="ANE403" s="17"/>
      <c r="ANF403" s="17"/>
      <c r="ANG403" s="17"/>
      <c r="ANH403" s="17"/>
      <c r="ANI403" s="17"/>
      <c r="ANJ403" s="17"/>
      <c r="ANK403" s="17"/>
      <c r="ANL403" s="17"/>
      <c r="ANM403" s="17"/>
      <c r="ANN403" s="17"/>
      <c r="ANO403" s="17"/>
      <c r="ANP403" s="17"/>
      <c r="ANQ403" s="17"/>
      <c r="ANR403" s="17"/>
      <c r="ANS403" s="17"/>
      <c r="ANT403" s="17"/>
      <c r="ANU403" s="17"/>
      <c r="ANV403" s="17"/>
      <c r="ANW403" s="17"/>
      <c r="ANX403" s="17"/>
      <c r="ANY403" s="17"/>
      <c r="ANZ403" s="17"/>
      <c r="AOA403" s="17"/>
      <c r="AOB403" s="17"/>
      <c r="AOC403" s="17"/>
      <c r="AOD403" s="17"/>
      <c r="AOE403" s="17"/>
      <c r="AOF403" s="17"/>
      <c r="AOG403" s="17"/>
      <c r="AOH403" s="17"/>
      <c r="AOI403" s="17"/>
      <c r="AOJ403" s="17"/>
      <c r="AOK403" s="17"/>
      <c r="AOL403" s="17"/>
      <c r="AOM403" s="17"/>
      <c r="AON403" s="17"/>
      <c r="AOO403" s="17"/>
      <c r="AOP403" s="17"/>
      <c r="AOQ403" s="17"/>
      <c r="AOR403" s="17"/>
      <c r="AOS403" s="17"/>
      <c r="AOT403" s="17"/>
      <c r="AOU403" s="17"/>
      <c r="AOV403" s="17"/>
      <c r="AOW403" s="17"/>
      <c r="AOX403" s="17"/>
      <c r="AOY403" s="17"/>
      <c r="AOZ403" s="17"/>
      <c r="APA403" s="17"/>
      <c r="APB403" s="17"/>
      <c r="APC403" s="17"/>
      <c r="APD403" s="17"/>
      <c r="APE403" s="17"/>
      <c r="APF403" s="17"/>
      <c r="APG403" s="17"/>
      <c r="APH403" s="17"/>
      <c r="API403" s="17"/>
      <c r="APJ403" s="17"/>
      <c r="APK403" s="17"/>
      <c r="APL403" s="17"/>
      <c r="APM403" s="17"/>
      <c r="APN403" s="17"/>
      <c r="APO403" s="17"/>
      <c r="APP403" s="17"/>
      <c r="APQ403" s="17"/>
      <c r="APR403" s="17"/>
      <c r="APS403" s="17"/>
      <c r="APT403" s="17"/>
      <c r="APU403" s="17"/>
      <c r="APV403" s="17"/>
      <c r="APW403" s="17"/>
      <c r="APX403" s="17"/>
      <c r="APY403" s="17"/>
      <c r="APZ403" s="17"/>
      <c r="AQA403" s="17"/>
      <c r="AQB403" s="17"/>
      <c r="AQC403" s="17"/>
      <c r="AQD403" s="17"/>
      <c r="AQE403" s="17"/>
      <c r="AQF403" s="17"/>
      <c r="AQG403" s="17"/>
      <c r="AQH403" s="17"/>
      <c r="AQI403" s="17"/>
      <c r="AQJ403" s="17"/>
      <c r="AQK403" s="17"/>
      <c r="AQL403" s="17"/>
      <c r="AQM403" s="17"/>
      <c r="AQN403" s="17"/>
      <c r="AQO403" s="17"/>
      <c r="AQP403" s="17"/>
      <c r="AQQ403" s="17"/>
      <c r="AQR403" s="17"/>
      <c r="AQS403" s="17"/>
      <c r="AQT403" s="17"/>
      <c r="AQU403" s="17"/>
      <c r="AQV403" s="17"/>
      <c r="AQW403" s="17"/>
      <c r="AQX403" s="17"/>
      <c r="AQY403" s="17"/>
      <c r="AQZ403" s="17"/>
      <c r="ARA403" s="17"/>
      <c r="ARB403" s="17"/>
      <c r="ARC403" s="17"/>
      <c r="ARD403" s="17"/>
      <c r="ARE403" s="17"/>
      <c r="ARF403" s="17"/>
      <c r="ARG403" s="17"/>
      <c r="ARH403" s="17"/>
      <c r="ARI403" s="17"/>
      <c r="ARJ403" s="17"/>
      <c r="ARK403" s="17"/>
      <c r="ARL403" s="17"/>
      <c r="ARM403" s="17"/>
      <c r="ARN403" s="17"/>
      <c r="ARO403" s="17"/>
      <c r="ARP403" s="17"/>
      <c r="ARQ403" s="17"/>
      <c r="ARR403" s="17"/>
      <c r="ARS403" s="17"/>
      <c r="ART403" s="17"/>
      <c r="ARU403" s="17"/>
      <c r="ARV403" s="17"/>
      <c r="ARW403" s="17"/>
      <c r="ARX403" s="17"/>
      <c r="ARY403" s="17"/>
      <c r="ARZ403" s="17"/>
      <c r="ASA403" s="17"/>
      <c r="ASB403" s="17"/>
      <c r="ASC403" s="17"/>
      <c r="ASD403" s="17"/>
      <c r="ASE403" s="17"/>
      <c r="ASF403" s="17"/>
      <c r="ASG403" s="17"/>
      <c r="ASH403" s="17"/>
      <c r="ASI403" s="17"/>
      <c r="ASJ403" s="17"/>
      <c r="ASK403" s="17"/>
      <c r="ASL403" s="17"/>
      <c r="ASM403" s="17"/>
      <c r="ASN403" s="17"/>
      <c r="ASO403" s="17"/>
      <c r="ASP403" s="17"/>
      <c r="ASQ403" s="17"/>
      <c r="ASR403" s="17"/>
      <c r="ASS403" s="17"/>
      <c r="AST403" s="17"/>
      <c r="ASU403" s="17"/>
      <c r="ASV403" s="17"/>
      <c r="ASW403" s="17"/>
      <c r="ASX403" s="17"/>
      <c r="ASY403" s="17"/>
      <c r="ASZ403" s="17"/>
      <c r="ATA403" s="17"/>
      <c r="ATB403" s="17"/>
      <c r="ATC403" s="17"/>
    </row>
    <row r="404" spans="1:1199" s="5" customFormat="1" ht="54.95" customHeight="1">
      <c r="A404" s="13">
        <f>ROW()-39</f>
        <v>365</v>
      </c>
      <c r="B404" s="14" t="s">
        <v>1687</v>
      </c>
      <c r="C404" s="13" t="s">
        <v>1688</v>
      </c>
      <c r="D404" s="13" t="s">
        <v>1611</v>
      </c>
      <c r="E404" s="13" t="s">
        <v>1689</v>
      </c>
      <c r="F404" s="13" t="s">
        <v>1690</v>
      </c>
      <c r="G404" s="13" t="s">
        <v>1691</v>
      </c>
      <c r="H404" s="13" t="s">
        <v>90</v>
      </c>
      <c r="I404" s="13" t="s">
        <v>530</v>
      </c>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4"/>
      <c r="IT404" s="4"/>
      <c r="IU404" s="4"/>
      <c r="IV404" s="4"/>
      <c r="IW404" s="4"/>
      <c r="IX404" s="4"/>
      <c r="IY404" s="4"/>
      <c r="IZ404" s="4"/>
      <c r="JA404" s="4"/>
      <c r="JB404" s="4"/>
      <c r="JC404" s="4"/>
      <c r="JD404" s="4"/>
      <c r="JE404" s="4"/>
      <c r="JF404" s="4"/>
      <c r="JG404" s="4"/>
      <c r="JH404" s="4"/>
      <c r="JI404" s="4"/>
      <c r="JJ404" s="4"/>
      <c r="JK404" s="4"/>
      <c r="JL404" s="4"/>
      <c r="JM404" s="4"/>
      <c r="JN404" s="4"/>
      <c r="JO404" s="4"/>
      <c r="JP404" s="4"/>
      <c r="JQ404" s="4"/>
      <c r="JR404" s="4"/>
      <c r="JS404" s="4"/>
      <c r="JT404" s="4"/>
      <c r="JU404" s="4"/>
      <c r="JV404" s="4"/>
      <c r="JW404" s="4"/>
      <c r="JX404" s="4"/>
      <c r="JY404" s="4"/>
      <c r="JZ404" s="4"/>
      <c r="KA404" s="4"/>
      <c r="KB404" s="4"/>
      <c r="KC404" s="4"/>
      <c r="KD404" s="4"/>
      <c r="KE404" s="4"/>
      <c r="KF404" s="4"/>
      <c r="KG404" s="4"/>
      <c r="KH404" s="4"/>
      <c r="KI404" s="4"/>
      <c r="KJ404" s="4"/>
      <c r="KK404" s="4"/>
      <c r="KL404" s="4"/>
      <c r="KM404" s="4"/>
      <c r="KN404" s="4"/>
      <c r="KO404" s="4"/>
      <c r="KP404" s="4"/>
      <c r="KQ404" s="4"/>
      <c r="KR404" s="4"/>
      <c r="KS404" s="4"/>
      <c r="KT404" s="4"/>
      <c r="KU404" s="4"/>
      <c r="KV404" s="4"/>
      <c r="KW404" s="4"/>
      <c r="KX404" s="4"/>
      <c r="KY404" s="4"/>
      <c r="KZ404" s="4"/>
      <c r="LA404" s="4"/>
      <c r="LB404" s="4"/>
      <c r="LC404" s="4"/>
      <c r="LD404" s="4"/>
      <c r="LE404" s="4"/>
      <c r="LF404" s="4"/>
      <c r="LG404" s="4"/>
      <c r="LH404" s="4"/>
      <c r="LI404" s="4"/>
      <c r="LJ404" s="4"/>
      <c r="LK404" s="4"/>
      <c r="LL404" s="4"/>
      <c r="LM404" s="4"/>
      <c r="LN404" s="4"/>
      <c r="LO404" s="4"/>
      <c r="LP404" s="4"/>
      <c r="LQ404" s="4"/>
      <c r="LR404" s="4"/>
      <c r="LS404" s="4"/>
      <c r="LT404" s="4"/>
      <c r="LU404" s="4"/>
      <c r="LV404" s="4"/>
      <c r="LW404" s="4"/>
      <c r="LX404" s="4"/>
      <c r="LY404" s="4"/>
      <c r="LZ404" s="4"/>
      <c r="MA404" s="4"/>
      <c r="MB404" s="4"/>
      <c r="MC404" s="4"/>
      <c r="MD404" s="4"/>
      <c r="ME404" s="4"/>
      <c r="MF404" s="4"/>
      <c r="MG404" s="4"/>
      <c r="MH404" s="4"/>
      <c r="MI404" s="4"/>
      <c r="MJ404" s="4"/>
      <c r="MK404" s="4"/>
      <c r="ML404" s="4"/>
      <c r="MM404" s="4"/>
      <c r="MN404" s="4"/>
      <c r="MO404" s="4"/>
      <c r="MP404" s="4"/>
      <c r="MQ404" s="4"/>
      <c r="MR404" s="4"/>
      <c r="MS404" s="4"/>
      <c r="MT404" s="4"/>
      <c r="MU404" s="4"/>
      <c r="MV404" s="4"/>
      <c r="MW404" s="4"/>
      <c r="MX404" s="4"/>
      <c r="MY404" s="4"/>
      <c r="MZ404" s="4"/>
      <c r="NA404" s="4"/>
      <c r="NB404" s="4"/>
      <c r="NC404" s="4"/>
      <c r="ND404" s="4"/>
      <c r="NE404" s="4"/>
      <c r="NF404" s="4"/>
      <c r="NG404" s="4"/>
      <c r="NH404" s="4"/>
      <c r="NI404" s="4"/>
      <c r="NJ404" s="4"/>
      <c r="NK404" s="4"/>
      <c r="NL404" s="4"/>
      <c r="NM404" s="4"/>
      <c r="NN404" s="4"/>
      <c r="NO404" s="4"/>
      <c r="NP404" s="4"/>
      <c r="NQ404" s="4"/>
      <c r="NR404" s="4"/>
      <c r="NS404" s="4"/>
      <c r="NT404" s="4"/>
      <c r="NU404" s="4"/>
      <c r="NV404" s="4"/>
      <c r="NW404" s="4"/>
      <c r="NX404" s="4"/>
      <c r="NY404" s="4"/>
      <c r="NZ404" s="4"/>
      <c r="OA404" s="4"/>
      <c r="OB404" s="4"/>
      <c r="OC404" s="4"/>
      <c r="OD404" s="4"/>
      <c r="OE404" s="4"/>
      <c r="OF404" s="4"/>
      <c r="OG404" s="4"/>
      <c r="OH404" s="4"/>
      <c r="OI404" s="4"/>
      <c r="OJ404" s="4"/>
      <c r="OK404" s="4"/>
      <c r="OL404" s="4"/>
      <c r="OM404" s="4"/>
      <c r="ON404" s="4"/>
      <c r="OO404" s="4"/>
      <c r="OP404" s="4"/>
      <c r="OQ404" s="4"/>
      <c r="OR404" s="4"/>
      <c r="OS404" s="4"/>
      <c r="OT404" s="4"/>
      <c r="OU404" s="4"/>
      <c r="OV404" s="4"/>
      <c r="OW404" s="4"/>
      <c r="OX404" s="4"/>
      <c r="OY404" s="4"/>
      <c r="OZ404" s="4"/>
      <c r="PA404" s="4"/>
      <c r="PB404" s="4"/>
      <c r="PC404" s="4"/>
      <c r="PD404" s="4"/>
      <c r="PE404" s="4"/>
      <c r="PF404" s="4"/>
      <c r="PG404" s="4"/>
      <c r="PH404" s="4"/>
      <c r="PI404" s="4"/>
      <c r="PJ404" s="4"/>
      <c r="PK404" s="4"/>
      <c r="PL404" s="4"/>
      <c r="PM404" s="4"/>
      <c r="PN404" s="4"/>
      <c r="PO404" s="4"/>
      <c r="PP404" s="4"/>
      <c r="PQ404" s="4"/>
      <c r="PR404" s="4"/>
      <c r="PS404" s="4"/>
      <c r="PT404" s="4"/>
      <c r="PU404" s="4"/>
      <c r="PV404" s="4"/>
      <c r="PW404" s="4"/>
      <c r="PX404" s="4"/>
      <c r="PY404" s="4"/>
      <c r="PZ404" s="4"/>
      <c r="QA404" s="4"/>
      <c r="QB404" s="4"/>
      <c r="QC404" s="4"/>
      <c r="QD404" s="4"/>
      <c r="QE404" s="4"/>
      <c r="QF404" s="4"/>
      <c r="QG404" s="4"/>
      <c r="QH404" s="4"/>
      <c r="QI404" s="4"/>
      <c r="QJ404" s="4"/>
      <c r="QK404" s="4"/>
      <c r="QL404" s="4"/>
      <c r="QM404" s="4"/>
      <c r="QN404" s="4"/>
      <c r="QO404" s="4"/>
      <c r="QP404" s="4"/>
      <c r="QQ404" s="4"/>
      <c r="QR404" s="4"/>
      <c r="QS404" s="4"/>
      <c r="QT404" s="4"/>
      <c r="QU404" s="4"/>
      <c r="QV404" s="4"/>
      <c r="QW404" s="4"/>
      <c r="QX404" s="4"/>
      <c r="QY404" s="4"/>
      <c r="QZ404" s="4"/>
      <c r="RA404" s="4"/>
      <c r="RB404" s="4"/>
      <c r="RC404" s="4"/>
      <c r="RD404" s="4"/>
      <c r="RE404" s="4"/>
      <c r="RF404" s="4"/>
      <c r="RG404" s="4"/>
      <c r="RH404" s="4"/>
      <c r="RI404" s="4"/>
      <c r="RJ404" s="4"/>
      <c r="RK404" s="4"/>
      <c r="RL404" s="4"/>
      <c r="RM404" s="4"/>
      <c r="RN404" s="4"/>
      <c r="RO404" s="4"/>
      <c r="RP404" s="4"/>
      <c r="RQ404" s="4"/>
      <c r="RR404" s="4"/>
      <c r="RS404" s="4"/>
      <c r="RT404" s="4"/>
      <c r="RU404" s="4"/>
      <c r="RV404" s="4"/>
      <c r="RW404" s="4"/>
      <c r="RX404" s="4"/>
      <c r="RY404" s="4"/>
      <c r="RZ404" s="4"/>
      <c r="SA404" s="4"/>
      <c r="SB404" s="4"/>
      <c r="SC404" s="4"/>
      <c r="SD404" s="4"/>
      <c r="SE404" s="4"/>
      <c r="SF404" s="4"/>
      <c r="SG404" s="4"/>
      <c r="SH404" s="4"/>
      <c r="SI404" s="4"/>
      <c r="SJ404" s="4"/>
      <c r="SK404" s="4"/>
      <c r="SL404" s="4"/>
      <c r="SM404" s="4"/>
      <c r="SN404" s="4"/>
      <c r="SO404" s="4"/>
      <c r="SP404" s="4"/>
      <c r="SQ404" s="4"/>
      <c r="SR404" s="4"/>
      <c r="SS404" s="4"/>
      <c r="ST404" s="4"/>
      <c r="SU404" s="4"/>
      <c r="SV404" s="4"/>
      <c r="SW404" s="4"/>
      <c r="SX404" s="4"/>
      <c r="SY404" s="4"/>
      <c r="SZ404" s="4"/>
      <c r="TA404" s="4"/>
      <c r="TB404" s="4"/>
      <c r="TC404" s="4"/>
      <c r="TD404" s="4"/>
      <c r="TE404" s="4"/>
      <c r="TF404" s="4"/>
      <c r="TG404" s="4"/>
      <c r="TH404" s="4"/>
      <c r="TI404" s="4"/>
      <c r="TJ404" s="4"/>
      <c r="TK404" s="4"/>
      <c r="TL404" s="4"/>
      <c r="TM404" s="4"/>
      <c r="TN404" s="4"/>
      <c r="TO404" s="4"/>
      <c r="TP404" s="4"/>
      <c r="TQ404" s="4"/>
      <c r="TR404" s="4"/>
      <c r="TS404" s="4"/>
      <c r="TT404" s="4"/>
      <c r="TU404" s="4"/>
      <c r="TV404" s="4"/>
      <c r="TW404" s="4"/>
      <c r="TX404" s="4"/>
      <c r="TY404" s="4"/>
      <c r="TZ404" s="4"/>
      <c r="UA404" s="4"/>
      <c r="UB404" s="4"/>
      <c r="UC404" s="4"/>
      <c r="UD404" s="4"/>
      <c r="UE404" s="4"/>
      <c r="UF404" s="4"/>
      <c r="UG404" s="4"/>
      <c r="UH404" s="4"/>
      <c r="UI404" s="4"/>
      <c r="UJ404" s="4"/>
      <c r="UK404" s="4"/>
      <c r="UL404" s="4"/>
      <c r="UM404" s="4"/>
      <c r="UN404" s="4"/>
      <c r="UO404" s="4"/>
      <c r="UP404" s="4"/>
      <c r="UQ404" s="4"/>
      <c r="UR404" s="4"/>
      <c r="US404" s="4"/>
      <c r="UT404" s="4"/>
      <c r="UU404" s="4"/>
      <c r="UV404" s="4"/>
      <c r="UW404" s="4"/>
      <c r="UX404" s="4"/>
      <c r="UY404" s="4"/>
      <c r="UZ404" s="4"/>
      <c r="VA404" s="4"/>
      <c r="VB404" s="4"/>
      <c r="VC404" s="4"/>
      <c r="VD404" s="4"/>
      <c r="VE404" s="4"/>
      <c r="VF404" s="4"/>
      <c r="VG404" s="4"/>
      <c r="VH404" s="4"/>
      <c r="VI404" s="4"/>
      <c r="VJ404" s="4"/>
      <c r="VK404" s="4"/>
      <c r="VL404" s="4"/>
      <c r="VM404" s="4"/>
      <c r="VN404" s="4"/>
      <c r="VO404" s="4"/>
      <c r="VP404" s="4"/>
      <c r="VQ404" s="4"/>
      <c r="VR404" s="4"/>
      <c r="VS404" s="4"/>
      <c r="VT404" s="4"/>
      <c r="VU404" s="4"/>
      <c r="VV404" s="4"/>
      <c r="VW404" s="4"/>
      <c r="VX404" s="4"/>
      <c r="VY404" s="4"/>
      <c r="VZ404" s="4"/>
      <c r="WA404" s="4"/>
      <c r="WB404" s="4"/>
      <c r="WC404" s="4"/>
      <c r="WD404" s="4"/>
      <c r="WE404" s="4"/>
      <c r="WF404" s="4"/>
      <c r="WG404" s="4"/>
      <c r="WH404" s="4"/>
      <c r="WI404" s="4"/>
      <c r="WJ404" s="4"/>
      <c r="WK404" s="4"/>
      <c r="WL404" s="4"/>
      <c r="WM404" s="4"/>
      <c r="WN404" s="4"/>
      <c r="WO404" s="4"/>
      <c r="WP404" s="4"/>
      <c r="WQ404" s="4"/>
      <c r="WR404" s="4"/>
      <c r="WS404" s="4"/>
      <c r="WT404" s="4"/>
      <c r="WU404" s="4"/>
      <c r="WV404" s="4"/>
      <c r="WW404" s="4"/>
      <c r="WX404" s="4"/>
      <c r="WY404" s="4"/>
      <c r="WZ404" s="4"/>
      <c r="XA404" s="4"/>
      <c r="XB404" s="4"/>
      <c r="XC404" s="4"/>
      <c r="XD404" s="4"/>
      <c r="XE404" s="4"/>
      <c r="XF404" s="4"/>
      <c r="XG404" s="4"/>
      <c r="XH404" s="4"/>
      <c r="XI404" s="4"/>
      <c r="XJ404" s="4"/>
      <c r="XK404" s="4"/>
      <c r="XL404" s="4"/>
      <c r="XM404" s="4"/>
      <c r="XN404" s="4"/>
      <c r="XO404" s="4"/>
      <c r="XP404" s="4"/>
      <c r="XQ404" s="4"/>
      <c r="XR404" s="4"/>
      <c r="XS404" s="4"/>
      <c r="XT404" s="4"/>
      <c r="XU404" s="4"/>
      <c r="XV404" s="4"/>
      <c r="XW404" s="4"/>
      <c r="XX404" s="4"/>
      <c r="XY404" s="4"/>
      <c r="XZ404" s="4"/>
      <c r="YA404" s="4"/>
      <c r="YB404" s="4"/>
      <c r="YC404" s="4"/>
      <c r="YD404" s="4"/>
      <c r="YE404" s="4"/>
      <c r="YF404" s="4"/>
      <c r="YG404" s="4"/>
      <c r="YH404" s="4"/>
      <c r="YI404" s="4"/>
      <c r="YJ404" s="4"/>
      <c r="YK404" s="4"/>
      <c r="YL404" s="4"/>
      <c r="YM404" s="4"/>
      <c r="YN404" s="4"/>
      <c r="YO404" s="4"/>
      <c r="YP404" s="4"/>
      <c r="YQ404" s="4"/>
      <c r="YR404" s="4"/>
      <c r="YS404" s="4"/>
      <c r="YT404" s="4"/>
      <c r="YU404" s="4"/>
      <c r="YV404" s="4"/>
      <c r="YW404" s="4"/>
      <c r="YX404" s="4"/>
      <c r="YY404" s="4"/>
      <c r="YZ404" s="4"/>
      <c r="ZA404" s="4"/>
      <c r="ZB404" s="4"/>
      <c r="ZC404" s="4"/>
      <c r="ZD404" s="4"/>
      <c r="ZE404" s="4"/>
      <c r="ZF404" s="4"/>
      <c r="ZG404" s="4"/>
      <c r="ZH404" s="4"/>
      <c r="ZI404" s="4"/>
      <c r="ZJ404" s="4"/>
      <c r="ZK404" s="4"/>
      <c r="ZL404" s="4"/>
      <c r="ZM404" s="4"/>
      <c r="ZN404" s="4"/>
      <c r="ZO404" s="4"/>
      <c r="ZP404" s="4"/>
      <c r="ZQ404" s="4"/>
      <c r="ZR404" s="4"/>
      <c r="ZS404" s="4"/>
      <c r="ZT404" s="4"/>
      <c r="ZU404" s="4"/>
      <c r="ZV404" s="4"/>
      <c r="ZW404" s="4"/>
      <c r="ZX404" s="4"/>
      <c r="ZY404" s="4"/>
      <c r="ZZ404" s="4"/>
      <c r="AAA404" s="4"/>
      <c r="AAB404" s="4"/>
      <c r="AAC404" s="4"/>
      <c r="AAD404" s="4"/>
      <c r="AAE404" s="4"/>
      <c r="AAF404" s="4"/>
      <c r="AAG404" s="4"/>
      <c r="AAH404" s="4"/>
      <c r="AAI404" s="4"/>
      <c r="AAJ404" s="4"/>
      <c r="AAK404" s="4"/>
      <c r="AAL404" s="4"/>
      <c r="AAM404" s="4"/>
      <c r="AAN404" s="4"/>
      <c r="AAO404" s="4"/>
      <c r="AAP404" s="4"/>
      <c r="AAQ404" s="4"/>
      <c r="AAR404" s="4"/>
      <c r="AAS404" s="4"/>
      <c r="AAT404" s="4"/>
      <c r="AAU404" s="4"/>
      <c r="AAV404" s="4"/>
      <c r="AAW404" s="4"/>
      <c r="AAX404" s="4"/>
      <c r="AAY404" s="4"/>
      <c r="AAZ404" s="4"/>
      <c r="ABA404" s="4"/>
      <c r="ABB404" s="4"/>
      <c r="ABC404" s="4"/>
      <c r="ABD404" s="4"/>
      <c r="ABE404" s="4"/>
      <c r="ABF404" s="4"/>
      <c r="ABG404" s="4"/>
      <c r="ABH404" s="4"/>
      <c r="ABI404" s="4"/>
      <c r="ABJ404" s="4"/>
      <c r="ABK404" s="4"/>
      <c r="ABL404" s="4"/>
      <c r="ABM404" s="4"/>
      <c r="ABN404" s="4"/>
      <c r="ABO404" s="4"/>
      <c r="ABP404" s="4"/>
      <c r="ABQ404" s="4"/>
      <c r="ABR404" s="4"/>
      <c r="ABS404" s="4"/>
      <c r="ABT404" s="4"/>
      <c r="ABU404" s="4"/>
      <c r="ABV404" s="4"/>
      <c r="ABW404" s="4"/>
      <c r="ABX404" s="4"/>
      <c r="ABY404" s="4"/>
      <c r="ABZ404" s="4"/>
      <c r="ACA404" s="4"/>
      <c r="ACB404" s="4"/>
      <c r="ACC404" s="4"/>
      <c r="ACD404" s="4"/>
      <c r="ACE404" s="4"/>
      <c r="ACF404" s="4"/>
      <c r="ACG404" s="4"/>
      <c r="ACH404" s="4"/>
      <c r="ACI404" s="4"/>
      <c r="ACJ404" s="4"/>
      <c r="ACK404" s="4"/>
      <c r="ACL404" s="4"/>
      <c r="ACM404" s="4"/>
      <c r="ACN404" s="4"/>
      <c r="ACO404" s="4"/>
      <c r="ACP404" s="4"/>
      <c r="ACQ404" s="4"/>
      <c r="ACR404" s="4"/>
      <c r="ACS404" s="4"/>
      <c r="ACT404" s="4"/>
      <c r="ACU404" s="4"/>
      <c r="ACV404" s="4"/>
      <c r="ACW404" s="4"/>
      <c r="ACX404" s="4"/>
      <c r="ACY404" s="4"/>
      <c r="ACZ404" s="4"/>
      <c r="ADA404" s="4"/>
      <c r="ADB404" s="4"/>
      <c r="ADC404" s="4"/>
      <c r="ADD404" s="4"/>
      <c r="ADE404" s="4"/>
      <c r="ADF404" s="4"/>
      <c r="ADG404" s="4"/>
      <c r="ADH404" s="4"/>
      <c r="ADI404" s="4"/>
      <c r="ADJ404" s="4"/>
      <c r="ADK404" s="4"/>
      <c r="ADL404" s="4"/>
      <c r="ADM404" s="4"/>
      <c r="ADN404" s="4"/>
      <c r="ADO404" s="4"/>
      <c r="ADP404" s="4"/>
      <c r="ADQ404" s="4"/>
      <c r="ADR404" s="4"/>
      <c r="ADS404" s="4"/>
      <c r="ADT404" s="4"/>
      <c r="ADU404" s="4"/>
      <c r="ADV404" s="4"/>
      <c r="ADW404" s="4"/>
      <c r="ADX404" s="4"/>
      <c r="ADY404" s="4"/>
      <c r="ADZ404" s="4"/>
      <c r="AEA404" s="4"/>
      <c r="AEB404" s="4"/>
      <c r="AEC404" s="4"/>
      <c r="AED404" s="4"/>
      <c r="AEE404" s="4"/>
      <c r="AEF404" s="4"/>
      <c r="AEG404" s="4"/>
      <c r="AEH404" s="4"/>
      <c r="AEI404" s="4"/>
      <c r="AEJ404" s="4"/>
      <c r="AEK404" s="4"/>
      <c r="AEL404" s="4"/>
      <c r="AEM404" s="4"/>
      <c r="AEN404" s="4"/>
      <c r="AEO404" s="4"/>
      <c r="AEP404" s="4"/>
      <c r="AEQ404" s="4"/>
      <c r="AER404" s="4"/>
      <c r="AES404" s="4"/>
      <c r="AET404" s="4"/>
      <c r="AEU404" s="4"/>
      <c r="AEV404" s="4"/>
      <c r="AEW404" s="4"/>
      <c r="AEX404" s="4"/>
      <c r="AEY404" s="4"/>
      <c r="AEZ404" s="4"/>
      <c r="AFA404" s="4"/>
      <c r="AFB404" s="4"/>
      <c r="AFC404" s="4"/>
      <c r="AFD404" s="4"/>
      <c r="AFE404" s="4"/>
      <c r="AFF404" s="4"/>
      <c r="AFG404" s="4"/>
      <c r="AFH404" s="4"/>
      <c r="AFI404" s="4"/>
      <c r="AFJ404" s="4"/>
      <c r="AFK404" s="4"/>
      <c r="AFL404" s="4"/>
      <c r="AFM404" s="4"/>
      <c r="AFN404" s="4"/>
      <c r="AFO404" s="4"/>
      <c r="AFP404" s="4"/>
      <c r="AFQ404" s="4"/>
      <c r="AFR404" s="4"/>
      <c r="AFS404" s="4"/>
      <c r="AFT404" s="4"/>
      <c r="AFU404" s="4"/>
      <c r="AFV404" s="4"/>
      <c r="AFW404" s="4"/>
      <c r="AFX404" s="4"/>
      <c r="AFY404" s="4"/>
      <c r="AFZ404" s="4"/>
      <c r="AGA404" s="4"/>
      <c r="AGB404" s="4"/>
      <c r="AGC404" s="4"/>
      <c r="AGD404" s="4"/>
      <c r="AGE404" s="4"/>
      <c r="AGF404" s="4"/>
      <c r="AGG404" s="4"/>
      <c r="AGH404" s="4"/>
      <c r="AGI404" s="4"/>
      <c r="AGJ404" s="4"/>
      <c r="AGK404" s="4"/>
      <c r="AGL404" s="4"/>
      <c r="AGM404" s="4"/>
      <c r="AGN404" s="4"/>
      <c r="AGO404" s="4"/>
      <c r="AGP404" s="4"/>
      <c r="AGQ404" s="4"/>
      <c r="AGR404" s="4"/>
      <c r="AGS404" s="4"/>
      <c r="AGT404" s="4"/>
      <c r="AGU404" s="4"/>
      <c r="AGV404" s="4"/>
      <c r="AGW404" s="4"/>
      <c r="AGX404" s="4"/>
      <c r="AGY404" s="4"/>
      <c r="AGZ404" s="4"/>
      <c r="AHA404" s="4"/>
      <c r="AHB404" s="4"/>
      <c r="AHC404" s="4"/>
      <c r="AHD404" s="4"/>
      <c r="AHE404" s="4"/>
      <c r="AHF404" s="4"/>
      <c r="AHG404" s="4"/>
      <c r="AHH404" s="4"/>
      <c r="AHI404" s="4"/>
      <c r="AHJ404" s="4"/>
      <c r="AHK404" s="4"/>
      <c r="AHL404" s="4"/>
      <c r="AHM404" s="4"/>
      <c r="AHN404" s="4"/>
      <c r="AHO404" s="4"/>
      <c r="AHP404" s="4"/>
      <c r="AHQ404" s="4"/>
      <c r="AHR404" s="4"/>
      <c r="AHS404" s="4"/>
      <c r="AHT404" s="4"/>
      <c r="AHU404" s="4"/>
      <c r="AHV404" s="4"/>
      <c r="AHW404" s="4"/>
      <c r="AHX404" s="4"/>
      <c r="AHY404" s="4"/>
      <c r="AHZ404" s="4"/>
      <c r="AIA404" s="4"/>
      <c r="AIB404" s="4"/>
      <c r="AIC404" s="4"/>
      <c r="AID404" s="4"/>
      <c r="AIE404" s="4"/>
      <c r="AIF404" s="4"/>
      <c r="AIG404" s="4"/>
      <c r="AIH404" s="4"/>
      <c r="AII404" s="4"/>
      <c r="AIJ404" s="4"/>
      <c r="AIK404" s="4"/>
      <c r="AIL404" s="4"/>
      <c r="AIM404" s="4"/>
      <c r="AIN404" s="4"/>
      <c r="AIO404" s="4"/>
      <c r="AIP404" s="4"/>
      <c r="AIQ404" s="4"/>
      <c r="AIR404" s="4"/>
      <c r="AIS404" s="4"/>
      <c r="AIT404" s="4"/>
      <c r="AIU404" s="4"/>
      <c r="AIV404" s="4"/>
      <c r="AIW404" s="4"/>
      <c r="AIX404" s="4"/>
      <c r="AIY404" s="4"/>
      <c r="AIZ404" s="4"/>
      <c r="AJA404" s="4"/>
      <c r="AJB404" s="4"/>
      <c r="AJC404" s="4"/>
      <c r="AJD404" s="4"/>
      <c r="AJE404" s="4"/>
      <c r="AJF404" s="4"/>
      <c r="AJG404" s="4"/>
      <c r="AJH404" s="4"/>
      <c r="AJI404" s="4"/>
      <c r="AJJ404" s="4"/>
      <c r="AJK404" s="4"/>
      <c r="AJL404" s="4"/>
      <c r="AJM404" s="4"/>
      <c r="AJN404" s="4"/>
      <c r="AJO404" s="4"/>
      <c r="AJP404" s="4"/>
      <c r="AJQ404" s="4"/>
      <c r="AJR404" s="4"/>
      <c r="AJS404" s="4"/>
      <c r="AJT404" s="4"/>
      <c r="AJU404" s="4"/>
      <c r="AJV404" s="4"/>
      <c r="AJW404" s="4"/>
      <c r="AJX404" s="4"/>
      <c r="AJY404" s="4"/>
      <c r="AJZ404" s="4"/>
      <c r="AKA404" s="4"/>
      <c r="AKB404" s="4"/>
      <c r="AKC404" s="4"/>
      <c r="AKD404" s="4"/>
      <c r="AKE404" s="4"/>
      <c r="AKF404" s="4"/>
      <c r="AKG404" s="4"/>
      <c r="AKH404" s="4"/>
      <c r="AKI404" s="4"/>
      <c r="AKJ404" s="4"/>
      <c r="AKK404" s="4"/>
      <c r="AKL404" s="4"/>
      <c r="AKM404" s="4"/>
      <c r="AKN404" s="4"/>
      <c r="AKO404" s="4"/>
      <c r="AKP404" s="4"/>
      <c r="AKQ404" s="4"/>
      <c r="AKR404" s="4"/>
      <c r="AKS404" s="4"/>
      <c r="AKT404" s="4"/>
      <c r="AKU404" s="4"/>
      <c r="AKV404" s="4"/>
      <c r="AKW404" s="4"/>
      <c r="AKX404" s="4"/>
      <c r="AKY404" s="4"/>
      <c r="AKZ404" s="4"/>
      <c r="ALA404" s="4"/>
      <c r="ALB404" s="4"/>
      <c r="ALC404" s="4"/>
      <c r="ALD404" s="4"/>
      <c r="ALE404" s="4"/>
      <c r="ALF404" s="4"/>
      <c r="ALG404" s="4"/>
      <c r="ALH404" s="4"/>
      <c r="ALI404" s="4"/>
      <c r="ALJ404" s="4"/>
      <c r="ALK404" s="4"/>
      <c r="ALL404" s="4"/>
      <c r="ALM404" s="4"/>
      <c r="ALN404" s="4"/>
      <c r="ALO404" s="4"/>
      <c r="ALP404" s="4"/>
      <c r="ALQ404" s="4"/>
      <c r="ALR404" s="4"/>
      <c r="ALS404" s="4"/>
      <c r="ALT404" s="4"/>
      <c r="ALU404" s="4"/>
      <c r="ALV404" s="4"/>
      <c r="ALW404" s="4"/>
      <c r="ALX404" s="4"/>
      <c r="ALY404" s="4"/>
      <c r="ALZ404" s="4"/>
      <c r="AMA404" s="4"/>
      <c r="AMB404" s="4"/>
      <c r="AMC404" s="4"/>
      <c r="AMD404" s="4"/>
      <c r="AME404" s="4"/>
      <c r="AMF404" s="4"/>
      <c r="AMG404" s="4"/>
      <c r="AMH404" s="4"/>
      <c r="AMI404" s="4"/>
      <c r="AMJ404" s="4"/>
      <c r="AMK404" s="4"/>
      <c r="AML404" s="4"/>
      <c r="AMM404" s="4"/>
      <c r="AMN404" s="4"/>
      <c r="AMO404" s="4"/>
      <c r="AMP404" s="4"/>
      <c r="AMQ404" s="4"/>
      <c r="AMR404" s="4"/>
      <c r="AMS404" s="4"/>
      <c r="AMT404" s="4"/>
      <c r="AMU404" s="4"/>
      <c r="AMV404" s="4"/>
      <c r="AMW404" s="4"/>
      <c r="AMX404" s="4"/>
      <c r="AMY404" s="4"/>
      <c r="AMZ404" s="4"/>
      <c r="ANA404" s="4"/>
      <c r="ANB404" s="4"/>
      <c r="ANC404" s="4"/>
      <c r="AND404" s="4"/>
      <c r="ANE404" s="4"/>
      <c r="ANF404" s="4"/>
      <c r="ANG404" s="4"/>
      <c r="ANH404" s="4"/>
      <c r="ANI404" s="4"/>
      <c r="ANJ404" s="4"/>
      <c r="ANK404" s="4"/>
      <c r="ANL404" s="4"/>
      <c r="ANM404" s="4"/>
      <c r="ANN404" s="4"/>
      <c r="ANO404" s="4"/>
      <c r="ANP404" s="4"/>
      <c r="ANQ404" s="4"/>
      <c r="ANR404" s="4"/>
      <c r="ANS404" s="4"/>
      <c r="ANT404" s="4"/>
      <c r="ANU404" s="4"/>
      <c r="ANV404" s="4"/>
      <c r="ANW404" s="4"/>
      <c r="ANX404" s="4"/>
      <c r="ANY404" s="4"/>
      <c r="ANZ404" s="4"/>
      <c r="AOA404" s="4"/>
      <c r="AOB404" s="4"/>
      <c r="AOC404" s="4"/>
      <c r="AOD404" s="4"/>
      <c r="AOE404" s="4"/>
      <c r="AOF404" s="4"/>
      <c r="AOG404" s="4"/>
      <c r="AOH404" s="4"/>
      <c r="AOI404" s="4"/>
      <c r="AOJ404" s="4"/>
      <c r="AOK404" s="4"/>
      <c r="AOL404" s="4"/>
      <c r="AOM404" s="4"/>
      <c r="AON404" s="4"/>
      <c r="AOO404" s="4"/>
      <c r="AOP404" s="4"/>
      <c r="AOQ404" s="4"/>
      <c r="AOR404" s="4"/>
      <c r="AOS404" s="4"/>
      <c r="AOT404" s="4"/>
      <c r="AOU404" s="4"/>
      <c r="AOV404" s="4"/>
      <c r="AOW404" s="4"/>
      <c r="AOX404" s="4"/>
      <c r="AOY404" s="4"/>
      <c r="AOZ404" s="4"/>
      <c r="APA404" s="4"/>
      <c r="APB404" s="4"/>
      <c r="APC404" s="4"/>
      <c r="APD404" s="4"/>
      <c r="APE404" s="4"/>
      <c r="APF404" s="4"/>
      <c r="APG404" s="4"/>
      <c r="APH404" s="4"/>
      <c r="API404" s="4"/>
      <c r="APJ404" s="4"/>
      <c r="APK404" s="4"/>
      <c r="APL404" s="4"/>
      <c r="APM404" s="4"/>
      <c r="APN404" s="4"/>
      <c r="APO404" s="4"/>
      <c r="APP404" s="4"/>
      <c r="APQ404" s="4"/>
      <c r="APR404" s="4"/>
      <c r="APS404" s="4"/>
      <c r="APT404" s="4"/>
      <c r="APU404" s="4"/>
      <c r="APV404" s="4"/>
      <c r="APW404" s="4"/>
      <c r="APX404" s="4"/>
      <c r="APY404" s="4"/>
      <c r="APZ404" s="4"/>
      <c r="AQA404" s="4"/>
      <c r="AQB404" s="4"/>
      <c r="AQC404" s="4"/>
      <c r="AQD404" s="4"/>
      <c r="AQE404" s="4"/>
      <c r="AQF404" s="4"/>
      <c r="AQG404" s="4"/>
      <c r="AQH404" s="4"/>
      <c r="AQI404" s="4"/>
      <c r="AQJ404" s="4"/>
      <c r="AQK404" s="4"/>
      <c r="AQL404" s="4"/>
      <c r="AQM404" s="4"/>
      <c r="AQN404" s="4"/>
      <c r="AQO404" s="4"/>
      <c r="AQP404" s="4"/>
      <c r="AQQ404" s="4"/>
      <c r="AQR404" s="4"/>
      <c r="AQS404" s="4"/>
      <c r="AQT404" s="4"/>
      <c r="AQU404" s="4"/>
      <c r="AQV404" s="4"/>
      <c r="AQW404" s="4"/>
      <c r="AQX404" s="4"/>
      <c r="AQY404" s="4"/>
      <c r="AQZ404" s="4"/>
      <c r="ARA404" s="4"/>
      <c r="ARB404" s="4"/>
      <c r="ARC404" s="4"/>
      <c r="ARD404" s="4"/>
      <c r="ARE404" s="4"/>
      <c r="ARF404" s="4"/>
      <c r="ARG404" s="4"/>
      <c r="ARH404" s="4"/>
      <c r="ARI404" s="4"/>
      <c r="ARJ404" s="4"/>
      <c r="ARK404" s="4"/>
      <c r="ARL404" s="4"/>
      <c r="ARM404" s="4"/>
      <c r="ARN404" s="4"/>
      <c r="ARO404" s="4"/>
      <c r="ARP404" s="4"/>
      <c r="ARQ404" s="4"/>
      <c r="ARR404" s="4"/>
      <c r="ARS404" s="4"/>
      <c r="ART404" s="4"/>
      <c r="ARU404" s="4"/>
      <c r="ARV404" s="4"/>
      <c r="ARW404" s="4"/>
      <c r="ARX404" s="4"/>
      <c r="ARY404" s="4"/>
      <c r="ARZ404" s="4"/>
      <c r="ASA404" s="4"/>
      <c r="ASB404" s="4"/>
      <c r="ASC404" s="4"/>
      <c r="ASD404" s="4"/>
      <c r="ASE404" s="4"/>
      <c r="ASF404" s="4"/>
      <c r="ASG404" s="4"/>
      <c r="ASH404" s="4"/>
      <c r="ASI404" s="4"/>
      <c r="ASJ404" s="4"/>
      <c r="ASK404" s="4"/>
      <c r="ASL404" s="4"/>
      <c r="ASM404" s="4"/>
      <c r="ASN404" s="4"/>
      <c r="ASO404" s="4"/>
      <c r="ASP404" s="4"/>
      <c r="ASQ404" s="4"/>
      <c r="ASR404" s="4"/>
      <c r="ASS404" s="4"/>
      <c r="AST404" s="4"/>
      <c r="ASU404" s="4"/>
      <c r="ASV404" s="4"/>
      <c r="ASW404" s="4"/>
      <c r="ASX404" s="4"/>
      <c r="ASY404" s="4"/>
      <c r="ASZ404" s="4"/>
      <c r="ATA404" s="4"/>
      <c r="ATB404" s="4"/>
      <c r="ATC404" s="4"/>
    </row>
    <row r="405" spans="1:1199" s="2" customFormat="1" ht="24.95" customHeight="1">
      <c r="A405" s="21" t="s">
        <v>1692</v>
      </c>
      <c r="B405" s="21"/>
      <c r="C405" s="21"/>
      <c r="D405" s="21"/>
      <c r="E405" s="21"/>
      <c r="F405" s="21"/>
      <c r="G405" s="21"/>
      <c r="H405" s="21"/>
      <c r="I405" s="21"/>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c r="DK405" s="17"/>
      <c r="DL405" s="17"/>
      <c r="DM405" s="17"/>
      <c r="DN405" s="17"/>
      <c r="DO405" s="17"/>
      <c r="DP405" s="17"/>
      <c r="DQ405" s="17"/>
      <c r="DR405" s="17"/>
      <c r="DS405" s="17"/>
      <c r="DT405" s="17"/>
      <c r="DU405" s="17"/>
      <c r="DV405" s="17"/>
      <c r="DW405" s="17"/>
      <c r="DX405" s="17"/>
      <c r="DY405" s="17"/>
      <c r="DZ405" s="17"/>
      <c r="EA405" s="17"/>
      <c r="EB405" s="17"/>
      <c r="EC405" s="17"/>
      <c r="ED405" s="17"/>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c r="GN405" s="17"/>
      <c r="GO405" s="17"/>
      <c r="GP405" s="17"/>
      <c r="GQ405" s="17"/>
      <c r="GR405" s="17"/>
      <c r="GS405" s="17"/>
      <c r="GT405" s="17"/>
      <c r="GU405" s="17"/>
      <c r="GV405" s="17"/>
      <c r="GW405" s="17"/>
      <c r="GX405" s="17"/>
      <c r="GY405" s="17"/>
      <c r="GZ405" s="17"/>
      <c r="HA405" s="17"/>
      <c r="HB405" s="17"/>
      <c r="HC405" s="17"/>
      <c r="HD405" s="17"/>
      <c r="HE405" s="17"/>
      <c r="HF405" s="17"/>
      <c r="HG405" s="17"/>
      <c r="HH405" s="17"/>
      <c r="HI405" s="17"/>
      <c r="HJ405" s="17"/>
      <c r="HK405" s="17"/>
      <c r="HL405" s="17"/>
      <c r="HM405" s="17"/>
      <c r="HN405" s="17"/>
      <c r="HO405" s="17"/>
      <c r="HP405" s="17"/>
      <c r="HQ405" s="17"/>
      <c r="HR405" s="17"/>
      <c r="HS405" s="17"/>
      <c r="HT405" s="17"/>
      <c r="HU405" s="17"/>
      <c r="HV405" s="17"/>
      <c r="HW405" s="17"/>
      <c r="HX405" s="17"/>
      <c r="HY405" s="17"/>
      <c r="HZ405" s="17"/>
      <c r="IA405" s="17"/>
      <c r="IB405" s="17"/>
      <c r="IC405" s="17"/>
      <c r="ID405" s="17"/>
      <c r="IE405" s="17"/>
      <c r="IF405" s="17"/>
      <c r="IG405" s="17"/>
      <c r="IH405" s="17"/>
      <c r="II405" s="17"/>
      <c r="IJ405" s="17"/>
      <c r="IK405" s="17"/>
      <c r="IL405" s="17"/>
      <c r="IM405" s="17"/>
      <c r="IN405" s="17"/>
      <c r="IO405" s="17"/>
      <c r="IP405" s="17"/>
      <c r="IQ405" s="17"/>
      <c r="IR405" s="17"/>
      <c r="IS405" s="17"/>
      <c r="IT405" s="17"/>
      <c r="IU405" s="17"/>
      <c r="IV405" s="17"/>
      <c r="IW405" s="17"/>
      <c r="IX405" s="17"/>
      <c r="IY405" s="17"/>
      <c r="IZ405" s="17"/>
      <c r="JA405" s="17"/>
      <c r="JB405" s="17"/>
      <c r="JC405" s="17"/>
      <c r="JD405" s="17"/>
      <c r="JE405" s="17"/>
      <c r="JF405" s="17"/>
      <c r="JG405" s="17"/>
      <c r="JH405" s="17"/>
      <c r="JI405" s="17"/>
      <c r="JJ405" s="17"/>
      <c r="JK405" s="17"/>
      <c r="JL405" s="17"/>
      <c r="JM405" s="17"/>
      <c r="JN405" s="17"/>
      <c r="JO405" s="17"/>
      <c r="JP405" s="17"/>
      <c r="JQ405" s="17"/>
      <c r="JR405" s="17"/>
      <c r="JS405" s="17"/>
      <c r="JT405" s="17"/>
      <c r="JU405" s="17"/>
      <c r="JV405" s="17"/>
      <c r="JW405" s="17"/>
      <c r="JX405" s="17"/>
      <c r="JY405" s="17"/>
      <c r="JZ405" s="17"/>
      <c r="KA405" s="17"/>
      <c r="KB405" s="17"/>
      <c r="KC405" s="17"/>
      <c r="KD405" s="17"/>
      <c r="KE405" s="17"/>
      <c r="KF405" s="17"/>
      <c r="KG405" s="17"/>
      <c r="KH405" s="17"/>
      <c r="KI405" s="17"/>
      <c r="KJ405" s="17"/>
      <c r="KK405" s="17"/>
      <c r="KL405" s="17"/>
      <c r="KM405" s="17"/>
      <c r="KN405" s="17"/>
      <c r="KO405" s="17"/>
      <c r="KP405" s="17"/>
      <c r="KQ405" s="17"/>
      <c r="KR405" s="17"/>
      <c r="KS405" s="17"/>
      <c r="KT405" s="17"/>
      <c r="KU405" s="17"/>
      <c r="KV405" s="17"/>
      <c r="KW405" s="17"/>
      <c r="KX405" s="17"/>
      <c r="KY405" s="17"/>
      <c r="KZ405" s="17"/>
      <c r="LA405" s="17"/>
      <c r="LB405" s="17"/>
      <c r="LC405" s="17"/>
      <c r="LD405" s="17"/>
      <c r="LE405" s="17"/>
      <c r="LF405" s="17"/>
      <c r="LG405" s="17"/>
      <c r="LH405" s="17"/>
      <c r="LI405" s="17"/>
      <c r="LJ405" s="17"/>
      <c r="LK405" s="17"/>
      <c r="LL405" s="17"/>
      <c r="LM405" s="17"/>
      <c r="LN405" s="17"/>
      <c r="LO405" s="17"/>
      <c r="LP405" s="17"/>
      <c r="LQ405" s="17"/>
      <c r="LR405" s="17"/>
      <c r="LS405" s="17"/>
      <c r="LT405" s="17"/>
      <c r="LU405" s="17"/>
      <c r="LV405" s="17"/>
      <c r="LW405" s="17"/>
      <c r="LX405" s="17"/>
      <c r="LY405" s="17"/>
      <c r="LZ405" s="17"/>
      <c r="MA405" s="17"/>
      <c r="MB405" s="17"/>
      <c r="MC405" s="17"/>
      <c r="MD405" s="17"/>
      <c r="ME405" s="17"/>
      <c r="MF405" s="17"/>
      <c r="MG405" s="17"/>
      <c r="MH405" s="17"/>
      <c r="MI405" s="17"/>
      <c r="MJ405" s="17"/>
      <c r="MK405" s="17"/>
      <c r="ML405" s="17"/>
      <c r="MM405" s="17"/>
      <c r="MN405" s="17"/>
      <c r="MO405" s="17"/>
      <c r="MP405" s="17"/>
      <c r="MQ405" s="17"/>
      <c r="MR405" s="17"/>
      <c r="MS405" s="17"/>
      <c r="MT405" s="17"/>
      <c r="MU405" s="17"/>
      <c r="MV405" s="17"/>
      <c r="MW405" s="17"/>
      <c r="MX405" s="17"/>
      <c r="MY405" s="17"/>
      <c r="MZ405" s="17"/>
      <c r="NA405" s="17"/>
      <c r="NB405" s="17"/>
      <c r="NC405" s="17"/>
      <c r="ND405" s="17"/>
      <c r="NE405" s="17"/>
      <c r="NF405" s="17"/>
      <c r="NG405" s="17"/>
      <c r="NH405" s="17"/>
      <c r="NI405" s="17"/>
      <c r="NJ405" s="17"/>
      <c r="NK405" s="17"/>
      <c r="NL405" s="17"/>
      <c r="NM405" s="17"/>
      <c r="NN405" s="17"/>
      <c r="NO405" s="17"/>
      <c r="NP405" s="17"/>
      <c r="NQ405" s="17"/>
      <c r="NR405" s="17"/>
      <c r="NS405" s="17"/>
      <c r="NT405" s="17"/>
      <c r="NU405" s="17"/>
      <c r="NV405" s="17"/>
      <c r="NW405" s="17"/>
      <c r="NX405" s="17"/>
      <c r="NY405" s="17"/>
      <c r="NZ405" s="17"/>
      <c r="OA405" s="17"/>
      <c r="OB405" s="17"/>
      <c r="OC405" s="17"/>
      <c r="OD405" s="17"/>
      <c r="OE405" s="17"/>
      <c r="OF405" s="17"/>
      <c r="OG405" s="17"/>
      <c r="OH405" s="17"/>
      <c r="OI405" s="17"/>
      <c r="OJ405" s="17"/>
      <c r="OK405" s="17"/>
      <c r="OL405" s="17"/>
      <c r="OM405" s="17"/>
      <c r="ON405" s="17"/>
      <c r="OO405" s="17"/>
      <c r="OP405" s="17"/>
      <c r="OQ405" s="17"/>
      <c r="OR405" s="17"/>
      <c r="OS405" s="17"/>
      <c r="OT405" s="17"/>
      <c r="OU405" s="17"/>
      <c r="OV405" s="17"/>
      <c r="OW405" s="17"/>
      <c r="OX405" s="17"/>
      <c r="OY405" s="17"/>
      <c r="OZ405" s="17"/>
      <c r="PA405" s="17"/>
      <c r="PB405" s="17"/>
      <c r="PC405" s="17"/>
      <c r="PD405" s="17"/>
      <c r="PE405" s="17"/>
      <c r="PF405" s="17"/>
      <c r="PG405" s="17"/>
      <c r="PH405" s="17"/>
      <c r="PI405" s="17"/>
      <c r="PJ405" s="17"/>
      <c r="PK405" s="17"/>
      <c r="PL405" s="17"/>
      <c r="PM405" s="17"/>
      <c r="PN405" s="17"/>
      <c r="PO405" s="17"/>
      <c r="PP405" s="17"/>
      <c r="PQ405" s="17"/>
      <c r="PR405" s="17"/>
      <c r="PS405" s="17"/>
      <c r="PT405" s="17"/>
      <c r="PU405" s="17"/>
      <c r="PV405" s="17"/>
      <c r="PW405" s="17"/>
      <c r="PX405" s="17"/>
      <c r="PY405" s="17"/>
      <c r="PZ405" s="17"/>
      <c r="QA405" s="17"/>
      <c r="QB405" s="17"/>
      <c r="QC405" s="17"/>
      <c r="QD405" s="17"/>
      <c r="QE405" s="17"/>
      <c r="QF405" s="17"/>
      <c r="QG405" s="17"/>
      <c r="QH405" s="17"/>
      <c r="QI405" s="17"/>
      <c r="QJ405" s="17"/>
      <c r="QK405" s="17"/>
      <c r="QL405" s="17"/>
      <c r="QM405" s="17"/>
      <c r="QN405" s="17"/>
      <c r="QO405" s="17"/>
      <c r="QP405" s="17"/>
      <c r="QQ405" s="17"/>
      <c r="QR405" s="17"/>
      <c r="QS405" s="17"/>
      <c r="QT405" s="17"/>
      <c r="QU405" s="17"/>
      <c r="QV405" s="17"/>
      <c r="QW405" s="17"/>
      <c r="QX405" s="17"/>
      <c r="QY405" s="17"/>
      <c r="QZ405" s="17"/>
      <c r="RA405" s="17"/>
      <c r="RB405" s="17"/>
      <c r="RC405" s="17"/>
      <c r="RD405" s="17"/>
      <c r="RE405" s="17"/>
      <c r="RF405" s="17"/>
      <c r="RG405" s="17"/>
      <c r="RH405" s="17"/>
      <c r="RI405" s="17"/>
      <c r="RJ405" s="17"/>
      <c r="RK405" s="17"/>
      <c r="RL405" s="17"/>
      <c r="RM405" s="17"/>
      <c r="RN405" s="17"/>
      <c r="RO405" s="17"/>
      <c r="RP405" s="17"/>
      <c r="RQ405" s="17"/>
      <c r="RR405" s="17"/>
      <c r="RS405" s="17"/>
      <c r="RT405" s="17"/>
      <c r="RU405" s="17"/>
      <c r="RV405" s="17"/>
      <c r="RW405" s="17"/>
      <c r="RX405" s="17"/>
      <c r="RY405" s="17"/>
      <c r="RZ405" s="17"/>
      <c r="SA405" s="17"/>
      <c r="SB405" s="17"/>
      <c r="SC405" s="17"/>
      <c r="SD405" s="17"/>
      <c r="SE405" s="17"/>
      <c r="SF405" s="17"/>
      <c r="SG405" s="17"/>
      <c r="SH405" s="17"/>
      <c r="SI405" s="17"/>
      <c r="SJ405" s="17"/>
      <c r="SK405" s="17"/>
      <c r="SL405" s="17"/>
      <c r="SM405" s="17"/>
      <c r="SN405" s="17"/>
      <c r="SO405" s="17"/>
      <c r="SP405" s="17"/>
      <c r="SQ405" s="17"/>
      <c r="SR405" s="17"/>
      <c r="SS405" s="17"/>
      <c r="ST405" s="17"/>
      <c r="SU405" s="17"/>
      <c r="SV405" s="17"/>
      <c r="SW405" s="17"/>
      <c r="SX405" s="17"/>
      <c r="SY405" s="17"/>
      <c r="SZ405" s="17"/>
      <c r="TA405" s="17"/>
      <c r="TB405" s="17"/>
      <c r="TC405" s="17"/>
      <c r="TD405" s="17"/>
      <c r="TE405" s="17"/>
      <c r="TF405" s="17"/>
      <c r="TG405" s="17"/>
      <c r="TH405" s="17"/>
      <c r="TI405" s="17"/>
      <c r="TJ405" s="17"/>
      <c r="TK405" s="17"/>
      <c r="TL405" s="17"/>
      <c r="TM405" s="17"/>
      <c r="TN405" s="17"/>
      <c r="TO405" s="17"/>
      <c r="TP405" s="17"/>
      <c r="TQ405" s="17"/>
      <c r="TR405" s="17"/>
      <c r="TS405" s="17"/>
      <c r="TT405" s="17"/>
      <c r="TU405" s="17"/>
      <c r="TV405" s="17"/>
      <c r="TW405" s="17"/>
      <c r="TX405" s="17"/>
      <c r="TY405" s="17"/>
      <c r="TZ405" s="17"/>
      <c r="UA405" s="17"/>
      <c r="UB405" s="17"/>
      <c r="UC405" s="17"/>
      <c r="UD405" s="17"/>
      <c r="UE405" s="17"/>
      <c r="UF405" s="17"/>
      <c r="UG405" s="17"/>
      <c r="UH405" s="17"/>
      <c r="UI405" s="17"/>
      <c r="UJ405" s="17"/>
      <c r="UK405" s="17"/>
      <c r="UL405" s="17"/>
      <c r="UM405" s="17"/>
      <c r="UN405" s="17"/>
      <c r="UO405" s="17"/>
      <c r="UP405" s="17"/>
      <c r="UQ405" s="17"/>
      <c r="UR405" s="17"/>
      <c r="US405" s="17"/>
      <c r="UT405" s="17"/>
      <c r="UU405" s="17"/>
      <c r="UV405" s="17"/>
      <c r="UW405" s="17"/>
      <c r="UX405" s="17"/>
      <c r="UY405" s="17"/>
      <c r="UZ405" s="17"/>
      <c r="VA405" s="17"/>
      <c r="VB405" s="17"/>
      <c r="VC405" s="17"/>
      <c r="VD405" s="17"/>
      <c r="VE405" s="17"/>
      <c r="VF405" s="17"/>
      <c r="VG405" s="17"/>
      <c r="VH405" s="17"/>
      <c r="VI405" s="17"/>
      <c r="VJ405" s="17"/>
      <c r="VK405" s="17"/>
      <c r="VL405" s="17"/>
      <c r="VM405" s="17"/>
      <c r="VN405" s="17"/>
      <c r="VO405" s="17"/>
      <c r="VP405" s="17"/>
      <c r="VQ405" s="17"/>
      <c r="VR405" s="17"/>
      <c r="VS405" s="17"/>
      <c r="VT405" s="17"/>
      <c r="VU405" s="17"/>
      <c r="VV405" s="17"/>
      <c r="VW405" s="17"/>
      <c r="VX405" s="17"/>
      <c r="VY405" s="17"/>
      <c r="VZ405" s="17"/>
      <c r="WA405" s="17"/>
      <c r="WB405" s="17"/>
      <c r="WC405" s="17"/>
      <c r="WD405" s="17"/>
      <c r="WE405" s="17"/>
      <c r="WF405" s="17"/>
      <c r="WG405" s="17"/>
      <c r="WH405" s="17"/>
      <c r="WI405" s="17"/>
      <c r="WJ405" s="17"/>
      <c r="WK405" s="17"/>
      <c r="WL405" s="17"/>
      <c r="WM405" s="17"/>
      <c r="WN405" s="17"/>
      <c r="WO405" s="17"/>
      <c r="WP405" s="17"/>
      <c r="WQ405" s="17"/>
      <c r="WR405" s="17"/>
      <c r="WS405" s="17"/>
      <c r="WT405" s="17"/>
      <c r="WU405" s="17"/>
      <c r="WV405" s="17"/>
      <c r="WW405" s="17"/>
      <c r="WX405" s="17"/>
      <c r="WY405" s="17"/>
      <c r="WZ405" s="17"/>
      <c r="XA405" s="17"/>
      <c r="XB405" s="17"/>
      <c r="XC405" s="17"/>
      <c r="XD405" s="17"/>
      <c r="XE405" s="17"/>
      <c r="XF405" s="17"/>
      <c r="XG405" s="17"/>
      <c r="XH405" s="17"/>
      <c r="XI405" s="17"/>
      <c r="XJ405" s="17"/>
      <c r="XK405" s="17"/>
      <c r="XL405" s="17"/>
      <c r="XM405" s="17"/>
      <c r="XN405" s="17"/>
      <c r="XO405" s="17"/>
      <c r="XP405" s="17"/>
      <c r="XQ405" s="17"/>
      <c r="XR405" s="17"/>
      <c r="XS405" s="17"/>
      <c r="XT405" s="17"/>
      <c r="XU405" s="17"/>
      <c r="XV405" s="17"/>
      <c r="XW405" s="17"/>
      <c r="XX405" s="17"/>
      <c r="XY405" s="17"/>
      <c r="XZ405" s="17"/>
      <c r="YA405" s="17"/>
      <c r="YB405" s="17"/>
      <c r="YC405" s="17"/>
      <c r="YD405" s="17"/>
      <c r="YE405" s="17"/>
      <c r="YF405" s="17"/>
      <c r="YG405" s="17"/>
      <c r="YH405" s="17"/>
      <c r="YI405" s="17"/>
      <c r="YJ405" s="17"/>
      <c r="YK405" s="17"/>
      <c r="YL405" s="17"/>
      <c r="YM405" s="17"/>
      <c r="YN405" s="17"/>
      <c r="YO405" s="17"/>
      <c r="YP405" s="17"/>
      <c r="YQ405" s="17"/>
      <c r="YR405" s="17"/>
      <c r="YS405" s="17"/>
      <c r="YT405" s="17"/>
      <c r="YU405" s="17"/>
      <c r="YV405" s="17"/>
      <c r="YW405" s="17"/>
      <c r="YX405" s="17"/>
      <c r="YY405" s="17"/>
      <c r="YZ405" s="17"/>
      <c r="ZA405" s="17"/>
      <c r="ZB405" s="17"/>
      <c r="ZC405" s="17"/>
      <c r="ZD405" s="17"/>
      <c r="ZE405" s="17"/>
      <c r="ZF405" s="17"/>
      <c r="ZG405" s="17"/>
      <c r="ZH405" s="17"/>
      <c r="ZI405" s="17"/>
      <c r="ZJ405" s="17"/>
      <c r="ZK405" s="17"/>
      <c r="ZL405" s="17"/>
      <c r="ZM405" s="17"/>
      <c r="ZN405" s="17"/>
      <c r="ZO405" s="17"/>
      <c r="ZP405" s="17"/>
      <c r="ZQ405" s="17"/>
      <c r="ZR405" s="17"/>
      <c r="ZS405" s="17"/>
      <c r="ZT405" s="17"/>
      <c r="ZU405" s="17"/>
      <c r="ZV405" s="17"/>
      <c r="ZW405" s="17"/>
      <c r="ZX405" s="17"/>
      <c r="ZY405" s="17"/>
      <c r="ZZ405" s="17"/>
      <c r="AAA405" s="17"/>
      <c r="AAB405" s="17"/>
      <c r="AAC405" s="17"/>
      <c r="AAD405" s="17"/>
      <c r="AAE405" s="17"/>
      <c r="AAF405" s="17"/>
      <c r="AAG405" s="17"/>
      <c r="AAH405" s="17"/>
      <c r="AAI405" s="17"/>
      <c r="AAJ405" s="17"/>
      <c r="AAK405" s="17"/>
      <c r="AAL405" s="17"/>
      <c r="AAM405" s="17"/>
      <c r="AAN405" s="17"/>
      <c r="AAO405" s="17"/>
      <c r="AAP405" s="17"/>
      <c r="AAQ405" s="17"/>
      <c r="AAR405" s="17"/>
      <c r="AAS405" s="17"/>
      <c r="AAT405" s="17"/>
      <c r="AAU405" s="17"/>
      <c r="AAV405" s="17"/>
      <c r="AAW405" s="17"/>
      <c r="AAX405" s="17"/>
      <c r="AAY405" s="17"/>
      <c r="AAZ405" s="17"/>
      <c r="ABA405" s="17"/>
      <c r="ABB405" s="17"/>
      <c r="ABC405" s="17"/>
      <c r="ABD405" s="17"/>
      <c r="ABE405" s="17"/>
      <c r="ABF405" s="17"/>
      <c r="ABG405" s="17"/>
      <c r="ABH405" s="17"/>
      <c r="ABI405" s="17"/>
      <c r="ABJ405" s="17"/>
      <c r="ABK405" s="17"/>
      <c r="ABL405" s="17"/>
      <c r="ABM405" s="17"/>
      <c r="ABN405" s="17"/>
      <c r="ABO405" s="17"/>
      <c r="ABP405" s="17"/>
      <c r="ABQ405" s="17"/>
      <c r="ABR405" s="17"/>
      <c r="ABS405" s="17"/>
      <c r="ABT405" s="17"/>
      <c r="ABU405" s="17"/>
      <c r="ABV405" s="17"/>
      <c r="ABW405" s="17"/>
      <c r="ABX405" s="17"/>
      <c r="ABY405" s="17"/>
      <c r="ABZ405" s="17"/>
      <c r="ACA405" s="17"/>
      <c r="ACB405" s="17"/>
      <c r="ACC405" s="17"/>
      <c r="ACD405" s="17"/>
      <c r="ACE405" s="17"/>
      <c r="ACF405" s="17"/>
      <c r="ACG405" s="17"/>
      <c r="ACH405" s="17"/>
      <c r="ACI405" s="17"/>
      <c r="ACJ405" s="17"/>
      <c r="ACK405" s="17"/>
      <c r="ACL405" s="17"/>
      <c r="ACM405" s="17"/>
      <c r="ACN405" s="17"/>
      <c r="ACO405" s="17"/>
      <c r="ACP405" s="17"/>
      <c r="ACQ405" s="17"/>
      <c r="ACR405" s="17"/>
      <c r="ACS405" s="17"/>
      <c r="ACT405" s="17"/>
      <c r="ACU405" s="17"/>
      <c r="ACV405" s="17"/>
      <c r="ACW405" s="17"/>
      <c r="ACX405" s="17"/>
      <c r="ACY405" s="17"/>
      <c r="ACZ405" s="17"/>
      <c r="ADA405" s="17"/>
      <c r="ADB405" s="17"/>
      <c r="ADC405" s="17"/>
      <c r="ADD405" s="17"/>
      <c r="ADE405" s="17"/>
      <c r="ADF405" s="17"/>
      <c r="ADG405" s="17"/>
      <c r="ADH405" s="17"/>
      <c r="ADI405" s="17"/>
      <c r="ADJ405" s="17"/>
      <c r="ADK405" s="17"/>
      <c r="ADL405" s="17"/>
      <c r="ADM405" s="17"/>
      <c r="ADN405" s="17"/>
      <c r="ADO405" s="17"/>
      <c r="ADP405" s="17"/>
      <c r="ADQ405" s="17"/>
      <c r="ADR405" s="17"/>
      <c r="ADS405" s="17"/>
      <c r="ADT405" s="17"/>
      <c r="ADU405" s="17"/>
      <c r="ADV405" s="17"/>
      <c r="ADW405" s="17"/>
      <c r="ADX405" s="17"/>
      <c r="ADY405" s="17"/>
      <c r="ADZ405" s="17"/>
      <c r="AEA405" s="17"/>
      <c r="AEB405" s="17"/>
      <c r="AEC405" s="17"/>
      <c r="AED405" s="17"/>
      <c r="AEE405" s="17"/>
      <c r="AEF405" s="17"/>
      <c r="AEG405" s="17"/>
      <c r="AEH405" s="17"/>
      <c r="AEI405" s="17"/>
      <c r="AEJ405" s="17"/>
      <c r="AEK405" s="17"/>
      <c r="AEL405" s="17"/>
      <c r="AEM405" s="17"/>
      <c r="AEN405" s="17"/>
      <c r="AEO405" s="17"/>
      <c r="AEP405" s="17"/>
      <c r="AEQ405" s="17"/>
      <c r="AER405" s="17"/>
      <c r="AES405" s="17"/>
      <c r="AET405" s="17"/>
      <c r="AEU405" s="17"/>
      <c r="AEV405" s="17"/>
      <c r="AEW405" s="17"/>
      <c r="AEX405" s="17"/>
      <c r="AEY405" s="17"/>
      <c r="AEZ405" s="17"/>
      <c r="AFA405" s="17"/>
      <c r="AFB405" s="17"/>
      <c r="AFC405" s="17"/>
      <c r="AFD405" s="17"/>
      <c r="AFE405" s="17"/>
      <c r="AFF405" s="17"/>
      <c r="AFG405" s="17"/>
      <c r="AFH405" s="17"/>
      <c r="AFI405" s="17"/>
      <c r="AFJ405" s="17"/>
      <c r="AFK405" s="17"/>
      <c r="AFL405" s="17"/>
      <c r="AFM405" s="17"/>
      <c r="AFN405" s="17"/>
      <c r="AFO405" s="17"/>
      <c r="AFP405" s="17"/>
      <c r="AFQ405" s="17"/>
      <c r="AFR405" s="17"/>
      <c r="AFS405" s="17"/>
      <c r="AFT405" s="17"/>
      <c r="AFU405" s="17"/>
      <c r="AFV405" s="17"/>
      <c r="AFW405" s="17"/>
      <c r="AFX405" s="17"/>
      <c r="AFY405" s="17"/>
      <c r="AFZ405" s="17"/>
      <c r="AGA405" s="17"/>
      <c r="AGB405" s="17"/>
      <c r="AGC405" s="17"/>
      <c r="AGD405" s="17"/>
      <c r="AGE405" s="17"/>
      <c r="AGF405" s="17"/>
      <c r="AGG405" s="17"/>
      <c r="AGH405" s="17"/>
      <c r="AGI405" s="17"/>
      <c r="AGJ405" s="17"/>
      <c r="AGK405" s="17"/>
      <c r="AGL405" s="17"/>
      <c r="AGM405" s="17"/>
      <c r="AGN405" s="17"/>
      <c r="AGO405" s="17"/>
      <c r="AGP405" s="17"/>
      <c r="AGQ405" s="17"/>
      <c r="AGR405" s="17"/>
      <c r="AGS405" s="17"/>
      <c r="AGT405" s="17"/>
      <c r="AGU405" s="17"/>
      <c r="AGV405" s="17"/>
      <c r="AGW405" s="17"/>
      <c r="AGX405" s="17"/>
      <c r="AGY405" s="17"/>
      <c r="AGZ405" s="17"/>
      <c r="AHA405" s="17"/>
      <c r="AHB405" s="17"/>
      <c r="AHC405" s="17"/>
      <c r="AHD405" s="17"/>
      <c r="AHE405" s="17"/>
      <c r="AHF405" s="17"/>
      <c r="AHG405" s="17"/>
      <c r="AHH405" s="17"/>
      <c r="AHI405" s="17"/>
      <c r="AHJ405" s="17"/>
      <c r="AHK405" s="17"/>
      <c r="AHL405" s="17"/>
      <c r="AHM405" s="17"/>
      <c r="AHN405" s="17"/>
      <c r="AHO405" s="17"/>
      <c r="AHP405" s="17"/>
      <c r="AHQ405" s="17"/>
      <c r="AHR405" s="17"/>
      <c r="AHS405" s="17"/>
      <c r="AHT405" s="17"/>
      <c r="AHU405" s="17"/>
      <c r="AHV405" s="17"/>
      <c r="AHW405" s="17"/>
      <c r="AHX405" s="17"/>
      <c r="AHY405" s="17"/>
      <c r="AHZ405" s="17"/>
      <c r="AIA405" s="17"/>
      <c r="AIB405" s="17"/>
      <c r="AIC405" s="17"/>
      <c r="AID405" s="17"/>
      <c r="AIE405" s="17"/>
      <c r="AIF405" s="17"/>
      <c r="AIG405" s="17"/>
      <c r="AIH405" s="17"/>
      <c r="AII405" s="17"/>
      <c r="AIJ405" s="17"/>
      <c r="AIK405" s="17"/>
      <c r="AIL405" s="17"/>
      <c r="AIM405" s="17"/>
      <c r="AIN405" s="17"/>
      <c r="AIO405" s="17"/>
      <c r="AIP405" s="17"/>
      <c r="AIQ405" s="17"/>
      <c r="AIR405" s="17"/>
      <c r="AIS405" s="17"/>
      <c r="AIT405" s="17"/>
      <c r="AIU405" s="17"/>
      <c r="AIV405" s="17"/>
      <c r="AIW405" s="17"/>
      <c r="AIX405" s="17"/>
      <c r="AIY405" s="17"/>
      <c r="AIZ405" s="17"/>
      <c r="AJA405" s="17"/>
      <c r="AJB405" s="17"/>
      <c r="AJC405" s="17"/>
      <c r="AJD405" s="17"/>
      <c r="AJE405" s="17"/>
      <c r="AJF405" s="17"/>
      <c r="AJG405" s="17"/>
      <c r="AJH405" s="17"/>
      <c r="AJI405" s="17"/>
      <c r="AJJ405" s="17"/>
      <c r="AJK405" s="17"/>
      <c r="AJL405" s="17"/>
      <c r="AJM405" s="17"/>
      <c r="AJN405" s="17"/>
      <c r="AJO405" s="17"/>
      <c r="AJP405" s="17"/>
      <c r="AJQ405" s="17"/>
      <c r="AJR405" s="17"/>
      <c r="AJS405" s="17"/>
      <c r="AJT405" s="17"/>
      <c r="AJU405" s="17"/>
      <c r="AJV405" s="17"/>
      <c r="AJW405" s="17"/>
      <c r="AJX405" s="17"/>
      <c r="AJY405" s="17"/>
      <c r="AJZ405" s="17"/>
      <c r="AKA405" s="17"/>
      <c r="AKB405" s="17"/>
      <c r="AKC405" s="17"/>
      <c r="AKD405" s="17"/>
      <c r="AKE405" s="17"/>
      <c r="AKF405" s="17"/>
      <c r="AKG405" s="17"/>
      <c r="AKH405" s="17"/>
      <c r="AKI405" s="17"/>
      <c r="AKJ405" s="17"/>
      <c r="AKK405" s="17"/>
      <c r="AKL405" s="17"/>
      <c r="AKM405" s="17"/>
      <c r="AKN405" s="17"/>
      <c r="AKO405" s="17"/>
      <c r="AKP405" s="17"/>
      <c r="AKQ405" s="17"/>
      <c r="AKR405" s="17"/>
      <c r="AKS405" s="17"/>
      <c r="AKT405" s="17"/>
      <c r="AKU405" s="17"/>
      <c r="AKV405" s="17"/>
      <c r="AKW405" s="17"/>
      <c r="AKX405" s="17"/>
      <c r="AKY405" s="17"/>
      <c r="AKZ405" s="17"/>
      <c r="ALA405" s="17"/>
      <c r="ALB405" s="17"/>
      <c r="ALC405" s="17"/>
      <c r="ALD405" s="17"/>
      <c r="ALE405" s="17"/>
      <c r="ALF405" s="17"/>
      <c r="ALG405" s="17"/>
      <c r="ALH405" s="17"/>
      <c r="ALI405" s="17"/>
      <c r="ALJ405" s="17"/>
      <c r="ALK405" s="17"/>
      <c r="ALL405" s="17"/>
      <c r="ALM405" s="17"/>
      <c r="ALN405" s="17"/>
      <c r="ALO405" s="17"/>
      <c r="ALP405" s="17"/>
      <c r="ALQ405" s="17"/>
      <c r="ALR405" s="17"/>
      <c r="ALS405" s="17"/>
      <c r="ALT405" s="17"/>
      <c r="ALU405" s="17"/>
      <c r="ALV405" s="17"/>
      <c r="ALW405" s="17"/>
      <c r="ALX405" s="17"/>
      <c r="ALY405" s="17"/>
      <c r="ALZ405" s="17"/>
      <c r="AMA405" s="17"/>
      <c r="AMB405" s="17"/>
      <c r="AMC405" s="17"/>
      <c r="AMD405" s="17"/>
      <c r="AME405" s="17"/>
      <c r="AMF405" s="17"/>
      <c r="AMG405" s="17"/>
      <c r="AMH405" s="17"/>
      <c r="AMI405" s="17"/>
      <c r="AMJ405" s="17"/>
      <c r="AMK405" s="17"/>
      <c r="AML405" s="17"/>
      <c r="AMM405" s="17"/>
      <c r="AMN405" s="17"/>
      <c r="AMO405" s="17"/>
      <c r="AMP405" s="17"/>
      <c r="AMQ405" s="17"/>
      <c r="AMR405" s="17"/>
      <c r="AMS405" s="17"/>
      <c r="AMT405" s="17"/>
      <c r="AMU405" s="17"/>
      <c r="AMV405" s="17"/>
      <c r="AMW405" s="17"/>
      <c r="AMX405" s="17"/>
      <c r="AMY405" s="17"/>
      <c r="AMZ405" s="17"/>
      <c r="ANA405" s="17"/>
      <c r="ANB405" s="17"/>
      <c r="ANC405" s="17"/>
      <c r="AND405" s="17"/>
      <c r="ANE405" s="17"/>
      <c r="ANF405" s="17"/>
      <c r="ANG405" s="17"/>
      <c r="ANH405" s="17"/>
      <c r="ANI405" s="17"/>
      <c r="ANJ405" s="17"/>
      <c r="ANK405" s="17"/>
      <c r="ANL405" s="17"/>
      <c r="ANM405" s="17"/>
      <c r="ANN405" s="17"/>
      <c r="ANO405" s="17"/>
      <c r="ANP405" s="17"/>
      <c r="ANQ405" s="17"/>
      <c r="ANR405" s="17"/>
      <c r="ANS405" s="17"/>
      <c r="ANT405" s="17"/>
      <c r="ANU405" s="17"/>
      <c r="ANV405" s="17"/>
      <c r="ANW405" s="17"/>
      <c r="ANX405" s="17"/>
      <c r="ANY405" s="17"/>
      <c r="ANZ405" s="17"/>
      <c r="AOA405" s="17"/>
      <c r="AOB405" s="17"/>
      <c r="AOC405" s="17"/>
      <c r="AOD405" s="17"/>
      <c r="AOE405" s="17"/>
      <c r="AOF405" s="17"/>
      <c r="AOG405" s="17"/>
      <c r="AOH405" s="17"/>
      <c r="AOI405" s="17"/>
      <c r="AOJ405" s="17"/>
      <c r="AOK405" s="17"/>
      <c r="AOL405" s="17"/>
      <c r="AOM405" s="17"/>
      <c r="AON405" s="17"/>
      <c r="AOO405" s="17"/>
      <c r="AOP405" s="17"/>
      <c r="AOQ405" s="17"/>
      <c r="AOR405" s="17"/>
      <c r="AOS405" s="17"/>
      <c r="AOT405" s="17"/>
      <c r="AOU405" s="17"/>
      <c r="AOV405" s="17"/>
      <c r="AOW405" s="17"/>
      <c r="AOX405" s="17"/>
      <c r="AOY405" s="17"/>
      <c r="AOZ405" s="17"/>
      <c r="APA405" s="17"/>
      <c r="APB405" s="17"/>
      <c r="APC405" s="17"/>
      <c r="APD405" s="17"/>
      <c r="APE405" s="17"/>
      <c r="APF405" s="17"/>
      <c r="APG405" s="17"/>
      <c r="APH405" s="17"/>
      <c r="API405" s="17"/>
      <c r="APJ405" s="17"/>
      <c r="APK405" s="17"/>
      <c r="APL405" s="17"/>
      <c r="APM405" s="17"/>
      <c r="APN405" s="17"/>
      <c r="APO405" s="17"/>
      <c r="APP405" s="17"/>
      <c r="APQ405" s="17"/>
      <c r="APR405" s="17"/>
      <c r="APS405" s="17"/>
      <c r="APT405" s="17"/>
      <c r="APU405" s="17"/>
      <c r="APV405" s="17"/>
      <c r="APW405" s="17"/>
      <c r="APX405" s="17"/>
      <c r="APY405" s="17"/>
      <c r="APZ405" s="17"/>
      <c r="AQA405" s="17"/>
      <c r="AQB405" s="17"/>
      <c r="AQC405" s="17"/>
      <c r="AQD405" s="17"/>
      <c r="AQE405" s="17"/>
      <c r="AQF405" s="17"/>
      <c r="AQG405" s="17"/>
      <c r="AQH405" s="17"/>
      <c r="AQI405" s="17"/>
      <c r="AQJ405" s="17"/>
      <c r="AQK405" s="17"/>
      <c r="AQL405" s="17"/>
      <c r="AQM405" s="17"/>
      <c r="AQN405" s="17"/>
      <c r="AQO405" s="17"/>
      <c r="AQP405" s="17"/>
      <c r="AQQ405" s="17"/>
      <c r="AQR405" s="17"/>
      <c r="AQS405" s="17"/>
      <c r="AQT405" s="17"/>
      <c r="AQU405" s="17"/>
      <c r="AQV405" s="17"/>
      <c r="AQW405" s="17"/>
      <c r="AQX405" s="17"/>
      <c r="AQY405" s="17"/>
      <c r="AQZ405" s="17"/>
      <c r="ARA405" s="17"/>
      <c r="ARB405" s="17"/>
      <c r="ARC405" s="17"/>
      <c r="ARD405" s="17"/>
      <c r="ARE405" s="17"/>
      <c r="ARF405" s="17"/>
      <c r="ARG405" s="17"/>
      <c r="ARH405" s="17"/>
      <c r="ARI405" s="17"/>
      <c r="ARJ405" s="17"/>
      <c r="ARK405" s="17"/>
      <c r="ARL405" s="17"/>
      <c r="ARM405" s="17"/>
      <c r="ARN405" s="17"/>
      <c r="ARO405" s="17"/>
      <c r="ARP405" s="17"/>
      <c r="ARQ405" s="17"/>
      <c r="ARR405" s="17"/>
      <c r="ARS405" s="17"/>
      <c r="ART405" s="17"/>
      <c r="ARU405" s="17"/>
      <c r="ARV405" s="17"/>
      <c r="ARW405" s="17"/>
      <c r="ARX405" s="17"/>
      <c r="ARY405" s="17"/>
      <c r="ARZ405" s="17"/>
      <c r="ASA405" s="17"/>
      <c r="ASB405" s="17"/>
      <c r="ASC405" s="17"/>
      <c r="ASD405" s="17"/>
      <c r="ASE405" s="17"/>
      <c r="ASF405" s="17"/>
      <c r="ASG405" s="17"/>
      <c r="ASH405" s="17"/>
      <c r="ASI405" s="17"/>
      <c r="ASJ405" s="17"/>
      <c r="ASK405" s="17"/>
      <c r="ASL405" s="17"/>
      <c r="ASM405" s="17"/>
      <c r="ASN405" s="17"/>
      <c r="ASO405" s="17"/>
      <c r="ASP405" s="17"/>
      <c r="ASQ405" s="17"/>
      <c r="ASR405" s="17"/>
      <c r="ASS405" s="17"/>
      <c r="AST405" s="17"/>
      <c r="ASU405" s="17"/>
      <c r="ASV405" s="17"/>
      <c r="ASW405" s="17"/>
      <c r="ASX405" s="17"/>
      <c r="ASY405" s="17"/>
      <c r="ASZ405" s="17"/>
      <c r="ATA405" s="17"/>
      <c r="ATB405" s="17"/>
      <c r="ATC405" s="17"/>
    </row>
    <row r="406" spans="1:1199" s="5" customFormat="1" ht="45" customHeight="1">
      <c r="A406" s="13">
        <f t="shared" ref="A406:A411" si="34">ROW()-40</f>
        <v>366</v>
      </c>
      <c r="B406" s="14" t="s">
        <v>1693</v>
      </c>
      <c r="C406" s="13" t="s">
        <v>1694</v>
      </c>
      <c r="D406" s="13" t="s">
        <v>1611</v>
      </c>
      <c r="E406" s="13" t="s">
        <v>1695</v>
      </c>
      <c r="F406" s="13" t="s">
        <v>1696</v>
      </c>
      <c r="G406" s="13" t="s">
        <v>1697</v>
      </c>
      <c r="H406" s="13" t="s">
        <v>90</v>
      </c>
      <c r="I406" s="13" t="s">
        <v>91</v>
      </c>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c r="IT406" s="4"/>
      <c r="IU406" s="4"/>
      <c r="IV406" s="4"/>
      <c r="IW406" s="4"/>
      <c r="IX406" s="4"/>
      <c r="IY406" s="4"/>
      <c r="IZ406" s="4"/>
      <c r="JA406" s="4"/>
      <c r="JB406" s="4"/>
      <c r="JC406" s="4"/>
      <c r="JD406" s="4"/>
      <c r="JE406" s="4"/>
      <c r="JF406" s="4"/>
      <c r="JG406" s="4"/>
      <c r="JH406" s="4"/>
      <c r="JI406" s="4"/>
      <c r="JJ406" s="4"/>
      <c r="JK406" s="4"/>
      <c r="JL406" s="4"/>
      <c r="JM406" s="4"/>
      <c r="JN406" s="4"/>
      <c r="JO406" s="4"/>
      <c r="JP406" s="4"/>
      <c r="JQ406" s="4"/>
      <c r="JR406" s="4"/>
      <c r="JS406" s="4"/>
      <c r="JT406" s="4"/>
      <c r="JU406" s="4"/>
      <c r="JV406" s="4"/>
      <c r="JW406" s="4"/>
      <c r="JX406" s="4"/>
      <c r="JY406" s="4"/>
      <c r="JZ406" s="4"/>
      <c r="KA406" s="4"/>
      <c r="KB406" s="4"/>
      <c r="KC406" s="4"/>
      <c r="KD406" s="4"/>
      <c r="KE406" s="4"/>
      <c r="KF406" s="4"/>
      <c r="KG406" s="4"/>
      <c r="KH406" s="4"/>
      <c r="KI406" s="4"/>
      <c r="KJ406" s="4"/>
      <c r="KK406" s="4"/>
      <c r="KL406" s="4"/>
      <c r="KM406" s="4"/>
      <c r="KN406" s="4"/>
      <c r="KO406" s="4"/>
      <c r="KP406" s="4"/>
      <c r="KQ406" s="4"/>
      <c r="KR406" s="4"/>
      <c r="KS406" s="4"/>
      <c r="KT406" s="4"/>
      <c r="KU406" s="4"/>
      <c r="KV406" s="4"/>
      <c r="KW406" s="4"/>
      <c r="KX406" s="4"/>
      <c r="KY406" s="4"/>
      <c r="KZ406" s="4"/>
      <c r="LA406" s="4"/>
      <c r="LB406" s="4"/>
      <c r="LC406" s="4"/>
      <c r="LD406" s="4"/>
      <c r="LE406" s="4"/>
      <c r="LF406" s="4"/>
      <c r="LG406" s="4"/>
      <c r="LH406" s="4"/>
      <c r="LI406" s="4"/>
      <c r="LJ406" s="4"/>
      <c r="LK406" s="4"/>
      <c r="LL406" s="4"/>
      <c r="LM406" s="4"/>
      <c r="LN406" s="4"/>
      <c r="LO406" s="4"/>
      <c r="LP406" s="4"/>
      <c r="LQ406" s="4"/>
      <c r="LR406" s="4"/>
      <c r="LS406" s="4"/>
      <c r="LT406" s="4"/>
      <c r="LU406" s="4"/>
      <c r="LV406" s="4"/>
      <c r="LW406" s="4"/>
      <c r="LX406" s="4"/>
      <c r="LY406" s="4"/>
      <c r="LZ406" s="4"/>
      <c r="MA406" s="4"/>
      <c r="MB406" s="4"/>
      <c r="MC406" s="4"/>
      <c r="MD406" s="4"/>
      <c r="ME406" s="4"/>
      <c r="MF406" s="4"/>
      <c r="MG406" s="4"/>
      <c r="MH406" s="4"/>
      <c r="MI406" s="4"/>
      <c r="MJ406" s="4"/>
      <c r="MK406" s="4"/>
      <c r="ML406" s="4"/>
      <c r="MM406" s="4"/>
      <c r="MN406" s="4"/>
      <c r="MO406" s="4"/>
      <c r="MP406" s="4"/>
      <c r="MQ406" s="4"/>
      <c r="MR406" s="4"/>
      <c r="MS406" s="4"/>
      <c r="MT406" s="4"/>
      <c r="MU406" s="4"/>
      <c r="MV406" s="4"/>
      <c r="MW406" s="4"/>
      <c r="MX406" s="4"/>
      <c r="MY406" s="4"/>
      <c r="MZ406" s="4"/>
      <c r="NA406" s="4"/>
      <c r="NB406" s="4"/>
      <c r="NC406" s="4"/>
      <c r="ND406" s="4"/>
      <c r="NE406" s="4"/>
      <c r="NF406" s="4"/>
      <c r="NG406" s="4"/>
      <c r="NH406" s="4"/>
      <c r="NI406" s="4"/>
      <c r="NJ406" s="4"/>
      <c r="NK406" s="4"/>
      <c r="NL406" s="4"/>
      <c r="NM406" s="4"/>
      <c r="NN406" s="4"/>
      <c r="NO406" s="4"/>
      <c r="NP406" s="4"/>
      <c r="NQ406" s="4"/>
      <c r="NR406" s="4"/>
      <c r="NS406" s="4"/>
      <c r="NT406" s="4"/>
      <c r="NU406" s="4"/>
      <c r="NV406" s="4"/>
      <c r="NW406" s="4"/>
      <c r="NX406" s="4"/>
      <c r="NY406" s="4"/>
      <c r="NZ406" s="4"/>
      <c r="OA406" s="4"/>
      <c r="OB406" s="4"/>
      <c r="OC406" s="4"/>
      <c r="OD406" s="4"/>
      <c r="OE406" s="4"/>
      <c r="OF406" s="4"/>
      <c r="OG406" s="4"/>
      <c r="OH406" s="4"/>
      <c r="OI406" s="4"/>
      <c r="OJ406" s="4"/>
      <c r="OK406" s="4"/>
      <c r="OL406" s="4"/>
      <c r="OM406" s="4"/>
      <c r="ON406" s="4"/>
      <c r="OO406" s="4"/>
      <c r="OP406" s="4"/>
      <c r="OQ406" s="4"/>
      <c r="OR406" s="4"/>
      <c r="OS406" s="4"/>
      <c r="OT406" s="4"/>
      <c r="OU406" s="4"/>
      <c r="OV406" s="4"/>
      <c r="OW406" s="4"/>
      <c r="OX406" s="4"/>
      <c r="OY406" s="4"/>
      <c r="OZ406" s="4"/>
      <c r="PA406" s="4"/>
      <c r="PB406" s="4"/>
      <c r="PC406" s="4"/>
      <c r="PD406" s="4"/>
      <c r="PE406" s="4"/>
      <c r="PF406" s="4"/>
      <c r="PG406" s="4"/>
      <c r="PH406" s="4"/>
      <c r="PI406" s="4"/>
      <c r="PJ406" s="4"/>
      <c r="PK406" s="4"/>
      <c r="PL406" s="4"/>
      <c r="PM406" s="4"/>
      <c r="PN406" s="4"/>
      <c r="PO406" s="4"/>
      <c r="PP406" s="4"/>
      <c r="PQ406" s="4"/>
      <c r="PR406" s="4"/>
      <c r="PS406" s="4"/>
      <c r="PT406" s="4"/>
      <c r="PU406" s="4"/>
      <c r="PV406" s="4"/>
      <c r="PW406" s="4"/>
      <c r="PX406" s="4"/>
      <c r="PY406" s="4"/>
      <c r="PZ406" s="4"/>
      <c r="QA406" s="4"/>
      <c r="QB406" s="4"/>
      <c r="QC406" s="4"/>
      <c r="QD406" s="4"/>
      <c r="QE406" s="4"/>
      <c r="QF406" s="4"/>
      <c r="QG406" s="4"/>
      <c r="QH406" s="4"/>
      <c r="QI406" s="4"/>
      <c r="QJ406" s="4"/>
      <c r="QK406" s="4"/>
      <c r="QL406" s="4"/>
      <c r="QM406" s="4"/>
      <c r="QN406" s="4"/>
      <c r="QO406" s="4"/>
      <c r="QP406" s="4"/>
      <c r="QQ406" s="4"/>
      <c r="QR406" s="4"/>
      <c r="QS406" s="4"/>
      <c r="QT406" s="4"/>
      <c r="QU406" s="4"/>
      <c r="QV406" s="4"/>
      <c r="QW406" s="4"/>
      <c r="QX406" s="4"/>
      <c r="QY406" s="4"/>
      <c r="QZ406" s="4"/>
      <c r="RA406" s="4"/>
      <c r="RB406" s="4"/>
      <c r="RC406" s="4"/>
      <c r="RD406" s="4"/>
      <c r="RE406" s="4"/>
      <c r="RF406" s="4"/>
      <c r="RG406" s="4"/>
      <c r="RH406" s="4"/>
      <c r="RI406" s="4"/>
      <c r="RJ406" s="4"/>
      <c r="RK406" s="4"/>
      <c r="RL406" s="4"/>
      <c r="RM406" s="4"/>
      <c r="RN406" s="4"/>
      <c r="RO406" s="4"/>
      <c r="RP406" s="4"/>
      <c r="RQ406" s="4"/>
      <c r="RR406" s="4"/>
      <c r="RS406" s="4"/>
      <c r="RT406" s="4"/>
      <c r="RU406" s="4"/>
      <c r="RV406" s="4"/>
      <c r="RW406" s="4"/>
      <c r="RX406" s="4"/>
      <c r="RY406" s="4"/>
      <c r="RZ406" s="4"/>
      <c r="SA406" s="4"/>
      <c r="SB406" s="4"/>
      <c r="SC406" s="4"/>
      <c r="SD406" s="4"/>
      <c r="SE406" s="4"/>
      <c r="SF406" s="4"/>
      <c r="SG406" s="4"/>
      <c r="SH406" s="4"/>
      <c r="SI406" s="4"/>
      <c r="SJ406" s="4"/>
      <c r="SK406" s="4"/>
      <c r="SL406" s="4"/>
      <c r="SM406" s="4"/>
      <c r="SN406" s="4"/>
      <c r="SO406" s="4"/>
      <c r="SP406" s="4"/>
      <c r="SQ406" s="4"/>
      <c r="SR406" s="4"/>
      <c r="SS406" s="4"/>
      <c r="ST406" s="4"/>
      <c r="SU406" s="4"/>
      <c r="SV406" s="4"/>
      <c r="SW406" s="4"/>
      <c r="SX406" s="4"/>
      <c r="SY406" s="4"/>
      <c r="SZ406" s="4"/>
      <c r="TA406" s="4"/>
      <c r="TB406" s="4"/>
      <c r="TC406" s="4"/>
      <c r="TD406" s="4"/>
      <c r="TE406" s="4"/>
      <c r="TF406" s="4"/>
      <c r="TG406" s="4"/>
      <c r="TH406" s="4"/>
      <c r="TI406" s="4"/>
      <c r="TJ406" s="4"/>
      <c r="TK406" s="4"/>
      <c r="TL406" s="4"/>
      <c r="TM406" s="4"/>
      <c r="TN406" s="4"/>
      <c r="TO406" s="4"/>
      <c r="TP406" s="4"/>
      <c r="TQ406" s="4"/>
      <c r="TR406" s="4"/>
      <c r="TS406" s="4"/>
      <c r="TT406" s="4"/>
      <c r="TU406" s="4"/>
      <c r="TV406" s="4"/>
      <c r="TW406" s="4"/>
      <c r="TX406" s="4"/>
      <c r="TY406" s="4"/>
      <c r="TZ406" s="4"/>
      <c r="UA406" s="4"/>
      <c r="UB406" s="4"/>
      <c r="UC406" s="4"/>
      <c r="UD406" s="4"/>
      <c r="UE406" s="4"/>
      <c r="UF406" s="4"/>
      <c r="UG406" s="4"/>
      <c r="UH406" s="4"/>
      <c r="UI406" s="4"/>
      <c r="UJ406" s="4"/>
      <c r="UK406" s="4"/>
      <c r="UL406" s="4"/>
      <c r="UM406" s="4"/>
      <c r="UN406" s="4"/>
      <c r="UO406" s="4"/>
      <c r="UP406" s="4"/>
      <c r="UQ406" s="4"/>
      <c r="UR406" s="4"/>
      <c r="US406" s="4"/>
      <c r="UT406" s="4"/>
      <c r="UU406" s="4"/>
      <c r="UV406" s="4"/>
      <c r="UW406" s="4"/>
      <c r="UX406" s="4"/>
      <c r="UY406" s="4"/>
      <c r="UZ406" s="4"/>
      <c r="VA406" s="4"/>
      <c r="VB406" s="4"/>
      <c r="VC406" s="4"/>
      <c r="VD406" s="4"/>
      <c r="VE406" s="4"/>
      <c r="VF406" s="4"/>
      <c r="VG406" s="4"/>
      <c r="VH406" s="4"/>
      <c r="VI406" s="4"/>
      <c r="VJ406" s="4"/>
      <c r="VK406" s="4"/>
      <c r="VL406" s="4"/>
      <c r="VM406" s="4"/>
      <c r="VN406" s="4"/>
      <c r="VO406" s="4"/>
      <c r="VP406" s="4"/>
      <c r="VQ406" s="4"/>
      <c r="VR406" s="4"/>
      <c r="VS406" s="4"/>
      <c r="VT406" s="4"/>
      <c r="VU406" s="4"/>
      <c r="VV406" s="4"/>
      <c r="VW406" s="4"/>
      <c r="VX406" s="4"/>
      <c r="VY406" s="4"/>
      <c r="VZ406" s="4"/>
      <c r="WA406" s="4"/>
      <c r="WB406" s="4"/>
      <c r="WC406" s="4"/>
      <c r="WD406" s="4"/>
      <c r="WE406" s="4"/>
      <c r="WF406" s="4"/>
      <c r="WG406" s="4"/>
      <c r="WH406" s="4"/>
      <c r="WI406" s="4"/>
      <c r="WJ406" s="4"/>
      <c r="WK406" s="4"/>
      <c r="WL406" s="4"/>
      <c r="WM406" s="4"/>
      <c r="WN406" s="4"/>
      <c r="WO406" s="4"/>
      <c r="WP406" s="4"/>
      <c r="WQ406" s="4"/>
      <c r="WR406" s="4"/>
      <c r="WS406" s="4"/>
      <c r="WT406" s="4"/>
      <c r="WU406" s="4"/>
      <c r="WV406" s="4"/>
      <c r="WW406" s="4"/>
      <c r="WX406" s="4"/>
      <c r="WY406" s="4"/>
      <c r="WZ406" s="4"/>
      <c r="XA406" s="4"/>
      <c r="XB406" s="4"/>
      <c r="XC406" s="4"/>
      <c r="XD406" s="4"/>
      <c r="XE406" s="4"/>
      <c r="XF406" s="4"/>
      <c r="XG406" s="4"/>
      <c r="XH406" s="4"/>
      <c r="XI406" s="4"/>
      <c r="XJ406" s="4"/>
      <c r="XK406" s="4"/>
      <c r="XL406" s="4"/>
      <c r="XM406" s="4"/>
      <c r="XN406" s="4"/>
      <c r="XO406" s="4"/>
      <c r="XP406" s="4"/>
      <c r="XQ406" s="4"/>
      <c r="XR406" s="4"/>
      <c r="XS406" s="4"/>
      <c r="XT406" s="4"/>
      <c r="XU406" s="4"/>
      <c r="XV406" s="4"/>
      <c r="XW406" s="4"/>
      <c r="XX406" s="4"/>
      <c r="XY406" s="4"/>
      <c r="XZ406" s="4"/>
      <c r="YA406" s="4"/>
      <c r="YB406" s="4"/>
      <c r="YC406" s="4"/>
      <c r="YD406" s="4"/>
      <c r="YE406" s="4"/>
      <c r="YF406" s="4"/>
      <c r="YG406" s="4"/>
      <c r="YH406" s="4"/>
      <c r="YI406" s="4"/>
      <c r="YJ406" s="4"/>
      <c r="YK406" s="4"/>
      <c r="YL406" s="4"/>
      <c r="YM406" s="4"/>
      <c r="YN406" s="4"/>
      <c r="YO406" s="4"/>
      <c r="YP406" s="4"/>
      <c r="YQ406" s="4"/>
      <c r="YR406" s="4"/>
      <c r="YS406" s="4"/>
      <c r="YT406" s="4"/>
      <c r="YU406" s="4"/>
      <c r="YV406" s="4"/>
      <c r="YW406" s="4"/>
      <c r="YX406" s="4"/>
      <c r="YY406" s="4"/>
      <c r="YZ406" s="4"/>
      <c r="ZA406" s="4"/>
      <c r="ZB406" s="4"/>
      <c r="ZC406" s="4"/>
      <c r="ZD406" s="4"/>
      <c r="ZE406" s="4"/>
      <c r="ZF406" s="4"/>
      <c r="ZG406" s="4"/>
      <c r="ZH406" s="4"/>
      <c r="ZI406" s="4"/>
      <c r="ZJ406" s="4"/>
      <c r="ZK406" s="4"/>
      <c r="ZL406" s="4"/>
      <c r="ZM406" s="4"/>
      <c r="ZN406" s="4"/>
      <c r="ZO406" s="4"/>
      <c r="ZP406" s="4"/>
      <c r="ZQ406" s="4"/>
      <c r="ZR406" s="4"/>
      <c r="ZS406" s="4"/>
      <c r="ZT406" s="4"/>
      <c r="ZU406" s="4"/>
      <c r="ZV406" s="4"/>
      <c r="ZW406" s="4"/>
      <c r="ZX406" s="4"/>
      <c r="ZY406" s="4"/>
      <c r="ZZ406" s="4"/>
      <c r="AAA406" s="4"/>
      <c r="AAB406" s="4"/>
      <c r="AAC406" s="4"/>
      <c r="AAD406" s="4"/>
      <c r="AAE406" s="4"/>
      <c r="AAF406" s="4"/>
      <c r="AAG406" s="4"/>
      <c r="AAH406" s="4"/>
      <c r="AAI406" s="4"/>
      <c r="AAJ406" s="4"/>
      <c r="AAK406" s="4"/>
      <c r="AAL406" s="4"/>
      <c r="AAM406" s="4"/>
      <c r="AAN406" s="4"/>
      <c r="AAO406" s="4"/>
      <c r="AAP406" s="4"/>
      <c r="AAQ406" s="4"/>
      <c r="AAR406" s="4"/>
      <c r="AAS406" s="4"/>
      <c r="AAT406" s="4"/>
      <c r="AAU406" s="4"/>
      <c r="AAV406" s="4"/>
      <c r="AAW406" s="4"/>
      <c r="AAX406" s="4"/>
      <c r="AAY406" s="4"/>
      <c r="AAZ406" s="4"/>
      <c r="ABA406" s="4"/>
      <c r="ABB406" s="4"/>
      <c r="ABC406" s="4"/>
      <c r="ABD406" s="4"/>
      <c r="ABE406" s="4"/>
      <c r="ABF406" s="4"/>
      <c r="ABG406" s="4"/>
      <c r="ABH406" s="4"/>
      <c r="ABI406" s="4"/>
      <c r="ABJ406" s="4"/>
      <c r="ABK406" s="4"/>
      <c r="ABL406" s="4"/>
      <c r="ABM406" s="4"/>
      <c r="ABN406" s="4"/>
      <c r="ABO406" s="4"/>
      <c r="ABP406" s="4"/>
      <c r="ABQ406" s="4"/>
      <c r="ABR406" s="4"/>
      <c r="ABS406" s="4"/>
      <c r="ABT406" s="4"/>
      <c r="ABU406" s="4"/>
      <c r="ABV406" s="4"/>
      <c r="ABW406" s="4"/>
      <c r="ABX406" s="4"/>
      <c r="ABY406" s="4"/>
      <c r="ABZ406" s="4"/>
      <c r="ACA406" s="4"/>
      <c r="ACB406" s="4"/>
      <c r="ACC406" s="4"/>
      <c r="ACD406" s="4"/>
      <c r="ACE406" s="4"/>
      <c r="ACF406" s="4"/>
      <c r="ACG406" s="4"/>
      <c r="ACH406" s="4"/>
      <c r="ACI406" s="4"/>
      <c r="ACJ406" s="4"/>
      <c r="ACK406" s="4"/>
      <c r="ACL406" s="4"/>
      <c r="ACM406" s="4"/>
      <c r="ACN406" s="4"/>
      <c r="ACO406" s="4"/>
      <c r="ACP406" s="4"/>
      <c r="ACQ406" s="4"/>
      <c r="ACR406" s="4"/>
      <c r="ACS406" s="4"/>
      <c r="ACT406" s="4"/>
      <c r="ACU406" s="4"/>
      <c r="ACV406" s="4"/>
      <c r="ACW406" s="4"/>
      <c r="ACX406" s="4"/>
      <c r="ACY406" s="4"/>
      <c r="ACZ406" s="4"/>
      <c r="ADA406" s="4"/>
      <c r="ADB406" s="4"/>
      <c r="ADC406" s="4"/>
      <c r="ADD406" s="4"/>
      <c r="ADE406" s="4"/>
      <c r="ADF406" s="4"/>
      <c r="ADG406" s="4"/>
      <c r="ADH406" s="4"/>
      <c r="ADI406" s="4"/>
      <c r="ADJ406" s="4"/>
      <c r="ADK406" s="4"/>
      <c r="ADL406" s="4"/>
      <c r="ADM406" s="4"/>
      <c r="ADN406" s="4"/>
      <c r="ADO406" s="4"/>
      <c r="ADP406" s="4"/>
      <c r="ADQ406" s="4"/>
      <c r="ADR406" s="4"/>
      <c r="ADS406" s="4"/>
      <c r="ADT406" s="4"/>
      <c r="ADU406" s="4"/>
      <c r="ADV406" s="4"/>
      <c r="ADW406" s="4"/>
      <c r="ADX406" s="4"/>
      <c r="ADY406" s="4"/>
      <c r="ADZ406" s="4"/>
      <c r="AEA406" s="4"/>
      <c r="AEB406" s="4"/>
      <c r="AEC406" s="4"/>
      <c r="AED406" s="4"/>
      <c r="AEE406" s="4"/>
      <c r="AEF406" s="4"/>
      <c r="AEG406" s="4"/>
      <c r="AEH406" s="4"/>
      <c r="AEI406" s="4"/>
      <c r="AEJ406" s="4"/>
      <c r="AEK406" s="4"/>
      <c r="AEL406" s="4"/>
      <c r="AEM406" s="4"/>
      <c r="AEN406" s="4"/>
      <c r="AEO406" s="4"/>
      <c r="AEP406" s="4"/>
      <c r="AEQ406" s="4"/>
      <c r="AER406" s="4"/>
      <c r="AES406" s="4"/>
      <c r="AET406" s="4"/>
      <c r="AEU406" s="4"/>
      <c r="AEV406" s="4"/>
      <c r="AEW406" s="4"/>
      <c r="AEX406" s="4"/>
      <c r="AEY406" s="4"/>
      <c r="AEZ406" s="4"/>
      <c r="AFA406" s="4"/>
      <c r="AFB406" s="4"/>
      <c r="AFC406" s="4"/>
      <c r="AFD406" s="4"/>
      <c r="AFE406" s="4"/>
      <c r="AFF406" s="4"/>
      <c r="AFG406" s="4"/>
      <c r="AFH406" s="4"/>
      <c r="AFI406" s="4"/>
      <c r="AFJ406" s="4"/>
      <c r="AFK406" s="4"/>
      <c r="AFL406" s="4"/>
      <c r="AFM406" s="4"/>
      <c r="AFN406" s="4"/>
      <c r="AFO406" s="4"/>
      <c r="AFP406" s="4"/>
      <c r="AFQ406" s="4"/>
      <c r="AFR406" s="4"/>
      <c r="AFS406" s="4"/>
      <c r="AFT406" s="4"/>
      <c r="AFU406" s="4"/>
      <c r="AFV406" s="4"/>
      <c r="AFW406" s="4"/>
      <c r="AFX406" s="4"/>
      <c r="AFY406" s="4"/>
      <c r="AFZ406" s="4"/>
      <c r="AGA406" s="4"/>
      <c r="AGB406" s="4"/>
      <c r="AGC406" s="4"/>
      <c r="AGD406" s="4"/>
      <c r="AGE406" s="4"/>
      <c r="AGF406" s="4"/>
      <c r="AGG406" s="4"/>
      <c r="AGH406" s="4"/>
      <c r="AGI406" s="4"/>
      <c r="AGJ406" s="4"/>
      <c r="AGK406" s="4"/>
      <c r="AGL406" s="4"/>
      <c r="AGM406" s="4"/>
      <c r="AGN406" s="4"/>
      <c r="AGO406" s="4"/>
      <c r="AGP406" s="4"/>
      <c r="AGQ406" s="4"/>
      <c r="AGR406" s="4"/>
      <c r="AGS406" s="4"/>
      <c r="AGT406" s="4"/>
      <c r="AGU406" s="4"/>
      <c r="AGV406" s="4"/>
      <c r="AGW406" s="4"/>
      <c r="AGX406" s="4"/>
      <c r="AGY406" s="4"/>
      <c r="AGZ406" s="4"/>
      <c r="AHA406" s="4"/>
      <c r="AHB406" s="4"/>
      <c r="AHC406" s="4"/>
      <c r="AHD406" s="4"/>
      <c r="AHE406" s="4"/>
      <c r="AHF406" s="4"/>
      <c r="AHG406" s="4"/>
      <c r="AHH406" s="4"/>
      <c r="AHI406" s="4"/>
      <c r="AHJ406" s="4"/>
      <c r="AHK406" s="4"/>
      <c r="AHL406" s="4"/>
      <c r="AHM406" s="4"/>
      <c r="AHN406" s="4"/>
      <c r="AHO406" s="4"/>
      <c r="AHP406" s="4"/>
      <c r="AHQ406" s="4"/>
      <c r="AHR406" s="4"/>
      <c r="AHS406" s="4"/>
      <c r="AHT406" s="4"/>
      <c r="AHU406" s="4"/>
      <c r="AHV406" s="4"/>
      <c r="AHW406" s="4"/>
      <c r="AHX406" s="4"/>
      <c r="AHY406" s="4"/>
      <c r="AHZ406" s="4"/>
      <c r="AIA406" s="4"/>
      <c r="AIB406" s="4"/>
      <c r="AIC406" s="4"/>
      <c r="AID406" s="4"/>
      <c r="AIE406" s="4"/>
      <c r="AIF406" s="4"/>
      <c r="AIG406" s="4"/>
      <c r="AIH406" s="4"/>
      <c r="AII406" s="4"/>
      <c r="AIJ406" s="4"/>
      <c r="AIK406" s="4"/>
      <c r="AIL406" s="4"/>
      <c r="AIM406" s="4"/>
      <c r="AIN406" s="4"/>
      <c r="AIO406" s="4"/>
      <c r="AIP406" s="4"/>
      <c r="AIQ406" s="4"/>
      <c r="AIR406" s="4"/>
      <c r="AIS406" s="4"/>
      <c r="AIT406" s="4"/>
      <c r="AIU406" s="4"/>
      <c r="AIV406" s="4"/>
      <c r="AIW406" s="4"/>
      <c r="AIX406" s="4"/>
      <c r="AIY406" s="4"/>
      <c r="AIZ406" s="4"/>
      <c r="AJA406" s="4"/>
      <c r="AJB406" s="4"/>
      <c r="AJC406" s="4"/>
      <c r="AJD406" s="4"/>
      <c r="AJE406" s="4"/>
      <c r="AJF406" s="4"/>
      <c r="AJG406" s="4"/>
      <c r="AJH406" s="4"/>
      <c r="AJI406" s="4"/>
      <c r="AJJ406" s="4"/>
      <c r="AJK406" s="4"/>
      <c r="AJL406" s="4"/>
      <c r="AJM406" s="4"/>
      <c r="AJN406" s="4"/>
      <c r="AJO406" s="4"/>
      <c r="AJP406" s="4"/>
      <c r="AJQ406" s="4"/>
      <c r="AJR406" s="4"/>
      <c r="AJS406" s="4"/>
      <c r="AJT406" s="4"/>
      <c r="AJU406" s="4"/>
      <c r="AJV406" s="4"/>
      <c r="AJW406" s="4"/>
      <c r="AJX406" s="4"/>
      <c r="AJY406" s="4"/>
      <c r="AJZ406" s="4"/>
      <c r="AKA406" s="4"/>
      <c r="AKB406" s="4"/>
      <c r="AKC406" s="4"/>
      <c r="AKD406" s="4"/>
      <c r="AKE406" s="4"/>
      <c r="AKF406" s="4"/>
      <c r="AKG406" s="4"/>
      <c r="AKH406" s="4"/>
      <c r="AKI406" s="4"/>
      <c r="AKJ406" s="4"/>
      <c r="AKK406" s="4"/>
      <c r="AKL406" s="4"/>
      <c r="AKM406" s="4"/>
      <c r="AKN406" s="4"/>
      <c r="AKO406" s="4"/>
      <c r="AKP406" s="4"/>
      <c r="AKQ406" s="4"/>
      <c r="AKR406" s="4"/>
      <c r="AKS406" s="4"/>
      <c r="AKT406" s="4"/>
      <c r="AKU406" s="4"/>
      <c r="AKV406" s="4"/>
      <c r="AKW406" s="4"/>
      <c r="AKX406" s="4"/>
      <c r="AKY406" s="4"/>
      <c r="AKZ406" s="4"/>
      <c r="ALA406" s="4"/>
      <c r="ALB406" s="4"/>
      <c r="ALC406" s="4"/>
      <c r="ALD406" s="4"/>
      <c r="ALE406" s="4"/>
      <c r="ALF406" s="4"/>
      <c r="ALG406" s="4"/>
      <c r="ALH406" s="4"/>
      <c r="ALI406" s="4"/>
      <c r="ALJ406" s="4"/>
      <c r="ALK406" s="4"/>
      <c r="ALL406" s="4"/>
      <c r="ALM406" s="4"/>
      <c r="ALN406" s="4"/>
      <c r="ALO406" s="4"/>
      <c r="ALP406" s="4"/>
      <c r="ALQ406" s="4"/>
      <c r="ALR406" s="4"/>
      <c r="ALS406" s="4"/>
      <c r="ALT406" s="4"/>
      <c r="ALU406" s="4"/>
      <c r="ALV406" s="4"/>
      <c r="ALW406" s="4"/>
      <c r="ALX406" s="4"/>
      <c r="ALY406" s="4"/>
      <c r="ALZ406" s="4"/>
      <c r="AMA406" s="4"/>
      <c r="AMB406" s="4"/>
      <c r="AMC406" s="4"/>
      <c r="AMD406" s="4"/>
      <c r="AME406" s="4"/>
      <c r="AMF406" s="4"/>
      <c r="AMG406" s="4"/>
      <c r="AMH406" s="4"/>
      <c r="AMI406" s="4"/>
      <c r="AMJ406" s="4"/>
      <c r="AMK406" s="4"/>
      <c r="AML406" s="4"/>
      <c r="AMM406" s="4"/>
      <c r="AMN406" s="4"/>
      <c r="AMO406" s="4"/>
      <c r="AMP406" s="4"/>
      <c r="AMQ406" s="4"/>
      <c r="AMR406" s="4"/>
      <c r="AMS406" s="4"/>
      <c r="AMT406" s="4"/>
      <c r="AMU406" s="4"/>
      <c r="AMV406" s="4"/>
      <c r="AMW406" s="4"/>
      <c r="AMX406" s="4"/>
      <c r="AMY406" s="4"/>
      <c r="AMZ406" s="4"/>
      <c r="ANA406" s="4"/>
      <c r="ANB406" s="4"/>
      <c r="ANC406" s="4"/>
      <c r="AND406" s="4"/>
      <c r="ANE406" s="4"/>
      <c r="ANF406" s="4"/>
      <c r="ANG406" s="4"/>
      <c r="ANH406" s="4"/>
      <c r="ANI406" s="4"/>
      <c r="ANJ406" s="4"/>
      <c r="ANK406" s="4"/>
      <c r="ANL406" s="4"/>
      <c r="ANM406" s="4"/>
      <c r="ANN406" s="4"/>
      <c r="ANO406" s="4"/>
      <c r="ANP406" s="4"/>
      <c r="ANQ406" s="4"/>
      <c r="ANR406" s="4"/>
      <c r="ANS406" s="4"/>
      <c r="ANT406" s="4"/>
      <c r="ANU406" s="4"/>
      <c r="ANV406" s="4"/>
      <c r="ANW406" s="4"/>
      <c r="ANX406" s="4"/>
      <c r="ANY406" s="4"/>
      <c r="ANZ406" s="4"/>
      <c r="AOA406" s="4"/>
      <c r="AOB406" s="4"/>
      <c r="AOC406" s="4"/>
      <c r="AOD406" s="4"/>
      <c r="AOE406" s="4"/>
      <c r="AOF406" s="4"/>
      <c r="AOG406" s="4"/>
      <c r="AOH406" s="4"/>
      <c r="AOI406" s="4"/>
      <c r="AOJ406" s="4"/>
      <c r="AOK406" s="4"/>
      <c r="AOL406" s="4"/>
      <c r="AOM406" s="4"/>
      <c r="AON406" s="4"/>
      <c r="AOO406" s="4"/>
      <c r="AOP406" s="4"/>
      <c r="AOQ406" s="4"/>
      <c r="AOR406" s="4"/>
      <c r="AOS406" s="4"/>
      <c r="AOT406" s="4"/>
      <c r="AOU406" s="4"/>
      <c r="AOV406" s="4"/>
      <c r="AOW406" s="4"/>
      <c r="AOX406" s="4"/>
      <c r="AOY406" s="4"/>
      <c r="AOZ406" s="4"/>
      <c r="APA406" s="4"/>
      <c r="APB406" s="4"/>
      <c r="APC406" s="4"/>
      <c r="APD406" s="4"/>
      <c r="APE406" s="4"/>
      <c r="APF406" s="4"/>
      <c r="APG406" s="4"/>
      <c r="APH406" s="4"/>
      <c r="API406" s="4"/>
      <c r="APJ406" s="4"/>
      <c r="APK406" s="4"/>
      <c r="APL406" s="4"/>
      <c r="APM406" s="4"/>
      <c r="APN406" s="4"/>
      <c r="APO406" s="4"/>
      <c r="APP406" s="4"/>
      <c r="APQ406" s="4"/>
      <c r="APR406" s="4"/>
      <c r="APS406" s="4"/>
      <c r="APT406" s="4"/>
      <c r="APU406" s="4"/>
      <c r="APV406" s="4"/>
      <c r="APW406" s="4"/>
      <c r="APX406" s="4"/>
      <c r="APY406" s="4"/>
      <c r="APZ406" s="4"/>
      <c r="AQA406" s="4"/>
      <c r="AQB406" s="4"/>
      <c r="AQC406" s="4"/>
      <c r="AQD406" s="4"/>
      <c r="AQE406" s="4"/>
      <c r="AQF406" s="4"/>
      <c r="AQG406" s="4"/>
      <c r="AQH406" s="4"/>
      <c r="AQI406" s="4"/>
      <c r="AQJ406" s="4"/>
      <c r="AQK406" s="4"/>
      <c r="AQL406" s="4"/>
      <c r="AQM406" s="4"/>
      <c r="AQN406" s="4"/>
      <c r="AQO406" s="4"/>
      <c r="AQP406" s="4"/>
      <c r="AQQ406" s="4"/>
      <c r="AQR406" s="4"/>
      <c r="AQS406" s="4"/>
      <c r="AQT406" s="4"/>
      <c r="AQU406" s="4"/>
      <c r="AQV406" s="4"/>
      <c r="AQW406" s="4"/>
      <c r="AQX406" s="4"/>
      <c r="AQY406" s="4"/>
      <c r="AQZ406" s="4"/>
      <c r="ARA406" s="4"/>
      <c r="ARB406" s="4"/>
      <c r="ARC406" s="4"/>
      <c r="ARD406" s="4"/>
      <c r="ARE406" s="4"/>
      <c r="ARF406" s="4"/>
      <c r="ARG406" s="4"/>
      <c r="ARH406" s="4"/>
      <c r="ARI406" s="4"/>
      <c r="ARJ406" s="4"/>
      <c r="ARK406" s="4"/>
      <c r="ARL406" s="4"/>
      <c r="ARM406" s="4"/>
      <c r="ARN406" s="4"/>
      <c r="ARO406" s="4"/>
      <c r="ARP406" s="4"/>
      <c r="ARQ406" s="4"/>
      <c r="ARR406" s="4"/>
      <c r="ARS406" s="4"/>
      <c r="ART406" s="4"/>
      <c r="ARU406" s="4"/>
      <c r="ARV406" s="4"/>
      <c r="ARW406" s="4"/>
      <c r="ARX406" s="4"/>
      <c r="ARY406" s="4"/>
      <c r="ARZ406" s="4"/>
      <c r="ASA406" s="4"/>
      <c r="ASB406" s="4"/>
      <c r="ASC406" s="4"/>
      <c r="ASD406" s="4"/>
      <c r="ASE406" s="4"/>
      <c r="ASF406" s="4"/>
      <c r="ASG406" s="4"/>
      <c r="ASH406" s="4"/>
      <c r="ASI406" s="4"/>
      <c r="ASJ406" s="4"/>
      <c r="ASK406" s="4"/>
      <c r="ASL406" s="4"/>
      <c r="ASM406" s="4"/>
      <c r="ASN406" s="4"/>
      <c r="ASO406" s="4"/>
      <c r="ASP406" s="4"/>
      <c r="ASQ406" s="4"/>
      <c r="ASR406" s="4"/>
      <c r="ASS406" s="4"/>
      <c r="AST406" s="4"/>
      <c r="ASU406" s="4"/>
      <c r="ASV406" s="4"/>
      <c r="ASW406" s="4"/>
      <c r="ASX406" s="4"/>
      <c r="ASY406" s="4"/>
      <c r="ASZ406" s="4"/>
      <c r="ATA406" s="4"/>
      <c r="ATB406" s="4"/>
      <c r="ATC406" s="4"/>
    </row>
    <row r="407" spans="1:1199" s="5" customFormat="1" ht="45" customHeight="1">
      <c r="A407" s="13">
        <f t="shared" si="34"/>
        <v>367</v>
      </c>
      <c r="B407" s="14" t="s">
        <v>1698</v>
      </c>
      <c r="C407" s="13" t="s">
        <v>1694</v>
      </c>
      <c r="D407" s="13" t="s">
        <v>1611</v>
      </c>
      <c r="E407" s="13" t="s">
        <v>1699</v>
      </c>
      <c r="F407" s="13" t="s">
        <v>1700</v>
      </c>
      <c r="G407" s="13" t="s">
        <v>1701</v>
      </c>
      <c r="H407" s="13" t="s">
        <v>90</v>
      </c>
      <c r="I407" s="13" t="s">
        <v>91</v>
      </c>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c r="IO407" s="4"/>
      <c r="IP407" s="4"/>
      <c r="IQ407" s="4"/>
      <c r="IR407" s="4"/>
      <c r="IS407" s="4"/>
      <c r="IT407" s="4"/>
      <c r="IU407" s="4"/>
      <c r="IV407" s="4"/>
      <c r="IW407" s="4"/>
      <c r="IX407" s="4"/>
      <c r="IY407" s="4"/>
      <c r="IZ407" s="4"/>
      <c r="JA407" s="4"/>
      <c r="JB407" s="4"/>
      <c r="JC407" s="4"/>
      <c r="JD407" s="4"/>
      <c r="JE407" s="4"/>
      <c r="JF407" s="4"/>
      <c r="JG407" s="4"/>
      <c r="JH407" s="4"/>
      <c r="JI407" s="4"/>
      <c r="JJ407" s="4"/>
      <c r="JK407" s="4"/>
      <c r="JL407" s="4"/>
      <c r="JM407" s="4"/>
      <c r="JN407" s="4"/>
      <c r="JO407" s="4"/>
      <c r="JP407" s="4"/>
      <c r="JQ407" s="4"/>
      <c r="JR407" s="4"/>
      <c r="JS407" s="4"/>
      <c r="JT407" s="4"/>
      <c r="JU407" s="4"/>
      <c r="JV407" s="4"/>
      <c r="JW407" s="4"/>
      <c r="JX407" s="4"/>
      <c r="JY407" s="4"/>
      <c r="JZ407" s="4"/>
      <c r="KA407" s="4"/>
      <c r="KB407" s="4"/>
      <c r="KC407" s="4"/>
      <c r="KD407" s="4"/>
      <c r="KE407" s="4"/>
      <c r="KF407" s="4"/>
      <c r="KG407" s="4"/>
      <c r="KH407" s="4"/>
      <c r="KI407" s="4"/>
      <c r="KJ407" s="4"/>
      <c r="KK407" s="4"/>
      <c r="KL407" s="4"/>
      <c r="KM407" s="4"/>
      <c r="KN407" s="4"/>
      <c r="KO407" s="4"/>
      <c r="KP407" s="4"/>
      <c r="KQ407" s="4"/>
      <c r="KR407" s="4"/>
      <c r="KS407" s="4"/>
      <c r="KT407" s="4"/>
      <c r="KU407" s="4"/>
      <c r="KV407" s="4"/>
      <c r="KW407" s="4"/>
      <c r="KX407" s="4"/>
      <c r="KY407" s="4"/>
      <c r="KZ407" s="4"/>
      <c r="LA407" s="4"/>
      <c r="LB407" s="4"/>
      <c r="LC407" s="4"/>
      <c r="LD407" s="4"/>
      <c r="LE407" s="4"/>
      <c r="LF407" s="4"/>
      <c r="LG407" s="4"/>
      <c r="LH407" s="4"/>
      <c r="LI407" s="4"/>
      <c r="LJ407" s="4"/>
      <c r="LK407" s="4"/>
      <c r="LL407" s="4"/>
      <c r="LM407" s="4"/>
      <c r="LN407" s="4"/>
      <c r="LO407" s="4"/>
      <c r="LP407" s="4"/>
      <c r="LQ407" s="4"/>
      <c r="LR407" s="4"/>
      <c r="LS407" s="4"/>
      <c r="LT407" s="4"/>
      <c r="LU407" s="4"/>
      <c r="LV407" s="4"/>
      <c r="LW407" s="4"/>
      <c r="LX407" s="4"/>
      <c r="LY407" s="4"/>
      <c r="LZ407" s="4"/>
      <c r="MA407" s="4"/>
      <c r="MB407" s="4"/>
      <c r="MC407" s="4"/>
      <c r="MD407" s="4"/>
      <c r="ME407" s="4"/>
      <c r="MF407" s="4"/>
      <c r="MG407" s="4"/>
      <c r="MH407" s="4"/>
      <c r="MI407" s="4"/>
      <c r="MJ407" s="4"/>
      <c r="MK407" s="4"/>
      <c r="ML407" s="4"/>
      <c r="MM407" s="4"/>
      <c r="MN407" s="4"/>
      <c r="MO407" s="4"/>
      <c r="MP407" s="4"/>
      <c r="MQ407" s="4"/>
      <c r="MR407" s="4"/>
      <c r="MS407" s="4"/>
      <c r="MT407" s="4"/>
      <c r="MU407" s="4"/>
      <c r="MV407" s="4"/>
      <c r="MW407" s="4"/>
      <c r="MX407" s="4"/>
      <c r="MY407" s="4"/>
      <c r="MZ407" s="4"/>
      <c r="NA407" s="4"/>
      <c r="NB407" s="4"/>
      <c r="NC407" s="4"/>
      <c r="ND407" s="4"/>
      <c r="NE407" s="4"/>
      <c r="NF407" s="4"/>
      <c r="NG407" s="4"/>
      <c r="NH407" s="4"/>
      <c r="NI407" s="4"/>
      <c r="NJ407" s="4"/>
      <c r="NK407" s="4"/>
      <c r="NL407" s="4"/>
      <c r="NM407" s="4"/>
      <c r="NN407" s="4"/>
      <c r="NO407" s="4"/>
      <c r="NP407" s="4"/>
      <c r="NQ407" s="4"/>
      <c r="NR407" s="4"/>
      <c r="NS407" s="4"/>
      <c r="NT407" s="4"/>
      <c r="NU407" s="4"/>
      <c r="NV407" s="4"/>
      <c r="NW407" s="4"/>
      <c r="NX407" s="4"/>
      <c r="NY407" s="4"/>
      <c r="NZ407" s="4"/>
      <c r="OA407" s="4"/>
      <c r="OB407" s="4"/>
      <c r="OC407" s="4"/>
      <c r="OD407" s="4"/>
      <c r="OE407" s="4"/>
      <c r="OF407" s="4"/>
      <c r="OG407" s="4"/>
      <c r="OH407" s="4"/>
      <c r="OI407" s="4"/>
      <c r="OJ407" s="4"/>
      <c r="OK407" s="4"/>
      <c r="OL407" s="4"/>
      <c r="OM407" s="4"/>
      <c r="ON407" s="4"/>
      <c r="OO407" s="4"/>
      <c r="OP407" s="4"/>
      <c r="OQ407" s="4"/>
      <c r="OR407" s="4"/>
      <c r="OS407" s="4"/>
      <c r="OT407" s="4"/>
      <c r="OU407" s="4"/>
      <c r="OV407" s="4"/>
      <c r="OW407" s="4"/>
      <c r="OX407" s="4"/>
      <c r="OY407" s="4"/>
      <c r="OZ407" s="4"/>
      <c r="PA407" s="4"/>
      <c r="PB407" s="4"/>
      <c r="PC407" s="4"/>
      <c r="PD407" s="4"/>
      <c r="PE407" s="4"/>
      <c r="PF407" s="4"/>
      <c r="PG407" s="4"/>
      <c r="PH407" s="4"/>
      <c r="PI407" s="4"/>
      <c r="PJ407" s="4"/>
      <c r="PK407" s="4"/>
      <c r="PL407" s="4"/>
      <c r="PM407" s="4"/>
      <c r="PN407" s="4"/>
      <c r="PO407" s="4"/>
      <c r="PP407" s="4"/>
      <c r="PQ407" s="4"/>
      <c r="PR407" s="4"/>
      <c r="PS407" s="4"/>
      <c r="PT407" s="4"/>
      <c r="PU407" s="4"/>
      <c r="PV407" s="4"/>
      <c r="PW407" s="4"/>
      <c r="PX407" s="4"/>
      <c r="PY407" s="4"/>
      <c r="PZ407" s="4"/>
      <c r="QA407" s="4"/>
      <c r="QB407" s="4"/>
      <c r="QC407" s="4"/>
      <c r="QD407" s="4"/>
      <c r="QE407" s="4"/>
      <c r="QF407" s="4"/>
      <c r="QG407" s="4"/>
      <c r="QH407" s="4"/>
      <c r="QI407" s="4"/>
      <c r="QJ407" s="4"/>
      <c r="QK407" s="4"/>
      <c r="QL407" s="4"/>
      <c r="QM407" s="4"/>
      <c r="QN407" s="4"/>
      <c r="QO407" s="4"/>
      <c r="QP407" s="4"/>
      <c r="QQ407" s="4"/>
      <c r="QR407" s="4"/>
      <c r="QS407" s="4"/>
      <c r="QT407" s="4"/>
      <c r="QU407" s="4"/>
      <c r="QV407" s="4"/>
      <c r="QW407" s="4"/>
      <c r="QX407" s="4"/>
      <c r="QY407" s="4"/>
      <c r="QZ407" s="4"/>
      <c r="RA407" s="4"/>
      <c r="RB407" s="4"/>
      <c r="RC407" s="4"/>
      <c r="RD407" s="4"/>
      <c r="RE407" s="4"/>
      <c r="RF407" s="4"/>
      <c r="RG407" s="4"/>
      <c r="RH407" s="4"/>
      <c r="RI407" s="4"/>
      <c r="RJ407" s="4"/>
      <c r="RK407" s="4"/>
      <c r="RL407" s="4"/>
      <c r="RM407" s="4"/>
      <c r="RN407" s="4"/>
      <c r="RO407" s="4"/>
      <c r="RP407" s="4"/>
      <c r="RQ407" s="4"/>
      <c r="RR407" s="4"/>
      <c r="RS407" s="4"/>
      <c r="RT407" s="4"/>
      <c r="RU407" s="4"/>
      <c r="RV407" s="4"/>
      <c r="RW407" s="4"/>
      <c r="RX407" s="4"/>
      <c r="RY407" s="4"/>
      <c r="RZ407" s="4"/>
      <c r="SA407" s="4"/>
      <c r="SB407" s="4"/>
      <c r="SC407" s="4"/>
      <c r="SD407" s="4"/>
      <c r="SE407" s="4"/>
      <c r="SF407" s="4"/>
      <c r="SG407" s="4"/>
      <c r="SH407" s="4"/>
      <c r="SI407" s="4"/>
      <c r="SJ407" s="4"/>
      <c r="SK407" s="4"/>
      <c r="SL407" s="4"/>
      <c r="SM407" s="4"/>
      <c r="SN407" s="4"/>
      <c r="SO407" s="4"/>
      <c r="SP407" s="4"/>
      <c r="SQ407" s="4"/>
      <c r="SR407" s="4"/>
      <c r="SS407" s="4"/>
      <c r="ST407" s="4"/>
      <c r="SU407" s="4"/>
      <c r="SV407" s="4"/>
      <c r="SW407" s="4"/>
      <c r="SX407" s="4"/>
      <c r="SY407" s="4"/>
      <c r="SZ407" s="4"/>
      <c r="TA407" s="4"/>
      <c r="TB407" s="4"/>
      <c r="TC407" s="4"/>
      <c r="TD407" s="4"/>
      <c r="TE407" s="4"/>
      <c r="TF407" s="4"/>
      <c r="TG407" s="4"/>
      <c r="TH407" s="4"/>
      <c r="TI407" s="4"/>
      <c r="TJ407" s="4"/>
      <c r="TK407" s="4"/>
      <c r="TL407" s="4"/>
      <c r="TM407" s="4"/>
      <c r="TN407" s="4"/>
      <c r="TO407" s="4"/>
      <c r="TP407" s="4"/>
      <c r="TQ407" s="4"/>
      <c r="TR407" s="4"/>
      <c r="TS407" s="4"/>
      <c r="TT407" s="4"/>
      <c r="TU407" s="4"/>
      <c r="TV407" s="4"/>
      <c r="TW407" s="4"/>
      <c r="TX407" s="4"/>
      <c r="TY407" s="4"/>
      <c r="TZ407" s="4"/>
      <c r="UA407" s="4"/>
      <c r="UB407" s="4"/>
      <c r="UC407" s="4"/>
      <c r="UD407" s="4"/>
      <c r="UE407" s="4"/>
      <c r="UF407" s="4"/>
      <c r="UG407" s="4"/>
      <c r="UH407" s="4"/>
      <c r="UI407" s="4"/>
      <c r="UJ407" s="4"/>
      <c r="UK407" s="4"/>
      <c r="UL407" s="4"/>
      <c r="UM407" s="4"/>
      <c r="UN407" s="4"/>
      <c r="UO407" s="4"/>
      <c r="UP407" s="4"/>
      <c r="UQ407" s="4"/>
      <c r="UR407" s="4"/>
      <c r="US407" s="4"/>
      <c r="UT407" s="4"/>
      <c r="UU407" s="4"/>
      <c r="UV407" s="4"/>
      <c r="UW407" s="4"/>
      <c r="UX407" s="4"/>
      <c r="UY407" s="4"/>
      <c r="UZ407" s="4"/>
      <c r="VA407" s="4"/>
      <c r="VB407" s="4"/>
      <c r="VC407" s="4"/>
      <c r="VD407" s="4"/>
      <c r="VE407" s="4"/>
      <c r="VF407" s="4"/>
      <c r="VG407" s="4"/>
      <c r="VH407" s="4"/>
      <c r="VI407" s="4"/>
      <c r="VJ407" s="4"/>
      <c r="VK407" s="4"/>
      <c r="VL407" s="4"/>
      <c r="VM407" s="4"/>
      <c r="VN407" s="4"/>
      <c r="VO407" s="4"/>
      <c r="VP407" s="4"/>
      <c r="VQ407" s="4"/>
      <c r="VR407" s="4"/>
      <c r="VS407" s="4"/>
      <c r="VT407" s="4"/>
      <c r="VU407" s="4"/>
      <c r="VV407" s="4"/>
      <c r="VW407" s="4"/>
      <c r="VX407" s="4"/>
      <c r="VY407" s="4"/>
      <c r="VZ407" s="4"/>
      <c r="WA407" s="4"/>
      <c r="WB407" s="4"/>
      <c r="WC407" s="4"/>
      <c r="WD407" s="4"/>
      <c r="WE407" s="4"/>
      <c r="WF407" s="4"/>
      <c r="WG407" s="4"/>
      <c r="WH407" s="4"/>
      <c r="WI407" s="4"/>
      <c r="WJ407" s="4"/>
      <c r="WK407" s="4"/>
      <c r="WL407" s="4"/>
      <c r="WM407" s="4"/>
      <c r="WN407" s="4"/>
      <c r="WO407" s="4"/>
      <c r="WP407" s="4"/>
      <c r="WQ407" s="4"/>
      <c r="WR407" s="4"/>
      <c r="WS407" s="4"/>
      <c r="WT407" s="4"/>
      <c r="WU407" s="4"/>
      <c r="WV407" s="4"/>
      <c r="WW407" s="4"/>
      <c r="WX407" s="4"/>
      <c r="WY407" s="4"/>
      <c r="WZ407" s="4"/>
      <c r="XA407" s="4"/>
      <c r="XB407" s="4"/>
      <c r="XC407" s="4"/>
      <c r="XD407" s="4"/>
      <c r="XE407" s="4"/>
      <c r="XF407" s="4"/>
      <c r="XG407" s="4"/>
      <c r="XH407" s="4"/>
      <c r="XI407" s="4"/>
      <c r="XJ407" s="4"/>
      <c r="XK407" s="4"/>
      <c r="XL407" s="4"/>
      <c r="XM407" s="4"/>
      <c r="XN407" s="4"/>
      <c r="XO407" s="4"/>
      <c r="XP407" s="4"/>
      <c r="XQ407" s="4"/>
      <c r="XR407" s="4"/>
      <c r="XS407" s="4"/>
      <c r="XT407" s="4"/>
      <c r="XU407" s="4"/>
      <c r="XV407" s="4"/>
      <c r="XW407" s="4"/>
      <c r="XX407" s="4"/>
      <c r="XY407" s="4"/>
      <c r="XZ407" s="4"/>
      <c r="YA407" s="4"/>
      <c r="YB407" s="4"/>
      <c r="YC407" s="4"/>
      <c r="YD407" s="4"/>
      <c r="YE407" s="4"/>
      <c r="YF407" s="4"/>
      <c r="YG407" s="4"/>
      <c r="YH407" s="4"/>
      <c r="YI407" s="4"/>
      <c r="YJ407" s="4"/>
      <c r="YK407" s="4"/>
      <c r="YL407" s="4"/>
      <c r="YM407" s="4"/>
      <c r="YN407" s="4"/>
      <c r="YO407" s="4"/>
      <c r="YP407" s="4"/>
      <c r="YQ407" s="4"/>
      <c r="YR407" s="4"/>
      <c r="YS407" s="4"/>
      <c r="YT407" s="4"/>
      <c r="YU407" s="4"/>
      <c r="YV407" s="4"/>
      <c r="YW407" s="4"/>
      <c r="YX407" s="4"/>
      <c r="YY407" s="4"/>
      <c r="YZ407" s="4"/>
      <c r="ZA407" s="4"/>
      <c r="ZB407" s="4"/>
      <c r="ZC407" s="4"/>
      <c r="ZD407" s="4"/>
      <c r="ZE407" s="4"/>
      <c r="ZF407" s="4"/>
      <c r="ZG407" s="4"/>
      <c r="ZH407" s="4"/>
      <c r="ZI407" s="4"/>
      <c r="ZJ407" s="4"/>
      <c r="ZK407" s="4"/>
      <c r="ZL407" s="4"/>
      <c r="ZM407" s="4"/>
      <c r="ZN407" s="4"/>
      <c r="ZO407" s="4"/>
      <c r="ZP407" s="4"/>
      <c r="ZQ407" s="4"/>
      <c r="ZR407" s="4"/>
      <c r="ZS407" s="4"/>
      <c r="ZT407" s="4"/>
      <c r="ZU407" s="4"/>
      <c r="ZV407" s="4"/>
      <c r="ZW407" s="4"/>
      <c r="ZX407" s="4"/>
      <c r="ZY407" s="4"/>
      <c r="ZZ407" s="4"/>
      <c r="AAA407" s="4"/>
      <c r="AAB407" s="4"/>
      <c r="AAC407" s="4"/>
      <c r="AAD407" s="4"/>
      <c r="AAE407" s="4"/>
      <c r="AAF407" s="4"/>
      <c r="AAG407" s="4"/>
      <c r="AAH407" s="4"/>
      <c r="AAI407" s="4"/>
      <c r="AAJ407" s="4"/>
      <c r="AAK407" s="4"/>
      <c r="AAL407" s="4"/>
      <c r="AAM407" s="4"/>
      <c r="AAN407" s="4"/>
      <c r="AAO407" s="4"/>
      <c r="AAP407" s="4"/>
      <c r="AAQ407" s="4"/>
      <c r="AAR407" s="4"/>
      <c r="AAS407" s="4"/>
      <c r="AAT407" s="4"/>
      <c r="AAU407" s="4"/>
      <c r="AAV407" s="4"/>
      <c r="AAW407" s="4"/>
      <c r="AAX407" s="4"/>
      <c r="AAY407" s="4"/>
      <c r="AAZ407" s="4"/>
      <c r="ABA407" s="4"/>
      <c r="ABB407" s="4"/>
      <c r="ABC407" s="4"/>
      <c r="ABD407" s="4"/>
      <c r="ABE407" s="4"/>
      <c r="ABF407" s="4"/>
      <c r="ABG407" s="4"/>
      <c r="ABH407" s="4"/>
      <c r="ABI407" s="4"/>
      <c r="ABJ407" s="4"/>
      <c r="ABK407" s="4"/>
      <c r="ABL407" s="4"/>
      <c r="ABM407" s="4"/>
      <c r="ABN407" s="4"/>
      <c r="ABO407" s="4"/>
      <c r="ABP407" s="4"/>
      <c r="ABQ407" s="4"/>
      <c r="ABR407" s="4"/>
      <c r="ABS407" s="4"/>
      <c r="ABT407" s="4"/>
      <c r="ABU407" s="4"/>
      <c r="ABV407" s="4"/>
      <c r="ABW407" s="4"/>
      <c r="ABX407" s="4"/>
      <c r="ABY407" s="4"/>
      <c r="ABZ407" s="4"/>
      <c r="ACA407" s="4"/>
      <c r="ACB407" s="4"/>
      <c r="ACC407" s="4"/>
      <c r="ACD407" s="4"/>
      <c r="ACE407" s="4"/>
      <c r="ACF407" s="4"/>
      <c r="ACG407" s="4"/>
      <c r="ACH407" s="4"/>
      <c r="ACI407" s="4"/>
      <c r="ACJ407" s="4"/>
      <c r="ACK407" s="4"/>
      <c r="ACL407" s="4"/>
      <c r="ACM407" s="4"/>
      <c r="ACN407" s="4"/>
      <c r="ACO407" s="4"/>
      <c r="ACP407" s="4"/>
      <c r="ACQ407" s="4"/>
      <c r="ACR407" s="4"/>
      <c r="ACS407" s="4"/>
      <c r="ACT407" s="4"/>
      <c r="ACU407" s="4"/>
      <c r="ACV407" s="4"/>
      <c r="ACW407" s="4"/>
      <c r="ACX407" s="4"/>
      <c r="ACY407" s="4"/>
      <c r="ACZ407" s="4"/>
      <c r="ADA407" s="4"/>
      <c r="ADB407" s="4"/>
      <c r="ADC407" s="4"/>
      <c r="ADD407" s="4"/>
      <c r="ADE407" s="4"/>
      <c r="ADF407" s="4"/>
      <c r="ADG407" s="4"/>
      <c r="ADH407" s="4"/>
      <c r="ADI407" s="4"/>
      <c r="ADJ407" s="4"/>
      <c r="ADK407" s="4"/>
      <c r="ADL407" s="4"/>
      <c r="ADM407" s="4"/>
      <c r="ADN407" s="4"/>
      <c r="ADO407" s="4"/>
      <c r="ADP407" s="4"/>
      <c r="ADQ407" s="4"/>
      <c r="ADR407" s="4"/>
      <c r="ADS407" s="4"/>
      <c r="ADT407" s="4"/>
      <c r="ADU407" s="4"/>
      <c r="ADV407" s="4"/>
      <c r="ADW407" s="4"/>
      <c r="ADX407" s="4"/>
      <c r="ADY407" s="4"/>
      <c r="ADZ407" s="4"/>
      <c r="AEA407" s="4"/>
      <c r="AEB407" s="4"/>
      <c r="AEC407" s="4"/>
      <c r="AED407" s="4"/>
      <c r="AEE407" s="4"/>
      <c r="AEF407" s="4"/>
      <c r="AEG407" s="4"/>
      <c r="AEH407" s="4"/>
      <c r="AEI407" s="4"/>
      <c r="AEJ407" s="4"/>
      <c r="AEK407" s="4"/>
      <c r="AEL407" s="4"/>
      <c r="AEM407" s="4"/>
      <c r="AEN407" s="4"/>
      <c r="AEO407" s="4"/>
      <c r="AEP407" s="4"/>
      <c r="AEQ407" s="4"/>
      <c r="AER407" s="4"/>
      <c r="AES407" s="4"/>
      <c r="AET407" s="4"/>
      <c r="AEU407" s="4"/>
      <c r="AEV407" s="4"/>
      <c r="AEW407" s="4"/>
      <c r="AEX407" s="4"/>
      <c r="AEY407" s="4"/>
      <c r="AEZ407" s="4"/>
      <c r="AFA407" s="4"/>
      <c r="AFB407" s="4"/>
      <c r="AFC407" s="4"/>
      <c r="AFD407" s="4"/>
      <c r="AFE407" s="4"/>
      <c r="AFF407" s="4"/>
      <c r="AFG407" s="4"/>
      <c r="AFH407" s="4"/>
      <c r="AFI407" s="4"/>
      <c r="AFJ407" s="4"/>
      <c r="AFK407" s="4"/>
      <c r="AFL407" s="4"/>
      <c r="AFM407" s="4"/>
      <c r="AFN407" s="4"/>
      <c r="AFO407" s="4"/>
      <c r="AFP407" s="4"/>
      <c r="AFQ407" s="4"/>
      <c r="AFR407" s="4"/>
      <c r="AFS407" s="4"/>
      <c r="AFT407" s="4"/>
      <c r="AFU407" s="4"/>
      <c r="AFV407" s="4"/>
      <c r="AFW407" s="4"/>
      <c r="AFX407" s="4"/>
      <c r="AFY407" s="4"/>
      <c r="AFZ407" s="4"/>
      <c r="AGA407" s="4"/>
      <c r="AGB407" s="4"/>
      <c r="AGC407" s="4"/>
      <c r="AGD407" s="4"/>
      <c r="AGE407" s="4"/>
      <c r="AGF407" s="4"/>
      <c r="AGG407" s="4"/>
      <c r="AGH407" s="4"/>
      <c r="AGI407" s="4"/>
      <c r="AGJ407" s="4"/>
      <c r="AGK407" s="4"/>
      <c r="AGL407" s="4"/>
      <c r="AGM407" s="4"/>
      <c r="AGN407" s="4"/>
      <c r="AGO407" s="4"/>
      <c r="AGP407" s="4"/>
      <c r="AGQ407" s="4"/>
      <c r="AGR407" s="4"/>
      <c r="AGS407" s="4"/>
      <c r="AGT407" s="4"/>
      <c r="AGU407" s="4"/>
      <c r="AGV407" s="4"/>
      <c r="AGW407" s="4"/>
      <c r="AGX407" s="4"/>
      <c r="AGY407" s="4"/>
      <c r="AGZ407" s="4"/>
      <c r="AHA407" s="4"/>
      <c r="AHB407" s="4"/>
      <c r="AHC407" s="4"/>
      <c r="AHD407" s="4"/>
      <c r="AHE407" s="4"/>
      <c r="AHF407" s="4"/>
      <c r="AHG407" s="4"/>
      <c r="AHH407" s="4"/>
      <c r="AHI407" s="4"/>
      <c r="AHJ407" s="4"/>
      <c r="AHK407" s="4"/>
      <c r="AHL407" s="4"/>
      <c r="AHM407" s="4"/>
      <c r="AHN407" s="4"/>
      <c r="AHO407" s="4"/>
      <c r="AHP407" s="4"/>
      <c r="AHQ407" s="4"/>
      <c r="AHR407" s="4"/>
      <c r="AHS407" s="4"/>
      <c r="AHT407" s="4"/>
      <c r="AHU407" s="4"/>
      <c r="AHV407" s="4"/>
      <c r="AHW407" s="4"/>
      <c r="AHX407" s="4"/>
      <c r="AHY407" s="4"/>
      <c r="AHZ407" s="4"/>
      <c r="AIA407" s="4"/>
      <c r="AIB407" s="4"/>
      <c r="AIC407" s="4"/>
      <c r="AID407" s="4"/>
      <c r="AIE407" s="4"/>
      <c r="AIF407" s="4"/>
      <c r="AIG407" s="4"/>
      <c r="AIH407" s="4"/>
      <c r="AII407" s="4"/>
      <c r="AIJ407" s="4"/>
      <c r="AIK407" s="4"/>
      <c r="AIL407" s="4"/>
      <c r="AIM407" s="4"/>
      <c r="AIN407" s="4"/>
      <c r="AIO407" s="4"/>
      <c r="AIP407" s="4"/>
      <c r="AIQ407" s="4"/>
      <c r="AIR407" s="4"/>
      <c r="AIS407" s="4"/>
      <c r="AIT407" s="4"/>
      <c r="AIU407" s="4"/>
      <c r="AIV407" s="4"/>
      <c r="AIW407" s="4"/>
      <c r="AIX407" s="4"/>
      <c r="AIY407" s="4"/>
      <c r="AIZ407" s="4"/>
      <c r="AJA407" s="4"/>
      <c r="AJB407" s="4"/>
      <c r="AJC407" s="4"/>
      <c r="AJD407" s="4"/>
      <c r="AJE407" s="4"/>
      <c r="AJF407" s="4"/>
      <c r="AJG407" s="4"/>
      <c r="AJH407" s="4"/>
      <c r="AJI407" s="4"/>
      <c r="AJJ407" s="4"/>
      <c r="AJK407" s="4"/>
      <c r="AJL407" s="4"/>
      <c r="AJM407" s="4"/>
      <c r="AJN407" s="4"/>
      <c r="AJO407" s="4"/>
      <c r="AJP407" s="4"/>
      <c r="AJQ407" s="4"/>
      <c r="AJR407" s="4"/>
      <c r="AJS407" s="4"/>
      <c r="AJT407" s="4"/>
      <c r="AJU407" s="4"/>
      <c r="AJV407" s="4"/>
      <c r="AJW407" s="4"/>
      <c r="AJX407" s="4"/>
      <c r="AJY407" s="4"/>
      <c r="AJZ407" s="4"/>
      <c r="AKA407" s="4"/>
      <c r="AKB407" s="4"/>
      <c r="AKC407" s="4"/>
      <c r="AKD407" s="4"/>
      <c r="AKE407" s="4"/>
      <c r="AKF407" s="4"/>
      <c r="AKG407" s="4"/>
      <c r="AKH407" s="4"/>
      <c r="AKI407" s="4"/>
      <c r="AKJ407" s="4"/>
      <c r="AKK407" s="4"/>
      <c r="AKL407" s="4"/>
      <c r="AKM407" s="4"/>
      <c r="AKN407" s="4"/>
      <c r="AKO407" s="4"/>
      <c r="AKP407" s="4"/>
      <c r="AKQ407" s="4"/>
      <c r="AKR407" s="4"/>
      <c r="AKS407" s="4"/>
      <c r="AKT407" s="4"/>
      <c r="AKU407" s="4"/>
      <c r="AKV407" s="4"/>
      <c r="AKW407" s="4"/>
      <c r="AKX407" s="4"/>
      <c r="AKY407" s="4"/>
      <c r="AKZ407" s="4"/>
      <c r="ALA407" s="4"/>
      <c r="ALB407" s="4"/>
      <c r="ALC407" s="4"/>
      <c r="ALD407" s="4"/>
      <c r="ALE407" s="4"/>
      <c r="ALF407" s="4"/>
      <c r="ALG407" s="4"/>
      <c r="ALH407" s="4"/>
      <c r="ALI407" s="4"/>
      <c r="ALJ407" s="4"/>
      <c r="ALK407" s="4"/>
      <c r="ALL407" s="4"/>
      <c r="ALM407" s="4"/>
      <c r="ALN407" s="4"/>
      <c r="ALO407" s="4"/>
      <c r="ALP407" s="4"/>
      <c r="ALQ407" s="4"/>
      <c r="ALR407" s="4"/>
      <c r="ALS407" s="4"/>
      <c r="ALT407" s="4"/>
      <c r="ALU407" s="4"/>
      <c r="ALV407" s="4"/>
      <c r="ALW407" s="4"/>
      <c r="ALX407" s="4"/>
      <c r="ALY407" s="4"/>
      <c r="ALZ407" s="4"/>
      <c r="AMA407" s="4"/>
      <c r="AMB407" s="4"/>
      <c r="AMC407" s="4"/>
      <c r="AMD407" s="4"/>
      <c r="AME407" s="4"/>
      <c r="AMF407" s="4"/>
      <c r="AMG407" s="4"/>
      <c r="AMH407" s="4"/>
      <c r="AMI407" s="4"/>
      <c r="AMJ407" s="4"/>
      <c r="AMK407" s="4"/>
      <c r="AML407" s="4"/>
      <c r="AMM407" s="4"/>
      <c r="AMN407" s="4"/>
      <c r="AMO407" s="4"/>
      <c r="AMP407" s="4"/>
      <c r="AMQ407" s="4"/>
      <c r="AMR407" s="4"/>
      <c r="AMS407" s="4"/>
      <c r="AMT407" s="4"/>
      <c r="AMU407" s="4"/>
      <c r="AMV407" s="4"/>
      <c r="AMW407" s="4"/>
      <c r="AMX407" s="4"/>
      <c r="AMY407" s="4"/>
      <c r="AMZ407" s="4"/>
      <c r="ANA407" s="4"/>
      <c r="ANB407" s="4"/>
      <c r="ANC407" s="4"/>
      <c r="AND407" s="4"/>
      <c r="ANE407" s="4"/>
      <c r="ANF407" s="4"/>
      <c r="ANG407" s="4"/>
      <c r="ANH407" s="4"/>
      <c r="ANI407" s="4"/>
      <c r="ANJ407" s="4"/>
      <c r="ANK407" s="4"/>
      <c r="ANL407" s="4"/>
      <c r="ANM407" s="4"/>
      <c r="ANN407" s="4"/>
      <c r="ANO407" s="4"/>
      <c r="ANP407" s="4"/>
      <c r="ANQ407" s="4"/>
      <c r="ANR407" s="4"/>
      <c r="ANS407" s="4"/>
      <c r="ANT407" s="4"/>
      <c r="ANU407" s="4"/>
      <c r="ANV407" s="4"/>
      <c r="ANW407" s="4"/>
      <c r="ANX407" s="4"/>
      <c r="ANY407" s="4"/>
      <c r="ANZ407" s="4"/>
      <c r="AOA407" s="4"/>
      <c r="AOB407" s="4"/>
      <c r="AOC407" s="4"/>
      <c r="AOD407" s="4"/>
      <c r="AOE407" s="4"/>
      <c r="AOF407" s="4"/>
      <c r="AOG407" s="4"/>
      <c r="AOH407" s="4"/>
      <c r="AOI407" s="4"/>
      <c r="AOJ407" s="4"/>
      <c r="AOK407" s="4"/>
      <c r="AOL407" s="4"/>
      <c r="AOM407" s="4"/>
      <c r="AON407" s="4"/>
      <c r="AOO407" s="4"/>
      <c r="AOP407" s="4"/>
      <c r="AOQ407" s="4"/>
      <c r="AOR407" s="4"/>
      <c r="AOS407" s="4"/>
      <c r="AOT407" s="4"/>
      <c r="AOU407" s="4"/>
      <c r="AOV407" s="4"/>
      <c r="AOW407" s="4"/>
      <c r="AOX407" s="4"/>
      <c r="AOY407" s="4"/>
      <c r="AOZ407" s="4"/>
      <c r="APA407" s="4"/>
      <c r="APB407" s="4"/>
      <c r="APC407" s="4"/>
      <c r="APD407" s="4"/>
      <c r="APE407" s="4"/>
      <c r="APF407" s="4"/>
      <c r="APG407" s="4"/>
      <c r="APH407" s="4"/>
      <c r="API407" s="4"/>
      <c r="APJ407" s="4"/>
      <c r="APK407" s="4"/>
      <c r="APL407" s="4"/>
      <c r="APM407" s="4"/>
      <c r="APN407" s="4"/>
      <c r="APO407" s="4"/>
      <c r="APP407" s="4"/>
      <c r="APQ407" s="4"/>
      <c r="APR407" s="4"/>
      <c r="APS407" s="4"/>
      <c r="APT407" s="4"/>
      <c r="APU407" s="4"/>
      <c r="APV407" s="4"/>
      <c r="APW407" s="4"/>
      <c r="APX407" s="4"/>
      <c r="APY407" s="4"/>
      <c r="APZ407" s="4"/>
      <c r="AQA407" s="4"/>
      <c r="AQB407" s="4"/>
      <c r="AQC407" s="4"/>
      <c r="AQD407" s="4"/>
      <c r="AQE407" s="4"/>
      <c r="AQF407" s="4"/>
      <c r="AQG407" s="4"/>
      <c r="AQH407" s="4"/>
      <c r="AQI407" s="4"/>
      <c r="AQJ407" s="4"/>
      <c r="AQK407" s="4"/>
      <c r="AQL407" s="4"/>
      <c r="AQM407" s="4"/>
      <c r="AQN407" s="4"/>
      <c r="AQO407" s="4"/>
      <c r="AQP407" s="4"/>
      <c r="AQQ407" s="4"/>
      <c r="AQR407" s="4"/>
      <c r="AQS407" s="4"/>
      <c r="AQT407" s="4"/>
      <c r="AQU407" s="4"/>
      <c r="AQV407" s="4"/>
      <c r="AQW407" s="4"/>
      <c r="AQX407" s="4"/>
      <c r="AQY407" s="4"/>
      <c r="AQZ407" s="4"/>
      <c r="ARA407" s="4"/>
      <c r="ARB407" s="4"/>
      <c r="ARC407" s="4"/>
      <c r="ARD407" s="4"/>
      <c r="ARE407" s="4"/>
      <c r="ARF407" s="4"/>
      <c r="ARG407" s="4"/>
      <c r="ARH407" s="4"/>
      <c r="ARI407" s="4"/>
      <c r="ARJ407" s="4"/>
      <c r="ARK407" s="4"/>
      <c r="ARL407" s="4"/>
      <c r="ARM407" s="4"/>
      <c r="ARN407" s="4"/>
      <c r="ARO407" s="4"/>
      <c r="ARP407" s="4"/>
      <c r="ARQ407" s="4"/>
      <c r="ARR407" s="4"/>
      <c r="ARS407" s="4"/>
      <c r="ART407" s="4"/>
      <c r="ARU407" s="4"/>
      <c r="ARV407" s="4"/>
      <c r="ARW407" s="4"/>
      <c r="ARX407" s="4"/>
      <c r="ARY407" s="4"/>
      <c r="ARZ407" s="4"/>
      <c r="ASA407" s="4"/>
      <c r="ASB407" s="4"/>
      <c r="ASC407" s="4"/>
      <c r="ASD407" s="4"/>
      <c r="ASE407" s="4"/>
      <c r="ASF407" s="4"/>
      <c r="ASG407" s="4"/>
      <c r="ASH407" s="4"/>
      <c r="ASI407" s="4"/>
      <c r="ASJ407" s="4"/>
      <c r="ASK407" s="4"/>
      <c r="ASL407" s="4"/>
      <c r="ASM407" s="4"/>
      <c r="ASN407" s="4"/>
      <c r="ASO407" s="4"/>
      <c r="ASP407" s="4"/>
      <c r="ASQ407" s="4"/>
      <c r="ASR407" s="4"/>
      <c r="ASS407" s="4"/>
      <c r="AST407" s="4"/>
      <c r="ASU407" s="4"/>
      <c r="ASV407" s="4"/>
      <c r="ASW407" s="4"/>
      <c r="ASX407" s="4"/>
      <c r="ASY407" s="4"/>
      <c r="ASZ407" s="4"/>
      <c r="ATA407" s="4"/>
      <c r="ATB407" s="4"/>
      <c r="ATC407" s="4"/>
    </row>
    <row r="408" spans="1:1199" s="5" customFormat="1" ht="45" customHeight="1">
      <c r="A408" s="13">
        <f t="shared" si="34"/>
        <v>368</v>
      </c>
      <c r="B408" s="14" t="s">
        <v>1702</v>
      </c>
      <c r="C408" s="13" t="s">
        <v>1694</v>
      </c>
      <c r="D408" s="13" t="s">
        <v>1611</v>
      </c>
      <c r="E408" s="13" t="s">
        <v>1703</v>
      </c>
      <c r="F408" s="13" t="s">
        <v>1704</v>
      </c>
      <c r="G408" s="13" t="s">
        <v>1705</v>
      </c>
      <c r="H408" s="13" t="s">
        <v>90</v>
      </c>
      <c r="I408" s="13" t="s">
        <v>91</v>
      </c>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c r="IO408" s="4"/>
      <c r="IP408" s="4"/>
      <c r="IQ408" s="4"/>
      <c r="IR408" s="4"/>
      <c r="IS408" s="4"/>
      <c r="IT408" s="4"/>
      <c r="IU408" s="4"/>
      <c r="IV408" s="4"/>
      <c r="IW408" s="4"/>
      <c r="IX408" s="4"/>
      <c r="IY408" s="4"/>
      <c r="IZ408" s="4"/>
      <c r="JA408" s="4"/>
      <c r="JB408" s="4"/>
      <c r="JC408" s="4"/>
      <c r="JD408" s="4"/>
      <c r="JE408" s="4"/>
      <c r="JF408" s="4"/>
      <c r="JG408" s="4"/>
      <c r="JH408" s="4"/>
      <c r="JI408" s="4"/>
      <c r="JJ408" s="4"/>
      <c r="JK408" s="4"/>
      <c r="JL408" s="4"/>
      <c r="JM408" s="4"/>
      <c r="JN408" s="4"/>
      <c r="JO408" s="4"/>
      <c r="JP408" s="4"/>
      <c r="JQ408" s="4"/>
      <c r="JR408" s="4"/>
      <c r="JS408" s="4"/>
      <c r="JT408" s="4"/>
      <c r="JU408" s="4"/>
      <c r="JV408" s="4"/>
      <c r="JW408" s="4"/>
      <c r="JX408" s="4"/>
      <c r="JY408" s="4"/>
      <c r="JZ408" s="4"/>
      <c r="KA408" s="4"/>
      <c r="KB408" s="4"/>
      <c r="KC408" s="4"/>
      <c r="KD408" s="4"/>
      <c r="KE408" s="4"/>
      <c r="KF408" s="4"/>
      <c r="KG408" s="4"/>
      <c r="KH408" s="4"/>
      <c r="KI408" s="4"/>
      <c r="KJ408" s="4"/>
      <c r="KK408" s="4"/>
      <c r="KL408" s="4"/>
      <c r="KM408" s="4"/>
      <c r="KN408" s="4"/>
      <c r="KO408" s="4"/>
      <c r="KP408" s="4"/>
      <c r="KQ408" s="4"/>
      <c r="KR408" s="4"/>
      <c r="KS408" s="4"/>
      <c r="KT408" s="4"/>
      <c r="KU408" s="4"/>
      <c r="KV408" s="4"/>
      <c r="KW408" s="4"/>
      <c r="KX408" s="4"/>
      <c r="KY408" s="4"/>
      <c r="KZ408" s="4"/>
      <c r="LA408" s="4"/>
      <c r="LB408" s="4"/>
      <c r="LC408" s="4"/>
      <c r="LD408" s="4"/>
      <c r="LE408" s="4"/>
      <c r="LF408" s="4"/>
      <c r="LG408" s="4"/>
      <c r="LH408" s="4"/>
      <c r="LI408" s="4"/>
      <c r="LJ408" s="4"/>
      <c r="LK408" s="4"/>
      <c r="LL408" s="4"/>
      <c r="LM408" s="4"/>
      <c r="LN408" s="4"/>
      <c r="LO408" s="4"/>
      <c r="LP408" s="4"/>
      <c r="LQ408" s="4"/>
      <c r="LR408" s="4"/>
      <c r="LS408" s="4"/>
      <c r="LT408" s="4"/>
      <c r="LU408" s="4"/>
      <c r="LV408" s="4"/>
      <c r="LW408" s="4"/>
      <c r="LX408" s="4"/>
      <c r="LY408" s="4"/>
      <c r="LZ408" s="4"/>
      <c r="MA408" s="4"/>
      <c r="MB408" s="4"/>
      <c r="MC408" s="4"/>
      <c r="MD408" s="4"/>
      <c r="ME408" s="4"/>
      <c r="MF408" s="4"/>
      <c r="MG408" s="4"/>
      <c r="MH408" s="4"/>
      <c r="MI408" s="4"/>
      <c r="MJ408" s="4"/>
      <c r="MK408" s="4"/>
      <c r="ML408" s="4"/>
      <c r="MM408" s="4"/>
      <c r="MN408" s="4"/>
      <c r="MO408" s="4"/>
      <c r="MP408" s="4"/>
      <c r="MQ408" s="4"/>
      <c r="MR408" s="4"/>
      <c r="MS408" s="4"/>
      <c r="MT408" s="4"/>
      <c r="MU408" s="4"/>
      <c r="MV408" s="4"/>
      <c r="MW408" s="4"/>
      <c r="MX408" s="4"/>
      <c r="MY408" s="4"/>
      <c r="MZ408" s="4"/>
      <c r="NA408" s="4"/>
      <c r="NB408" s="4"/>
      <c r="NC408" s="4"/>
      <c r="ND408" s="4"/>
      <c r="NE408" s="4"/>
      <c r="NF408" s="4"/>
      <c r="NG408" s="4"/>
      <c r="NH408" s="4"/>
      <c r="NI408" s="4"/>
      <c r="NJ408" s="4"/>
      <c r="NK408" s="4"/>
      <c r="NL408" s="4"/>
      <c r="NM408" s="4"/>
      <c r="NN408" s="4"/>
      <c r="NO408" s="4"/>
      <c r="NP408" s="4"/>
      <c r="NQ408" s="4"/>
      <c r="NR408" s="4"/>
      <c r="NS408" s="4"/>
      <c r="NT408" s="4"/>
      <c r="NU408" s="4"/>
      <c r="NV408" s="4"/>
      <c r="NW408" s="4"/>
      <c r="NX408" s="4"/>
      <c r="NY408" s="4"/>
      <c r="NZ408" s="4"/>
      <c r="OA408" s="4"/>
      <c r="OB408" s="4"/>
      <c r="OC408" s="4"/>
      <c r="OD408" s="4"/>
      <c r="OE408" s="4"/>
      <c r="OF408" s="4"/>
      <c r="OG408" s="4"/>
      <c r="OH408" s="4"/>
      <c r="OI408" s="4"/>
      <c r="OJ408" s="4"/>
      <c r="OK408" s="4"/>
      <c r="OL408" s="4"/>
      <c r="OM408" s="4"/>
      <c r="ON408" s="4"/>
      <c r="OO408" s="4"/>
      <c r="OP408" s="4"/>
      <c r="OQ408" s="4"/>
      <c r="OR408" s="4"/>
      <c r="OS408" s="4"/>
      <c r="OT408" s="4"/>
      <c r="OU408" s="4"/>
      <c r="OV408" s="4"/>
      <c r="OW408" s="4"/>
      <c r="OX408" s="4"/>
      <c r="OY408" s="4"/>
      <c r="OZ408" s="4"/>
      <c r="PA408" s="4"/>
      <c r="PB408" s="4"/>
      <c r="PC408" s="4"/>
      <c r="PD408" s="4"/>
      <c r="PE408" s="4"/>
      <c r="PF408" s="4"/>
      <c r="PG408" s="4"/>
      <c r="PH408" s="4"/>
      <c r="PI408" s="4"/>
      <c r="PJ408" s="4"/>
      <c r="PK408" s="4"/>
      <c r="PL408" s="4"/>
      <c r="PM408" s="4"/>
      <c r="PN408" s="4"/>
      <c r="PO408" s="4"/>
      <c r="PP408" s="4"/>
      <c r="PQ408" s="4"/>
      <c r="PR408" s="4"/>
      <c r="PS408" s="4"/>
      <c r="PT408" s="4"/>
      <c r="PU408" s="4"/>
      <c r="PV408" s="4"/>
      <c r="PW408" s="4"/>
      <c r="PX408" s="4"/>
      <c r="PY408" s="4"/>
      <c r="PZ408" s="4"/>
      <c r="QA408" s="4"/>
      <c r="QB408" s="4"/>
      <c r="QC408" s="4"/>
      <c r="QD408" s="4"/>
      <c r="QE408" s="4"/>
      <c r="QF408" s="4"/>
      <c r="QG408" s="4"/>
      <c r="QH408" s="4"/>
      <c r="QI408" s="4"/>
      <c r="QJ408" s="4"/>
      <c r="QK408" s="4"/>
      <c r="QL408" s="4"/>
      <c r="QM408" s="4"/>
      <c r="QN408" s="4"/>
      <c r="QO408" s="4"/>
      <c r="QP408" s="4"/>
      <c r="QQ408" s="4"/>
      <c r="QR408" s="4"/>
      <c r="QS408" s="4"/>
      <c r="QT408" s="4"/>
      <c r="QU408" s="4"/>
      <c r="QV408" s="4"/>
      <c r="QW408" s="4"/>
      <c r="QX408" s="4"/>
      <c r="QY408" s="4"/>
      <c r="QZ408" s="4"/>
      <c r="RA408" s="4"/>
      <c r="RB408" s="4"/>
      <c r="RC408" s="4"/>
      <c r="RD408" s="4"/>
      <c r="RE408" s="4"/>
      <c r="RF408" s="4"/>
      <c r="RG408" s="4"/>
      <c r="RH408" s="4"/>
      <c r="RI408" s="4"/>
      <c r="RJ408" s="4"/>
      <c r="RK408" s="4"/>
      <c r="RL408" s="4"/>
      <c r="RM408" s="4"/>
      <c r="RN408" s="4"/>
      <c r="RO408" s="4"/>
      <c r="RP408" s="4"/>
      <c r="RQ408" s="4"/>
      <c r="RR408" s="4"/>
      <c r="RS408" s="4"/>
      <c r="RT408" s="4"/>
      <c r="RU408" s="4"/>
      <c r="RV408" s="4"/>
      <c r="RW408" s="4"/>
      <c r="RX408" s="4"/>
      <c r="RY408" s="4"/>
      <c r="RZ408" s="4"/>
      <c r="SA408" s="4"/>
      <c r="SB408" s="4"/>
      <c r="SC408" s="4"/>
      <c r="SD408" s="4"/>
      <c r="SE408" s="4"/>
      <c r="SF408" s="4"/>
      <c r="SG408" s="4"/>
      <c r="SH408" s="4"/>
      <c r="SI408" s="4"/>
      <c r="SJ408" s="4"/>
      <c r="SK408" s="4"/>
      <c r="SL408" s="4"/>
      <c r="SM408" s="4"/>
      <c r="SN408" s="4"/>
      <c r="SO408" s="4"/>
      <c r="SP408" s="4"/>
      <c r="SQ408" s="4"/>
      <c r="SR408" s="4"/>
      <c r="SS408" s="4"/>
      <c r="ST408" s="4"/>
      <c r="SU408" s="4"/>
      <c r="SV408" s="4"/>
      <c r="SW408" s="4"/>
      <c r="SX408" s="4"/>
      <c r="SY408" s="4"/>
      <c r="SZ408" s="4"/>
      <c r="TA408" s="4"/>
      <c r="TB408" s="4"/>
      <c r="TC408" s="4"/>
      <c r="TD408" s="4"/>
      <c r="TE408" s="4"/>
      <c r="TF408" s="4"/>
      <c r="TG408" s="4"/>
      <c r="TH408" s="4"/>
      <c r="TI408" s="4"/>
      <c r="TJ408" s="4"/>
      <c r="TK408" s="4"/>
      <c r="TL408" s="4"/>
      <c r="TM408" s="4"/>
      <c r="TN408" s="4"/>
      <c r="TO408" s="4"/>
      <c r="TP408" s="4"/>
      <c r="TQ408" s="4"/>
      <c r="TR408" s="4"/>
      <c r="TS408" s="4"/>
      <c r="TT408" s="4"/>
      <c r="TU408" s="4"/>
      <c r="TV408" s="4"/>
      <c r="TW408" s="4"/>
      <c r="TX408" s="4"/>
      <c r="TY408" s="4"/>
      <c r="TZ408" s="4"/>
      <c r="UA408" s="4"/>
      <c r="UB408" s="4"/>
      <c r="UC408" s="4"/>
      <c r="UD408" s="4"/>
      <c r="UE408" s="4"/>
      <c r="UF408" s="4"/>
      <c r="UG408" s="4"/>
      <c r="UH408" s="4"/>
      <c r="UI408" s="4"/>
      <c r="UJ408" s="4"/>
      <c r="UK408" s="4"/>
      <c r="UL408" s="4"/>
      <c r="UM408" s="4"/>
      <c r="UN408" s="4"/>
      <c r="UO408" s="4"/>
      <c r="UP408" s="4"/>
      <c r="UQ408" s="4"/>
      <c r="UR408" s="4"/>
      <c r="US408" s="4"/>
      <c r="UT408" s="4"/>
      <c r="UU408" s="4"/>
      <c r="UV408" s="4"/>
      <c r="UW408" s="4"/>
      <c r="UX408" s="4"/>
      <c r="UY408" s="4"/>
      <c r="UZ408" s="4"/>
      <c r="VA408" s="4"/>
      <c r="VB408" s="4"/>
      <c r="VC408" s="4"/>
      <c r="VD408" s="4"/>
      <c r="VE408" s="4"/>
      <c r="VF408" s="4"/>
      <c r="VG408" s="4"/>
      <c r="VH408" s="4"/>
      <c r="VI408" s="4"/>
      <c r="VJ408" s="4"/>
      <c r="VK408" s="4"/>
      <c r="VL408" s="4"/>
      <c r="VM408" s="4"/>
      <c r="VN408" s="4"/>
      <c r="VO408" s="4"/>
      <c r="VP408" s="4"/>
      <c r="VQ408" s="4"/>
      <c r="VR408" s="4"/>
      <c r="VS408" s="4"/>
      <c r="VT408" s="4"/>
      <c r="VU408" s="4"/>
      <c r="VV408" s="4"/>
      <c r="VW408" s="4"/>
      <c r="VX408" s="4"/>
      <c r="VY408" s="4"/>
      <c r="VZ408" s="4"/>
      <c r="WA408" s="4"/>
      <c r="WB408" s="4"/>
      <c r="WC408" s="4"/>
      <c r="WD408" s="4"/>
      <c r="WE408" s="4"/>
      <c r="WF408" s="4"/>
      <c r="WG408" s="4"/>
      <c r="WH408" s="4"/>
      <c r="WI408" s="4"/>
      <c r="WJ408" s="4"/>
      <c r="WK408" s="4"/>
      <c r="WL408" s="4"/>
      <c r="WM408" s="4"/>
      <c r="WN408" s="4"/>
      <c r="WO408" s="4"/>
      <c r="WP408" s="4"/>
      <c r="WQ408" s="4"/>
      <c r="WR408" s="4"/>
      <c r="WS408" s="4"/>
      <c r="WT408" s="4"/>
      <c r="WU408" s="4"/>
      <c r="WV408" s="4"/>
      <c r="WW408" s="4"/>
      <c r="WX408" s="4"/>
      <c r="WY408" s="4"/>
      <c r="WZ408" s="4"/>
      <c r="XA408" s="4"/>
      <c r="XB408" s="4"/>
      <c r="XC408" s="4"/>
      <c r="XD408" s="4"/>
      <c r="XE408" s="4"/>
      <c r="XF408" s="4"/>
      <c r="XG408" s="4"/>
      <c r="XH408" s="4"/>
      <c r="XI408" s="4"/>
      <c r="XJ408" s="4"/>
      <c r="XK408" s="4"/>
      <c r="XL408" s="4"/>
      <c r="XM408" s="4"/>
      <c r="XN408" s="4"/>
      <c r="XO408" s="4"/>
      <c r="XP408" s="4"/>
      <c r="XQ408" s="4"/>
      <c r="XR408" s="4"/>
      <c r="XS408" s="4"/>
      <c r="XT408" s="4"/>
      <c r="XU408" s="4"/>
      <c r="XV408" s="4"/>
      <c r="XW408" s="4"/>
      <c r="XX408" s="4"/>
      <c r="XY408" s="4"/>
      <c r="XZ408" s="4"/>
      <c r="YA408" s="4"/>
      <c r="YB408" s="4"/>
      <c r="YC408" s="4"/>
      <c r="YD408" s="4"/>
      <c r="YE408" s="4"/>
      <c r="YF408" s="4"/>
      <c r="YG408" s="4"/>
      <c r="YH408" s="4"/>
      <c r="YI408" s="4"/>
      <c r="YJ408" s="4"/>
      <c r="YK408" s="4"/>
      <c r="YL408" s="4"/>
      <c r="YM408" s="4"/>
      <c r="YN408" s="4"/>
      <c r="YO408" s="4"/>
      <c r="YP408" s="4"/>
      <c r="YQ408" s="4"/>
      <c r="YR408" s="4"/>
      <c r="YS408" s="4"/>
      <c r="YT408" s="4"/>
      <c r="YU408" s="4"/>
      <c r="YV408" s="4"/>
      <c r="YW408" s="4"/>
      <c r="YX408" s="4"/>
      <c r="YY408" s="4"/>
      <c r="YZ408" s="4"/>
      <c r="ZA408" s="4"/>
      <c r="ZB408" s="4"/>
      <c r="ZC408" s="4"/>
      <c r="ZD408" s="4"/>
      <c r="ZE408" s="4"/>
      <c r="ZF408" s="4"/>
      <c r="ZG408" s="4"/>
      <c r="ZH408" s="4"/>
      <c r="ZI408" s="4"/>
      <c r="ZJ408" s="4"/>
      <c r="ZK408" s="4"/>
      <c r="ZL408" s="4"/>
      <c r="ZM408" s="4"/>
      <c r="ZN408" s="4"/>
      <c r="ZO408" s="4"/>
      <c r="ZP408" s="4"/>
      <c r="ZQ408" s="4"/>
      <c r="ZR408" s="4"/>
      <c r="ZS408" s="4"/>
      <c r="ZT408" s="4"/>
      <c r="ZU408" s="4"/>
      <c r="ZV408" s="4"/>
      <c r="ZW408" s="4"/>
      <c r="ZX408" s="4"/>
      <c r="ZY408" s="4"/>
      <c r="ZZ408" s="4"/>
      <c r="AAA408" s="4"/>
      <c r="AAB408" s="4"/>
      <c r="AAC408" s="4"/>
      <c r="AAD408" s="4"/>
      <c r="AAE408" s="4"/>
      <c r="AAF408" s="4"/>
      <c r="AAG408" s="4"/>
      <c r="AAH408" s="4"/>
      <c r="AAI408" s="4"/>
      <c r="AAJ408" s="4"/>
      <c r="AAK408" s="4"/>
      <c r="AAL408" s="4"/>
      <c r="AAM408" s="4"/>
      <c r="AAN408" s="4"/>
      <c r="AAO408" s="4"/>
      <c r="AAP408" s="4"/>
      <c r="AAQ408" s="4"/>
      <c r="AAR408" s="4"/>
      <c r="AAS408" s="4"/>
      <c r="AAT408" s="4"/>
      <c r="AAU408" s="4"/>
      <c r="AAV408" s="4"/>
      <c r="AAW408" s="4"/>
      <c r="AAX408" s="4"/>
      <c r="AAY408" s="4"/>
      <c r="AAZ408" s="4"/>
      <c r="ABA408" s="4"/>
      <c r="ABB408" s="4"/>
      <c r="ABC408" s="4"/>
      <c r="ABD408" s="4"/>
      <c r="ABE408" s="4"/>
      <c r="ABF408" s="4"/>
      <c r="ABG408" s="4"/>
      <c r="ABH408" s="4"/>
      <c r="ABI408" s="4"/>
      <c r="ABJ408" s="4"/>
      <c r="ABK408" s="4"/>
      <c r="ABL408" s="4"/>
      <c r="ABM408" s="4"/>
      <c r="ABN408" s="4"/>
      <c r="ABO408" s="4"/>
      <c r="ABP408" s="4"/>
      <c r="ABQ408" s="4"/>
      <c r="ABR408" s="4"/>
      <c r="ABS408" s="4"/>
      <c r="ABT408" s="4"/>
      <c r="ABU408" s="4"/>
      <c r="ABV408" s="4"/>
      <c r="ABW408" s="4"/>
      <c r="ABX408" s="4"/>
      <c r="ABY408" s="4"/>
      <c r="ABZ408" s="4"/>
      <c r="ACA408" s="4"/>
      <c r="ACB408" s="4"/>
      <c r="ACC408" s="4"/>
      <c r="ACD408" s="4"/>
      <c r="ACE408" s="4"/>
      <c r="ACF408" s="4"/>
      <c r="ACG408" s="4"/>
      <c r="ACH408" s="4"/>
      <c r="ACI408" s="4"/>
      <c r="ACJ408" s="4"/>
      <c r="ACK408" s="4"/>
      <c r="ACL408" s="4"/>
      <c r="ACM408" s="4"/>
      <c r="ACN408" s="4"/>
      <c r="ACO408" s="4"/>
      <c r="ACP408" s="4"/>
      <c r="ACQ408" s="4"/>
      <c r="ACR408" s="4"/>
      <c r="ACS408" s="4"/>
      <c r="ACT408" s="4"/>
      <c r="ACU408" s="4"/>
      <c r="ACV408" s="4"/>
      <c r="ACW408" s="4"/>
      <c r="ACX408" s="4"/>
      <c r="ACY408" s="4"/>
      <c r="ACZ408" s="4"/>
      <c r="ADA408" s="4"/>
      <c r="ADB408" s="4"/>
      <c r="ADC408" s="4"/>
      <c r="ADD408" s="4"/>
      <c r="ADE408" s="4"/>
      <c r="ADF408" s="4"/>
      <c r="ADG408" s="4"/>
      <c r="ADH408" s="4"/>
      <c r="ADI408" s="4"/>
      <c r="ADJ408" s="4"/>
      <c r="ADK408" s="4"/>
      <c r="ADL408" s="4"/>
      <c r="ADM408" s="4"/>
      <c r="ADN408" s="4"/>
      <c r="ADO408" s="4"/>
      <c r="ADP408" s="4"/>
      <c r="ADQ408" s="4"/>
      <c r="ADR408" s="4"/>
      <c r="ADS408" s="4"/>
      <c r="ADT408" s="4"/>
      <c r="ADU408" s="4"/>
      <c r="ADV408" s="4"/>
      <c r="ADW408" s="4"/>
      <c r="ADX408" s="4"/>
      <c r="ADY408" s="4"/>
      <c r="ADZ408" s="4"/>
      <c r="AEA408" s="4"/>
      <c r="AEB408" s="4"/>
      <c r="AEC408" s="4"/>
      <c r="AED408" s="4"/>
      <c r="AEE408" s="4"/>
      <c r="AEF408" s="4"/>
      <c r="AEG408" s="4"/>
      <c r="AEH408" s="4"/>
      <c r="AEI408" s="4"/>
      <c r="AEJ408" s="4"/>
      <c r="AEK408" s="4"/>
      <c r="AEL408" s="4"/>
      <c r="AEM408" s="4"/>
      <c r="AEN408" s="4"/>
      <c r="AEO408" s="4"/>
      <c r="AEP408" s="4"/>
      <c r="AEQ408" s="4"/>
      <c r="AER408" s="4"/>
      <c r="AES408" s="4"/>
      <c r="AET408" s="4"/>
      <c r="AEU408" s="4"/>
      <c r="AEV408" s="4"/>
      <c r="AEW408" s="4"/>
      <c r="AEX408" s="4"/>
      <c r="AEY408" s="4"/>
      <c r="AEZ408" s="4"/>
      <c r="AFA408" s="4"/>
      <c r="AFB408" s="4"/>
      <c r="AFC408" s="4"/>
      <c r="AFD408" s="4"/>
      <c r="AFE408" s="4"/>
      <c r="AFF408" s="4"/>
      <c r="AFG408" s="4"/>
      <c r="AFH408" s="4"/>
      <c r="AFI408" s="4"/>
      <c r="AFJ408" s="4"/>
      <c r="AFK408" s="4"/>
      <c r="AFL408" s="4"/>
      <c r="AFM408" s="4"/>
      <c r="AFN408" s="4"/>
      <c r="AFO408" s="4"/>
      <c r="AFP408" s="4"/>
      <c r="AFQ408" s="4"/>
      <c r="AFR408" s="4"/>
      <c r="AFS408" s="4"/>
      <c r="AFT408" s="4"/>
      <c r="AFU408" s="4"/>
      <c r="AFV408" s="4"/>
      <c r="AFW408" s="4"/>
      <c r="AFX408" s="4"/>
      <c r="AFY408" s="4"/>
      <c r="AFZ408" s="4"/>
      <c r="AGA408" s="4"/>
      <c r="AGB408" s="4"/>
      <c r="AGC408" s="4"/>
      <c r="AGD408" s="4"/>
      <c r="AGE408" s="4"/>
      <c r="AGF408" s="4"/>
      <c r="AGG408" s="4"/>
      <c r="AGH408" s="4"/>
      <c r="AGI408" s="4"/>
      <c r="AGJ408" s="4"/>
      <c r="AGK408" s="4"/>
      <c r="AGL408" s="4"/>
      <c r="AGM408" s="4"/>
      <c r="AGN408" s="4"/>
      <c r="AGO408" s="4"/>
      <c r="AGP408" s="4"/>
      <c r="AGQ408" s="4"/>
      <c r="AGR408" s="4"/>
      <c r="AGS408" s="4"/>
      <c r="AGT408" s="4"/>
      <c r="AGU408" s="4"/>
      <c r="AGV408" s="4"/>
      <c r="AGW408" s="4"/>
      <c r="AGX408" s="4"/>
      <c r="AGY408" s="4"/>
      <c r="AGZ408" s="4"/>
      <c r="AHA408" s="4"/>
      <c r="AHB408" s="4"/>
      <c r="AHC408" s="4"/>
      <c r="AHD408" s="4"/>
      <c r="AHE408" s="4"/>
      <c r="AHF408" s="4"/>
      <c r="AHG408" s="4"/>
      <c r="AHH408" s="4"/>
      <c r="AHI408" s="4"/>
      <c r="AHJ408" s="4"/>
      <c r="AHK408" s="4"/>
      <c r="AHL408" s="4"/>
      <c r="AHM408" s="4"/>
      <c r="AHN408" s="4"/>
      <c r="AHO408" s="4"/>
      <c r="AHP408" s="4"/>
      <c r="AHQ408" s="4"/>
      <c r="AHR408" s="4"/>
      <c r="AHS408" s="4"/>
      <c r="AHT408" s="4"/>
      <c r="AHU408" s="4"/>
      <c r="AHV408" s="4"/>
      <c r="AHW408" s="4"/>
      <c r="AHX408" s="4"/>
      <c r="AHY408" s="4"/>
      <c r="AHZ408" s="4"/>
      <c r="AIA408" s="4"/>
      <c r="AIB408" s="4"/>
      <c r="AIC408" s="4"/>
      <c r="AID408" s="4"/>
      <c r="AIE408" s="4"/>
      <c r="AIF408" s="4"/>
      <c r="AIG408" s="4"/>
      <c r="AIH408" s="4"/>
      <c r="AII408" s="4"/>
      <c r="AIJ408" s="4"/>
      <c r="AIK408" s="4"/>
      <c r="AIL408" s="4"/>
      <c r="AIM408" s="4"/>
      <c r="AIN408" s="4"/>
      <c r="AIO408" s="4"/>
      <c r="AIP408" s="4"/>
      <c r="AIQ408" s="4"/>
      <c r="AIR408" s="4"/>
      <c r="AIS408" s="4"/>
      <c r="AIT408" s="4"/>
      <c r="AIU408" s="4"/>
      <c r="AIV408" s="4"/>
      <c r="AIW408" s="4"/>
      <c r="AIX408" s="4"/>
      <c r="AIY408" s="4"/>
      <c r="AIZ408" s="4"/>
      <c r="AJA408" s="4"/>
      <c r="AJB408" s="4"/>
      <c r="AJC408" s="4"/>
      <c r="AJD408" s="4"/>
      <c r="AJE408" s="4"/>
      <c r="AJF408" s="4"/>
      <c r="AJG408" s="4"/>
      <c r="AJH408" s="4"/>
      <c r="AJI408" s="4"/>
      <c r="AJJ408" s="4"/>
      <c r="AJK408" s="4"/>
      <c r="AJL408" s="4"/>
      <c r="AJM408" s="4"/>
      <c r="AJN408" s="4"/>
      <c r="AJO408" s="4"/>
      <c r="AJP408" s="4"/>
      <c r="AJQ408" s="4"/>
      <c r="AJR408" s="4"/>
      <c r="AJS408" s="4"/>
      <c r="AJT408" s="4"/>
      <c r="AJU408" s="4"/>
      <c r="AJV408" s="4"/>
      <c r="AJW408" s="4"/>
      <c r="AJX408" s="4"/>
      <c r="AJY408" s="4"/>
      <c r="AJZ408" s="4"/>
      <c r="AKA408" s="4"/>
      <c r="AKB408" s="4"/>
      <c r="AKC408" s="4"/>
      <c r="AKD408" s="4"/>
      <c r="AKE408" s="4"/>
      <c r="AKF408" s="4"/>
      <c r="AKG408" s="4"/>
      <c r="AKH408" s="4"/>
      <c r="AKI408" s="4"/>
      <c r="AKJ408" s="4"/>
      <c r="AKK408" s="4"/>
      <c r="AKL408" s="4"/>
      <c r="AKM408" s="4"/>
      <c r="AKN408" s="4"/>
      <c r="AKO408" s="4"/>
      <c r="AKP408" s="4"/>
      <c r="AKQ408" s="4"/>
      <c r="AKR408" s="4"/>
      <c r="AKS408" s="4"/>
      <c r="AKT408" s="4"/>
      <c r="AKU408" s="4"/>
      <c r="AKV408" s="4"/>
      <c r="AKW408" s="4"/>
      <c r="AKX408" s="4"/>
      <c r="AKY408" s="4"/>
      <c r="AKZ408" s="4"/>
      <c r="ALA408" s="4"/>
      <c r="ALB408" s="4"/>
      <c r="ALC408" s="4"/>
      <c r="ALD408" s="4"/>
      <c r="ALE408" s="4"/>
      <c r="ALF408" s="4"/>
      <c r="ALG408" s="4"/>
      <c r="ALH408" s="4"/>
      <c r="ALI408" s="4"/>
      <c r="ALJ408" s="4"/>
      <c r="ALK408" s="4"/>
      <c r="ALL408" s="4"/>
      <c r="ALM408" s="4"/>
      <c r="ALN408" s="4"/>
      <c r="ALO408" s="4"/>
      <c r="ALP408" s="4"/>
      <c r="ALQ408" s="4"/>
      <c r="ALR408" s="4"/>
      <c r="ALS408" s="4"/>
      <c r="ALT408" s="4"/>
      <c r="ALU408" s="4"/>
      <c r="ALV408" s="4"/>
      <c r="ALW408" s="4"/>
      <c r="ALX408" s="4"/>
      <c r="ALY408" s="4"/>
      <c r="ALZ408" s="4"/>
      <c r="AMA408" s="4"/>
      <c r="AMB408" s="4"/>
      <c r="AMC408" s="4"/>
      <c r="AMD408" s="4"/>
      <c r="AME408" s="4"/>
      <c r="AMF408" s="4"/>
      <c r="AMG408" s="4"/>
      <c r="AMH408" s="4"/>
      <c r="AMI408" s="4"/>
      <c r="AMJ408" s="4"/>
      <c r="AMK408" s="4"/>
      <c r="AML408" s="4"/>
      <c r="AMM408" s="4"/>
      <c r="AMN408" s="4"/>
      <c r="AMO408" s="4"/>
      <c r="AMP408" s="4"/>
      <c r="AMQ408" s="4"/>
      <c r="AMR408" s="4"/>
      <c r="AMS408" s="4"/>
      <c r="AMT408" s="4"/>
      <c r="AMU408" s="4"/>
      <c r="AMV408" s="4"/>
      <c r="AMW408" s="4"/>
      <c r="AMX408" s="4"/>
      <c r="AMY408" s="4"/>
      <c r="AMZ408" s="4"/>
      <c r="ANA408" s="4"/>
      <c r="ANB408" s="4"/>
      <c r="ANC408" s="4"/>
      <c r="AND408" s="4"/>
      <c r="ANE408" s="4"/>
      <c r="ANF408" s="4"/>
      <c r="ANG408" s="4"/>
      <c r="ANH408" s="4"/>
      <c r="ANI408" s="4"/>
      <c r="ANJ408" s="4"/>
      <c r="ANK408" s="4"/>
      <c r="ANL408" s="4"/>
      <c r="ANM408" s="4"/>
      <c r="ANN408" s="4"/>
      <c r="ANO408" s="4"/>
      <c r="ANP408" s="4"/>
      <c r="ANQ408" s="4"/>
      <c r="ANR408" s="4"/>
      <c r="ANS408" s="4"/>
      <c r="ANT408" s="4"/>
      <c r="ANU408" s="4"/>
      <c r="ANV408" s="4"/>
      <c r="ANW408" s="4"/>
      <c r="ANX408" s="4"/>
      <c r="ANY408" s="4"/>
      <c r="ANZ408" s="4"/>
      <c r="AOA408" s="4"/>
      <c r="AOB408" s="4"/>
      <c r="AOC408" s="4"/>
      <c r="AOD408" s="4"/>
      <c r="AOE408" s="4"/>
      <c r="AOF408" s="4"/>
      <c r="AOG408" s="4"/>
      <c r="AOH408" s="4"/>
      <c r="AOI408" s="4"/>
      <c r="AOJ408" s="4"/>
      <c r="AOK408" s="4"/>
      <c r="AOL408" s="4"/>
      <c r="AOM408" s="4"/>
      <c r="AON408" s="4"/>
      <c r="AOO408" s="4"/>
      <c r="AOP408" s="4"/>
      <c r="AOQ408" s="4"/>
      <c r="AOR408" s="4"/>
      <c r="AOS408" s="4"/>
      <c r="AOT408" s="4"/>
      <c r="AOU408" s="4"/>
      <c r="AOV408" s="4"/>
      <c r="AOW408" s="4"/>
      <c r="AOX408" s="4"/>
      <c r="AOY408" s="4"/>
      <c r="AOZ408" s="4"/>
      <c r="APA408" s="4"/>
      <c r="APB408" s="4"/>
      <c r="APC408" s="4"/>
      <c r="APD408" s="4"/>
      <c r="APE408" s="4"/>
      <c r="APF408" s="4"/>
      <c r="APG408" s="4"/>
      <c r="APH408" s="4"/>
      <c r="API408" s="4"/>
      <c r="APJ408" s="4"/>
      <c r="APK408" s="4"/>
      <c r="APL408" s="4"/>
      <c r="APM408" s="4"/>
      <c r="APN408" s="4"/>
      <c r="APO408" s="4"/>
      <c r="APP408" s="4"/>
      <c r="APQ408" s="4"/>
      <c r="APR408" s="4"/>
      <c r="APS408" s="4"/>
      <c r="APT408" s="4"/>
      <c r="APU408" s="4"/>
      <c r="APV408" s="4"/>
      <c r="APW408" s="4"/>
      <c r="APX408" s="4"/>
      <c r="APY408" s="4"/>
      <c r="APZ408" s="4"/>
      <c r="AQA408" s="4"/>
      <c r="AQB408" s="4"/>
      <c r="AQC408" s="4"/>
      <c r="AQD408" s="4"/>
      <c r="AQE408" s="4"/>
      <c r="AQF408" s="4"/>
      <c r="AQG408" s="4"/>
      <c r="AQH408" s="4"/>
      <c r="AQI408" s="4"/>
      <c r="AQJ408" s="4"/>
      <c r="AQK408" s="4"/>
      <c r="AQL408" s="4"/>
      <c r="AQM408" s="4"/>
      <c r="AQN408" s="4"/>
      <c r="AQO408" s="4"/>
      <c r="AQP408" s="4"/>
      <c r="AQQ408" s="4"/>
      <c r="AQR408" s="4"/>
      <c r="AQS408" s="4"/>
      <c r="AQT408" s="4"/>
      <c r="AQU408" s="4"/>
      <c r="AQV408" s="4"/>
      <c r="AQW408" s="4"/>
      <c r="AQX408" s="4"/>
      <c r="AQY408" s="4"/>
      <c r="AQZ408" s="4"/>
      <c r="ARA408" s="4"/>
      <c r="ARB408" s="4"/>
      <c r="ARC408" s="4"/>
      <c r="ARD408" s="4"/>
      <c r="ARE408" s="4"/>
      <c r="ARF408" s="4"/>
      <c r="ARG408" s="4"/>
      <c r="ARH408" s="4"/>
      <c r="ARI408" s="4"/>
      <c r="ARJ408" s="4"/>
      <c r="ARK408" s="4"/>
      <c r="ARL408" s="4"/>
      <c r="ARM408" s="4"/>
      <c r="ARN408" s="4"/>
      <c r="ARO408" s="4"/>
      <c r="ARP408" s="4"/>
      <c r="ARQ408" s="4"/>
      <c r="ARR408" s="4"/>
      <c r="ARS408" s="4"/>
      <c r="ART408" s="4"/>
      <c r="ARU408" s="4"/>
      <c r="ARV408" s="4"/>
      <c r="ARW408" s="4"/>
      <c r="ARX408" s="4"/>
      <c r="ARY408" s="4"/>
      <c r="ARZ408" s="4"/>
      <c r="ASA408" s="4"/>
      <c r="ASB408" s="4"/>
      <c r="ASC408" s="4"/>
      <c r="ASD408" s="4"/>
      <c r="ASE408" s="4"/>
      <c r="ASF408" s="4"/>
      <c r="ASG408" s="4"/>
      <c r="ASH408" s="4"/>
      <c r="ASI408" s="4"/>
      <c r="ASJ408" s="4"/>
      <c r="ASK408" s="4"/>
      <c r="ASL408" s="4"/>
      <c r="ASM408" s="4"/>
      <c r="ASN408" s="4"/>
      <c r="ASO408" s="4"/>
      <c r="ASP408" s="4"/>
      <c r="ASQ408" s="4"/>
      <c r="ASR408" s="4"/>
      <c r="ASS408" s="4"/>
      <c r="AST408" s="4"/>
      <c r="ASU408" s="4"/>
      <c r="ASV408" s="4"/>
      <c r="ASW408" s="4"/>
      <c r="ASX408" s="4"/>
      <c r="ASY408" s="4"/>
      <c r="ASZ408" s="4"/>
      <c r="ATA408" s="4"/>
      <c r="ATB408" s="4"/>
      <c r="ATC408" s="4"/>
    </row>
    <row r="409" spans="1:1199" s="5" customFormat="1" ht="54.95" customHeight="1">
      <c r="A409" s="13">
        <f t="shared" si="34"/>
        <v>369</v>
      </c>
      <c r="B409" s="14" t="s">
        <v>1706</v>
      </c>
      <c r="C409" s="13" t="s">
        <v>1694</v>
      </c>
      <c r="D409" s="13" t="s">
        <v>1611</v>
      </c>
      <c r="E409" s="13" t="s">
        <v>1707</v>
      </c>
      <c r="F409" s="13" t="s">
        <v>1708</v>
      </c>
      <c r="G409" s="13" t="s">
        <v>1709</v>
      </c>
      <c r="H409" s="13" t="s">
        <v>90</v>
      </c>
      <c r="I409" s="13" t="s">
        <v>91</v>
      </c>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c r="IO409" s="4"/>
      <c r="IP409" s="4"/>
      <c r="IQ409" s="4"/>
      <c r="IR409" s="4"/>
      <c r="IS409" s="4"/>
      <c r="IT409" s="4"/>
      <c r="IU409" s="4"/>
      <c r="IV409" s="4"/>
      <c r="IW409" s="4"/>
      <c r="IX409" s="4"/>
      <c r="IY409" s="4"/>
      <c r="IZ409" s="4"/>
      <c r="JA409" s="4"/>
      <c r="JB409" s="4"/>
      <c r="JC409" s="4"/>
      <c r="JD409" s="4"/>
      <c r="JE409" s="4"/>
      <c r="JF409" s="4"/>
      <c r="JG409" s="4"/>
      <c r="JH409" s="4"/>
      <c r="JI409" s="4"/>
      <c r="JJ409" s="4"/>
      <c r="JK409" s="4"/>
      <c r="JL409" s="4"/>
      <c r="JM409" s="4"/>
      <c r="JN409" s="4"/>
      <c r="JO409" s="4"/>
      <c r="JP409" s="4"/>
      <c r="JQ409" s="4"/>
      <c r="JR409" s="4"/>
      <c r="JS409" s="4"/>
      <c r="JT409" s="4"/>
      <c r="JU409" s="4"/>
      <c r="JV409" s="4"/>
      <c r="JW409" s="4"/>
      <c r="JX409" s="4"/>
      <c r="JY409" s="4"/>
      <c r="JZ409" s="4"/>
      <c r="KA409" s="4"/>
      <c r="KB409" s="4"/>
      <c r="KC409" s="4"/>
      <c r="KD409" s="4"/>
      <c r="KE409" s="4"/>
      <c r="KF409" s="4"/>
      <c r="KG409" s="4"/>
      <c r="KH409" s="4"/>
      <c r="KI409" s="4"/>
      <c r="KJ409" s="4"/>
      <c r="KK409" s="4"/>
      <c r="KL409" s="4"/>
      <c r="KM409" s="4"/>
      <c r="KN409" s="4"/>
      <c r="KO409" s="4"/>
      <c r="KP409" s="4"/>
      <c r="KQ409" s="4"/>
      <c r="KR409" s="4"/>
      <c r="KS409" s="4"/>
      <c r="KT409" s="4"/>
      <c r="KU409" s="4"/>
      <c r="KV409" s="4"/>
      <c r="KW409" s="4"/>
      <c r="KX409" s="4"/>
      <c r="KY409" s="4"/>
      <c r="KZ409" s="4"/>
      <c r="LA409" s="4"/>
      <c r="LB409" s="4"/>
      <c r="LC409" s="4"/>
      <c r="LD409" s="4"/>
      <c r="LE409" s="4"/>
      <c r="LF409" s="4"/>
      <c r="LG409" s="4"/>
      <c r="LH409" s="4"/>
      <c r="LI409" s="4"/>
      <c r="LJ409" s="4"/>
      <c r="LK409" s="4"/>
      <c r="LL409" s="4"/>
      <c r="LM409" s="4"/>
      <c r="LN409" s="4"/>
      <c r="LO409" s="4"/>
      <c r="LP409" s="4"/>
      <c r="LQ409" s="4"/>
      <c r="LR409" s="4"/>
      <c r="LS409" s="4"/>
      <c r="LT409" s="4"/>
      <c r="LU409" s="4"/>
      <c r="LV409" s="4"/>
      <c r="LW409" s="4"/>
      <c r="LX409" s="4"/>
      <c r="LY409" s="4"/>
      <c r="LZ409" s="4"/>
      <c r="MA409" s="4"/>
      <c r="MB409" s="4"/>
      <c r="MC409" s="4"/>
      <c r="MD409" s="4"/>
      <c r="ME409" s="4"/>
      <c r="MF409" s="4"/>
      <c r="MG409" s="4"/>
      <c r="MH409" s="4"/>
      <c r="MI409" s="4"/>
      <c r="MJ409" s="4"/>
      <c r="MK409" s="4"/>
      <c r="ML409" s="4"/>
      <c r="MM409" s="4"/>
      <c r="MN409" s="4"/>
      <c r="MO409" s="4"/>
      <c r="MP409" s="4"/>
      <c r="MQ409" s="4"/>
      <c r="MR409" s="4"/>
      <c r="MS409" s="4"/>
      <c r="MT409" s="4"/>
      <c r="MU409" s="4"/>
      <c r="MV409" s="4"/>
      <c r="MW409" s="4"/>
      <c r="MX409" s="4"/>
      <c r="MY409" s="4"/>
      <c r="MZ409" s="4"/>
      <c r="NA409" s="4"/>
      <c r="NB409" s="4"/>
      <c r="NC409" s="4"/>
      <c r="ND409" s="4"/>
      <c r="NE409" s="4"/>
      <c r="NF409" s="4"/>
      <c r="NG409" s="4"/>
      <c r="NH409" s="4"/>
      <c r="NI409" s="4"/>
      <c r="NJ409" s="4"/>
      <c r="NK409" s="4"/>
      <c r="NL409" s="4"/>
      <c r="NM409" s="4"/>
      <c r="NN409" s="4"/>
      <c r="NO409" s="4"/>
      <c r="NP409" s="4"/>
      <c r="NQ409" s="4"/>
      <c r="NR409" s="4"/>
      <c r="NS409" s="4"/>
      <c r="NT409" s="4"/>
      <c r="NU409" s="4"/>
      <c r="NV409" s="4"/>
      <c r="NW409" s="4"/>
      <c r="NX409" s="4"/>
      <c r="NY409" s="4"/>
      <c r="NZ409" s="4"/>
      <c r="OA409" s="4"/>
      <c r="OB409" s="4"/>
      <c r="OC409" s="4"/>
      <c r="OD409" s="4"/>
      <c r="OE409" s="4"/>
      <c r="OF409" s="4"/>
      <c r="OG409" s="4"/>
      <c r="OH409" s="4"/>
      <c r="OI409" s="4"/>
      <c r="OJ409" s="4"/>
      <c r="OK409" s="4"/>
      <c r="OL409" s="4"/>
      <c r="OM409" s="4"/>
      <c r="ON409" s="4"/>
      <c r="OO409" s="4"/>
      <c r="OP409" s="4"/>
      <c r="OQ409" s="4"/>
      <c r="OR409" s="4"/>
      <c r="OS409" s="4"/>
      <c r="OT409" s="4"/>
      <c r="OU409" s="4"/>
      <c r="OV409" s="4"/>
      <c r="OW409" s="4"/>
      <c r="OX409" s="4"/>
      <c r="OY409" s="4"/>
      <c r="OZ409" s="4"/>
      <c r="PA409" s="4"/>
      <c r="PB409" s="4"/>
      <c r="PC409" s="4"/>
      <c r="PD409" s="4"/>
      <c r="PE409" s="4"/>
      <c r="PF409" s="4"/>
      <c r="PG409" s="4"/>
      <c r="PH409" s="4"/>
      <c r="PI409" s="4"/>
      <c r="PJ409" s="4"/>
      <c r="PK409" s="4"/>
      <c r="PL409" s="4"/>
      <c r="PM409" s="4"/>
      <c r="PN409" s="4"/>
      <c r="PO409" s="4"/>
      <c r="PP409" s="4"/>
      <c r="PQ409" s="4"/>
      <c r="PR409" s="4"/>
      <c r="PS409" s="4"/>
      <c r="PT409" s="4"/>
      <c r="PU409" s="4"/>
      <c r="PV409" s="4"/>
      <c r="PW409" s="4"/>
      <c r="PX409" s="4"/>
      <c r="PY409" s="4"/>
      <c r="PZ409" s="4"/>
      <c r="QA409" s="4"/>
      <c r="QB409" s="4"/>
      <c r="QC409" s="4"/>
      <c r="QD409" s="4"/>
      <c r="QE409" s="4"/>
      <c r="QF409" s="4"/>
      <c r="QG409" s="4"/>
      <c r="QH409" s="4"/>
      <c r="QI409" s="4"/>
      <c r="QJ409" s="4"/>
      <c r="QK409" s="4"/>
      <c r="QL409" s="4"/>
      <c r="QM409" s="4"/>
      <c r="QN409" s="4"/>
      <c r="QO409" s="4"/>
      <c r="QP409" s="4"/>
      <c r="QQ409" s="4"/>
      <c r="QR409" s="4"/>
      <c r="QS409" s="4"/>
      <c r="QT409" s="4"/>
      <c r="QU409" s="4"/>
      <c r="QV409" s="4"/>
      <c r="QW409" s="4"/>
      <c r="QX409" s="4"/>
      <c r="QY409" s="4"/>
      <c r="QZ409" s="4"/>
      <c r="RA409" s="4"/>
      <c r="RB409" s="4"/>
      <c r="RC409" s="4"/>
      <c r="RD409" s="4"/>
      <c r="RE409" s="4"/>
      <c r="RF409" s="4"/>
      <c r="RG409" s="4"/>
      <c r="RH409" s="4"/>
      <c r="RI409" s="4"/>
      <c r="RJ409" s="4"/>
      <c r="RK409" s="4"/>
      <c r="RL409" s="4"/>
      <c r="RM409" s="4"/>
      <c r="RN409" s="4"/>
      <c r="RO409" s="4"/>
      <c r="RP409" s="4"/>
      <c r="RQ409" s="4"/>
      <c r="RR409" s="4"/>
      <c r="RS409" s="4"/>
      <c r="RT409" s="4"/>
      <c r="RU409" s="4"/>
      <c r="RV409" s="4"/>
      <c r="RW409" s="4"/>
      <c r="RX409" s="4"/>
      <c r="RY409" s="4"/>
      <c r="RZ409" s="4"/>
      <c r="SA409" s="4"/>
      <c r="SB409" s="4"/>
      <c r="SC409" s="4"/>
      <c r="SD409" s="4"/>
      <c r="SE409" s="4"/>
      <c r="SF409" s="4"/>
      <c r="SG409" s="4"/>
      <c r="SH409" s="4"/>
      <c r="SI409" s="4"/>
      <c r="SJ409" s="4"/>
      <c r="SK409" s="4"/>
      <c r="SL409" s="4"/>
      <c r="SM409" s="4"/>
      <c r="SN409" s="4"/>
      <c r="SO409" s="4"/>
      <c r="SP409" s="4"/>
      <c r="SQ409" s="4"/>
      <c r="SR409" s="4"/>
      <c r="SS409" s="4"/>
      <c r="ST409" s="4"/>
      <c r="SU409" s="4"/>
      <c r="SV409" s="4"/>
      <c r="SW409" s="4"/>
      <c r="SX409" s="4"/>
      <c r="SY409" s="4"/>
      <c r="SZ409" s="4"/>
      <c r="TA409" s="4"/>
      <c r="TB409" s="4"/>
      <c r="TC409" s="4"/>
      <c r="TD409" s="4"/>
      <c r="TE409" s="4"/>
      <c r="TF409" s="4"/>
      <c r="TG409" s="4"/>
      <c r="TH409" s="4"/>
      <c r="TI409" s="4"/>
      <c r="TJ409" s="4"/>
      <c r="TK409" s="4"/>
      <c r="TL409" s="4"/>
      <c r="TM409" s="4"/>
      <c r="TN409" s="4"/>
      <c r="TO409" s="4"/>
      <c r="TP409" s="4"/>
      <c r="TQ409" s="4"/>
      <c r="TR409" s="4"/>
      <c r="TS409" s="4"/>
      <c r="TT409" s="4"/>
      <c r="TU409" s="4"/>
      <c r="TV409" s="4"/>
      <c r="TW409" s="4"/>
      <c r="TX409" s="4"/>
      <c r="TY409" s="4"/>
      <c r="TZ409" s="4"/>
      <c r="UA409" s="4"/>
      <c r="UB409" s="4"/>
      <c r="UC409" s="4"/>
      <c r="UD409" s="4"/>
      <c r="UE409" s="4"/>
      <c r="UF409" s="4"/>
      <c r="UG409" s="4"/>
      <c r="UH409" s="4"/>
      <c r="UI409" s="4"/>
      <c r="UJ409" s="4"/>
      <c r="UK409" s="4"/>
      <c r="UL409" s="4"/>
      <c r="UM409" s="4"/>
      <c r="UN409" s="4"/>
      <c r="UO409" s="4"/>
      <c r="UP409" s="4"/>
      <c r="UQ409" s="4"/>
      <c r="UR409" s="4"/>
      <c r="US409" s="4"/>
      <c r="UT409" s="4"/>
      <c r="UU409" s="4"/>
      <c r="UV409" s="4"/>
      <c r="UW409" s="4"/>
      <c r="UX409" s="4"/>
      <c r="UY409" s="4"/>
      <c r="UZ409" s="4"/>
      <c r="VA409" s="4"/>
      <c r="VB409" s="4"/>
      <c r="VC409" s="4"/>
      <c r="VD409" s="4"/>
      <c r="VE409" s="4"/>
      <c r="VF409" s="4"/>
      <c r="VG409" s="4"/>
      <c r="VH409" s="4"/>
      <c r="VI409" s="4"/>
      <c r="VJ409" s="4"/>
      <c r="VK409" s="4"/>
      <c r="VL409" s="4"/>
      <c r="VM409" s="4"/>
      <c r="VN409" s="4"/>
      <c r="VO409" s="4"/>
      <c r="VP409" s="4"/>
      <c r="VQ409" s="4"/>
      <c r="VR409" s="4"/>
      <c r="VS409" s="4"/>
      <c r="VT409" s="4"/>
      <c r="VU409" s="4"/>
      <c r="VV409" s="4"/>
      <c r="VW409" s="4"/>
      <c r="VX409" s="4"/>
      <c r="VY409" s="4"/>
      <c r="VZ409" s="4"/>
      <c r="WA409" s="4"/>
      <c r="WB409" s="4"/>
      <c r="WC409" s="4"/>
      <c r="WD409" s="4"/>
      <c r="WE409" s="4"/>
      <c r="WF409" s="4"/>
      <c r="WG409" s="4"/>
      <c r="WH409" s="4"/>
      <c r="WI409" s="4"/>
      <c r="WJ409" s="4"/>
      <c r="WK409" s="4"/>
      <c r="WL409" s="4"/>
      <c r="WM409" s="4"/>
      <c r="WN409" s="4"/>
      <c r="WO409" s="4"/>
      <c r="WP409" s="4"/>
      <c r="WQ409" s="4"/>
      <c r="WR409" s="4"/>
      <c r="WS409" s="4"/>
      <c r="WT409" s="4"/>
      <c r="WU409" s="4"/>
      <c r="WV409" s="4"/>
      <c r="WW409" s="4"/>
      <c r="WX409" s="4"/>
      <c r="WY409" s="4"/>
      <c r="WZ409" s="4"/>
      <c r="XA409" s="4"/>
      <c r="XB409" s="4"/>
      <c r="XC409" s="4"/>
      <c r="XD409" s="4"/>
      <c r="XE409" s="4"/>
      <c r="XF409" s="4"/>
      <c r="XG409" s="4"/>
      <c r="XH409" s="4"/>
      <c r="XI409" s="4"/>
      <c r="XJ409" s="4"/>
      <c r="XK409" s="4"/>
      <c r="XL409" s="4"/>
      <c r="XM409" s="4"/>
      <c r="XN409" s="4"/>
      <c r="XO409" s="4"/>
      <c r="XP409" s="4"/>
      <c r="XQ409" s="4"/>
      <c r="XR409" s="4"/>
      <c r="XS409" s="4"/>
      <c r="XT409" s="4"/>
      <c r="XU409" s="4"/>
      <c r="XV409" s="4"/>
      <c r="XW409" s="4"/>
      <c r="XX409" s="4"/>
      <c r="XY409" s="4"/>
      <c r="XZ409" s="4"/>
      <c r="YA409" s="4"/>
      <c r="YB409" s="4"/>
      <c r="YC409" s="4"/>
      <c r="YD409" s="4"/>
      <c r="YE409" s="4"/>
      <c r="YF409" s="4"/>
      <c r="YG409" s="4"/>
      <c r="YH409" s="4"/>
      <c r="YI409" s="4"/>
      <c r="YJ409" s="4"/>
      <c r="YK409" s="4"/>
      <c r="YL409" s="4"/>
      <c r="YM409" s="4"/>
      <c r="YN409" s="4"/>
      <c r="YO409" s="4"/>
      <c r="YP409" s="4"/>
      <c r="YQ409" s="4"/>
      <c r="YR409" s="4"/>
      <c r="YS409" s="4"/>
      <c r="YT409" s="4"/>
      <c r="YU409" s="4"/>
      <c r="YV409" s="4"/>
      <c r="YW409" s="4"/>
      <c r="YX409" s="4"/>
      <c r="YY409" s="4"/>
      <c r="YZ409" s="4"/>
      <c r="ZA409" s="4"/>
      <c r="ZB409" s="4"/>
      <c r="ZC409" s="4"/>
      <c r="ZD409" s="4"/>
      <c r="ZE409" s="4"/>
      <c r="ZF409" s="4"/>
      <c r="ZG409" s="4"/>
      <c r="ZH409" s="4"/>
      <c r="ZI409" s="4"/>
      <c r="ZJ409" s="4"/>
      <c r="ZK409" s="4"/>
      <c r="ZL409" s="4"/>
      <c r="ZM409" s="4"/>
      <c r="ZN409" s="4"/>
      <c r="ZO409" s="4"/>
      <c r="ZP409" s="4"/>
      <c r="ZQ409" s="4"/>
      <c r="ZR409" s="4"/>
      <c r="ZS409" s="4"/>
      <c r="ZT409" s="4"/>
      <c r="ZU409" s="4"/>
      <c r="ZV409" s="4"/>
      <c r="ZW409" s="4"/>
      <c r="ZX409" s="4"/>
      <c r="ZY409" s="4"/>
      <c r="ZZ409" s="4"/>
      <c r="AAA409" s="4"/>
      <c r="AAB409" s="4"/>
      <c r="AAC409" s="4"/>
      <c r="AAD409" s="4"/>
      <c r="AAE409" s="4"/>
      <c r="AAF409" s="4"/>
      <c r="AAG409" s="4"/>
      <c r="AAH409" s="4"/>
      <c r="AAI409" s="4"/>
      <c r="AAJ409" s="4"/>
      <c r="AAK409" s="4"/>
      <c r="AAL409" s="4"/>
      <c r="AAM409" s="4"/>
      <c r="AAN409" s="4"/>
      <c r="AAO409" s="4"/>
      <c r="AAP409" s="4"/>
      <c r="AAQ409" s="4"/>
      <c r="AAR409" s="4"/>
      <c r="AAS409" s="4"/>
      <c r="AAT409" s="4"/>
      <c r="AAU409" s="4"/>
      <c r="AAV409" s="4"/>
      <c r="AAW409" s="4"/>
      <c r="AAX409" s="4"/>
      <c r="AAY409" s="4"/>
      <c r="AAZ409" s="4"/>
      <c r="ABA409" s="4"/>
      <c r="ABB409" s="4"/>
      <c r="ABC409" s="4"/>
      <c r="ABD409" s="4"/>
      <c r="ABE409" s="4"/>
      <c r="ABF409" s="4"/>
      <c r="ABG409" s="4"/>
      <c r="ABH409" s="4"/>
      <c r="ABI409" s="4"/>
      <c r="ABJ409" s="4"/>
      <c r="ABK409" s="4"/>
      <c r="ABL409" s="4"/>
      <c r="ABM409" s="4"/>
      <c r="ABN409" s="4"/>
      <c r="ABO409" s="4"/>
      <c r="ABP409" s="4"/>
      <c r="ABQ409" s="4"/>
      <c r="ABR409" s="4"/>
      <c r="ABS409" s="4"/>
      <c r="ABT409" s="4"/>
      <c r="ABU409" s="4"/>
      <c r="ABV409" s="4"/>
      <c r="ABW409" s="4"/>
      <c r="ABX409" s="4"/>
      <c r="ABY409" s="4"/>
      <c r="ABZ409" s="4"/>
      <c r="ACA409" s="4"/>
      <c r="ACB409" s="4"/>
      <c r="ACC409" s="4"/>
      <c r="ACD409" s="4"/>
      <c r="ACE409" s="4"/>
      <c r="ACF409" s="4"/>
      <c r="ACG409" s="4"/>
      <c r="ACH409" s="4"/>
      <c r="ACI409" s="4"/>
      <c r="ACJ409" s="4"/>
      <c r="ACK409" s="4"/>
      <c r="ACL409" s="4"/>
      <c r="ACM409" s="4"/>
      <c r="ACN409" s="4"/>
      <c r="ACO409" s="4"/>
      <c r="ACP409" s="4"/>
      <c r="ACQ409" s="4"/>
      <c r="ACR409" s="4"/>
      <c r="ACS409" s="4"/>
      <c r="ACT409" s="4"/>
      <c r="ACU409" s="4"/>
      <c r="ACV409" s="4"/>
      <c r="ACW409" s="4"/>
      <c r="ACX409" s="4"/>
      <c r="ACY409" s="4"/>
      <c r="ACZ409" s="4"/>
      <c r="ADA409" s="4"/>
      <c r="ADB409" s="4"/>
      <c r="ADC409" s="4"/>
      <c r="ADD409" s="4"/>
      <c r="ADE409" s="4"/>
      <c r="ADF409" s="4"/>
      <c r="ADG409" s="4"/>
      <c r="ADH409" s="4"/>
      <c r="ADI409" s="4"/>
      <c r="ADJ409" s="4"/>
      <c r="ADK409" s="4"/>
      <c r="ADL409" s="4"/>
      <c r="ADM409" s="4"/>
      <c r="ADN409" s="4"/>
      <c r="ADO409" s="4"/>
      <c r="ADP409" s="4"/>
      <c r="ADQ409" s="4"/>
      <c r="ADR409" s="4"/>
      <c r="ADS409" s="4"/>
      <c r="ADT409" s="4"/>
      <c r="ADU409" s="4"/>
      <c r="ADV409" s="4"/>
      <c r="ADW409" s="4"/>
      <c r="ADX409" s="4"/>
      <c r="ADY409" s="4"/>
      <c r="ADZ409" s="4"/>
      <c r="AEA409" s="4"/>
      <c r="AEB409" s="4"/>
      <c r="AEC409" s="4"/>
      <c r="AED409" s="4"/>
      <c r="AEE409" s="4"/>
      <c r="AEF409" s="4"/>
      <c r="AEG409" s="4"/>
      <c r="AEH409" s="4"/>
      <c r="AEI409" s="4"/>
      <c r="AEJ409" s="4"/>
      <c r="AEK409" s="4"/>
      <c r="AEL409" s="4"/>
      <c r="AEM409" s="4"/>
      <c r="AEN409" s="4"/>
      <c r="AEO409" s="4"/>
      <c r="AEP409" s="4"/>
      <c r="AEQ409" s="4"/>
      <c r="AER409" s="4"/>
      <c r="AES409" s="4"/>
      <c r="AET409" s="4"/>
      <c r="AEU409" s="4"/>
      <c r="AEV409" s="4"/>
      <c r="AEW409" s="4"/>
      <c r="AEX409" s="4"/>
      <c r="AEY409" s="4"/>
      <c r="AEZ409" s="4"/>
      <c r="AFA409" s="4"/>
      <c r="AFB409" s="4"/>
      <c r="AFC409" s="4"/>
      <c r="AFD409" s="4"/>
      <c r="AFE409" s="4"/>
      <c r="AFF409" s="4"/>
      <c r="AFG409" s="4"/>
      <c r="AFH409" s="4"/>
      <c r="AFI409" s="4"/>
      <c r="AFJ409" s="4"/>
      <c r="AFK409" s="4"/>
      <c r="AFL409" s="4"/>
      <c r="AFM409" s="4"/>
      <c r="AFN409" s="4"/>
      <c r="AFO409" s="4"/>
      <c r="AFP409" s="4"/>
      <c r="AFQ409" s="4"/>
      <c r="AFR409" s="4"/>
      <c r="AFS409" s="4"/>
      <c r="AFT409" s="4"/>
      <c r="AFU409" s="4"/>
      <c r="AFV409" s="4"/>
      <c r="AFW409" s="4"/>
      <c r="AFX409" s="4"/>
      <c r="AFY409" s="4"/>
      <c r="AFZ409" s="4"/>
      <c r="AGA409" s="4"/>
      <c r="AGB409" s="4"/>
      <c r="AGC409" s="4"/>
      <c r="AGD409" s="4"/>
      <c r="AGE409" s="4"/>
      <c r="AGF409" s="4"/>
      <c r="AGG409" s="4"/>
      <c r="AGH409" s="4"/>
      <c r="AGI409" s="4"/>
      <c r="AGJ409" s="4"/>
      <c r="AGK409" s="4"/>
      <c r="AGL409" s="4"/>
      <c r="AGM409" s="4"/>
      <c r="AGN409" s="4"/>
      <c r="AGO409" s="4"/>
      <c r="AGP409" s="4"/>
      <c r="AGQ409" s="4"/>
      <c r="AGR409" s="4"/>
      <c r="AGS409" s="4"/>
      <c r="AGT409" s="4"/>
      <c r="AGU409" s="4"/>
      <c r="AGV409" s="4"/>
      <c r="AGW409" s="4"/>
      <c r="AGX409" s="4"/>
      <c r="AGY409" s="4"/>
      <c r="AGZ409" s="4"/>
      <c r="AHA409" s="4"/>
      <c r="AHB409" s="4"/>
      <c r="AHC409" s="4"/>
      <c r="AHD409" s="4"/>
      <c r="AHE409" s="4"/>
      <c r="AHF409" s="4"/>
      <c r="AHG409" s="4"/>
      <c r="AHH409" s="4"/>
      <c r="AHI409" s="4"/>
      <c r="AHJ409" s="4"/>
      <c r="AHK409" s="4"/>
      <c r="AHL409" s="4"/>
      <c r="AHM409" s="4"/>
      <c r="AHN409" s="4"/>
      <c r="AHO409" s="4"/>
      <c r="AHP409" s="4"/>
      <c r="AHQ409" s="4"/>
      <c r="AHR409" s="4"/>
      <c r="AHS409" s="4"/>
      <c r="AHT409" s="4"/>
      <c r="AHU409" s="4"/>
      <c r="AHV409" s="4"/>
      <c r="AHW409" s="4"/>
      <c r="AHX409" s="4"/>
      <c r="AHY409" s="4"/>
      <c r="AHZ409" s="4"/>
      <c r="AIA409" s="4"/>
      <c r="AIB409" s="4"/>
      <c r="AIC409" s="4"/>
      <c r="AID409" s="4"/>
      <c r="AIE409" s="4"/>
      <c r="AIF409" s="4"/>
      <c r="AIG409" s="4"/>
      <c r="AIH409" s="4"/>
      <c r="AII409" s="4"/>
      <c r="AIJ409" s="4"/>
      <c r="AIK409" s="4"/>
      <c r="AIL409" s="4"/>
      <c r="AIM409" s="4"/>
      <c r="AIN409" s="4"/>
      <c r="AIO409" s="4"/>
      <c r="AIP409" s="4"/>
      <c r="AIQ409" s="4"/>
      <c r="AIR409" s="4"/>
      <c r="AIS409" s="4"/>
      <c r="AIT409" s="4"/>
      <c r="AIU409" s="4"/>
      <c r="AIV409" s="4"/>
      <c r="AIW409" s="4"/>
      <c r="AIX409" s="4"/>
      <c r="AIY409" s="4"/>
      <c r="AIZ409" s="4"/>
      <c r="AJA409" s="4"/>
      <c r="AJB409" s="4"/>
      <c r="AJC409" s="4"/>
      <c r="AJD409" s="4"/>
      <c r="AJE409" s="4"/>
      <c r="AJF409" s="4"/>
      <c r="AJG409" s="4"/>
      <c r="AJH409" s="4"/>
      <c r="AJI409" s="4"/>
      <c r="AJJ409" s="4"/>
      <c r="AJK409" s="4"/>
      <c r="AJL409" s="4"/>
      <c r="AJM409" s="4"/>
      <c r="AJN409" s="4"/>
      <c r="AJO409" s="4"/>
      <c r="AJP409" s="4"/>
      <c r="AJQ409" s="4"/>
      <c r="AJR409" s="4"/>
      <c r="AJS409" s="4"/>
      <c r="AJT409" s="4"/>
      <c r="AJU409" s="4"/>
      <c r="AJV409" s="4"/>
      <c r="AJW409" s="4"/>
      <c r="AJX409" s="4"/>
      <c r="AJY409" s="4"/>
      <c r="AJZ409" s="4"/>
      <c r="AKA409" s="4"/>
      <c r="AKB409" s="4"/>
      <c r="AKC409" s="4"/>
      <c r="AKD409" s="4"/>
      <c r="AKE409" s="4"/>
      <c r="AKF409" s="4"/>
      <c r="AKG409" s="4"/>
      <c r="AKH409" s="4"/>
      <c r="AKI409" s="4"/>
      <c r="AKJ409" s="4"/>
      <c r="AKK409" s="4"/>
      <c r="AKL409" s="4"/>
      <c r="AKM409" s="4"/>
      <c r="AKN409" s="4"/>
      <c r="AKO409" s="4"/>
      <c r="AKP409" s="4"/>
      <c r="AKQ409" s="4"/>
      <c r="AKR409" s="4"/>
      <c r="AKS409" s="4"/>
      <c r="AKT409" s="4"/>
      <c r="AKU409" s="4"/>
      <c r="AKV409" s="4"/>
      <c r="AKW409" s="4"/>
      <c r="AKX409" s="4"/>
      <c r="AKY409" s="4"/>
      <c r="AKZ409" s="4"/>
      <c r="ALA409" s="4"/>
      <c r="ALB409" s="4"/>
      <c r="ALC409" s="4"/>
      <c r="ALD409" s="4"/>
      <c r="ALE409" s="4"/>
      <c r="ALF409" s="4"/>
      <c r="ALG409" s="4"/>
      <c r="ALH409" s="4"/>
      <c r="ALI409" s="4"/>
      <c r="ALJ409" s="4"/>
      <c r="ALK409" s="4"/>
      <c r="ALL409" s="4"/>
      <c r="ALM409" s="4"/>
      <c r="ALN409" s="4"/>
      <c r="ALO409" s="4"/>
      <c r="ALP409" s="4"/>
      <c r="ALQ409" s="4"/>
      <c r="ALR409" s="4"/>
      <c r="ALS409" s="4"/>
      <c r="ALT409" s="4"/>
      <c r="ALU409" s="4"/>
      <c r="ALV409" s="4"/>
      <c r="ALW409" s="4"/>
      <c r="ALX409" s="4"/>
      <c r="ALY409" s="4"/>
      <c r="ALZ409" s="4"/>
      <c r="AMA409" s="4"/>
      <c r="AMB409" s="4"/>
      <c r="AMC409" s="4"/>
      <c r="AMD409" s="4"/>
      <c r="AME409" s="4"/>
      <c r="AMF409" s="4"/>
      <c r="AMG409" s="4"/>
      <c r="AMH409" s="4"/>
      <c r="AMI409" s="4"/>
      <c r="AMJ409" s="4"/>
      <c r="AMK409" s="4"/>
      <c r="AML409" s="4"/>
      <c r="AMM409" s="4"/>
      <c r="AMN409" s="4"/>
      <c r="AMO409" s="4"/>
      <c r="AMP409" s="4"/>
      <c r="AMQ409" s="4"/>
      <c r="AMR409" s="4"/>
      <c r="AMS409" s="4"/>
      <c r="AMT409" s="4"/>
      <c r="AMU409" s="4"/>
      <c r="AMV409" s="4"/>
      <c r="AMW409" s="4"/>
      <c r="AMX409" s="4"/>
      <c r="AMY409" s="4"/>
      <c r="AMZ409" s="4"/>
      <c r="ANA409" s="4"/>
      <c r="ANB409" s="4"/>
      <c r="ANC409" s="4"/>
      <c r="AND409" s="4"/>
      <c r="ANE409" s="4"/>
      <c r="ANF409" s="4"/>
      <c r="ANG409" s="4"/>
      <c r="ANH409" s="4"/>
      <c r="ANI409" s="4"/>
      <c r="ANJ409" s="4"/>
      <c r="ANK409" s="4"/>
      <c r="ANL409" s="4"/>
      <c r="ANM409" s="4"/>
      <c r="ANN409" s="4"/>
      <c r="ANO409" s="4"/>
      <c r="ANP409" s="4"/>
      <c r="ANQ409" s="4"/>
      <c r="ANR409" s="4"/>
      <c r="ANS409" s="4"/>
      <c r="ANT409" s="4"/>
      <c r="ANU409" s="4"/>
      <c r="ANV409" s="4"/>
      <c r="ANW409" s="4"/>
      <c r="ANX409" s="4"/>
      <c r="ANY409" s="4"/>
      <c r="ANZ409" s="4"/>
      <c r="AOA409" s="4"/>
      <c r="AOB409" s="4"/>
      <c r="AOC409" s="4"/>
      <c r="AOD409" s="4"/>
      <c r="AOE409" s="4"/>
      <c r="AOF409" s="4"/>
      <c r="AOG409" s="4"/>
      <c r="AOH409" s="4"/>
      <c r="AOI409" s="4"/>
      <c r="AOJ409" s="4"/>
      <c r="AOK409" s="4"/>
      <c r="AOL409" s="4"/>
      <c r="AOM409" s="4"/>
      <c r="AON409" s="4"/>
      <c r="AOO409" s="4"/>
      <c r="AOP409" s="4"/>
      <c r="AOQ409" s="4"/>
      <c r="AOR409" s="4"/>
      <c r="AOS409" s="4"/>
      <c r="AOT409" s="4"/>
      <c r="AOU409" s="4"/>
      <c r="AOV409" s="4"/>
      <c r="AOW409" s="4"/>
      <c r="AOX409" s="4"/>
      <c r="AOY409" s="4"/>
      <c r="AOZ409" s="4"/>
      <c r="APA409" s="4"/>
      <c r="APB409" s="4"/>
      <c r="APC409" s="4"/>
      <c r="APD409" s="4"/>
      <c r="APE409" s="4"/>
      <c r="APF409" s="4"/>
      <c r="APG409" s="4"/>
      <c r="APH409" s="4"/>
      <c r="API409" s="4"/>
      <c r="APJ409" s="4"/>
      <c r="APK409" s="4"/>
      <c r="APL409" s="4"/>
      <c r="APM409" s="4"/>
      <c r="APN409" s="4"/>
      <c r="APO409" s="4"/>
      <c r="APP409" s="4"/>
      <c r="APQ409" s="4"/>
      <c r="APR409" s="4"/>
      <c r="APS409" s="4"/>
      <c r="APT409" s="4"/>
      <c r="APU409" s="4"/>
      <c r="APV409" s="4"/>
      <c r="APW409" s="4"/>
      <c r="APX409" s="4"/>
      <c r="APY409" s="4"/>
      <c r="APZ409" s="4"/>
      <c r="AQA409" s="4"/>
      <c r="AQB409" s="4"/>
      <c r="AQC409" s="4"/>
      <c r="AQD409" s="4"/>
      <c r="AQE409" s="4"/>
      <c r="AQF409" s="4"/>
      <c r="AQG409" s="4"/>
      <c r="AQH409" s="4"/>
      <c r="AQI409" s="4"/>
      <c r="AQJ409" s="4"/>
      <c r="AQK409" s="4"/>
      <c r="AQL409" s="4"/>
      <c r="AQM409" s="4"/>
      <c r="AQN409" s="4"/>
      <c r="AQO409" s="4"/>
      <c r="AQP409" s="4"/>
      <c r="AQQ409" s="4"/>
      <c r="AQR409" s="4"/>
      <c r="AQS409" s="4"/>
      <c r="AQT409" s="4"/>
      <c r="AQU409" s="4"/>
      <c r="AQV409" s="4"/>
      <c r="AQW409" s="4"/>
      <c r="AQX409" s="4"/>
      <c r="AQY409" s="4"/>
      <c r="AQZ409" s="4"/>
      <c r="ARA409" s="4"/>
      <c r="ARB409" s="4"/>
      <c r="ARC409" s="4"/>
      <c r="ARD409" s="4"/>
      <c r="ARE409" s="4"/>
      <c r="ARF409" s="4"/>
      <c r="ARG409" s="4"/>
      <c r="ARH409" s="4"/>
      <c r="ARI409" s="4"/>
      <c r="ARJ409" s="4"/>
      <c r="ARK409" s="4"/>
      <c r="ARL409" s="4"/>
      <c r="ARM409" s="4"/>
      <c r="ARN409" s="4"/>
      <c r="ARO409" s="4"/>
      <c r="ARP409" s="4"/>
      <c r="ARQ409" s="4"/>
      <c r="ARR409" s="4"/>
      <c r="ARS409" s="4"/>
      <c r="ART409" s="4"/>
      <c r="ARU409" s="4"/>
      <c r="ARV409" s="4"/>
      <c r="ARW409" s="4"/>
      <c r="ARX409" s="4"/>
      <c r="ARY409" s="4"/>
      <c r="ARZ409" s="4"/>
      <c r="ASA409" s="4"/>
      <c r="ASB409" s="4"/>
      <c r="ASC409" s="4"/>
      <c r="ASD409" s="4"/>
      <c r="ASE409" s="4"/>
      <c r="ASF409" s="4"/>
      <c r="ASG409" s="4"/>
      <c r="ASH409" s="4"/>
      <c r="ASI409" s="4"/>
      <c r="ASJ409" s="4"/>
      <c r="ASK409" s="4"/>
      <c r="ASL409" s="4"/>
      <c r="ASM409" s="4"/>
      <c r="ASN409" s="4"/>
      <c r="ASO409" s="4"/>
      <c r="ASP409" s="4"/>
      <c r="ASQ409" s="4"/>
      <c r="ASR409" s="4"/>
      <c r="ASS409" s="4"/>
      <c r="AST409" s="4"/>
      <c r="ASU409" s="4"/>
      <c r="ASV409" s="4"/>
      <c r="ASW409" s="4"/>
      <c r="ASX409" s="4"/>
      <c r="ASY409" s="4"/>
      <c r="ASZ409" s="4"/>
      <c r="ATA409" s="4"/>
      <c r="ATB409" s="4"/>
      <c r="ATC409" s="4"/>
    </row>
    <row r="410" spans="1:1199" s="5" customFormat="1" ht="45" customHeight="1">
      <c r="A410" s="13">
        <f t="shared" si="34"/>
        <v>370</v>
      </c>
      <c r="B410" s="14" t="s">
        <v>1710</v>
      </c>
      <c r="C410" s="13" t="s">
        <v>1694</v>
      </c>
      <c r="D410" s="13" t="s">
        <v>1611</v>
      </c>
      <c r="E410" s="13" t="s">
        <v>1711</v>
      </c>
      <c r="F410" s="13" t="s">
        <v>1712</v>
      </c>
      <c r="G410" s="13" t="s">
        <v>1713</v>
      </c>
      <c r="H410" s="13" t="s">
        <v>90</v>
      </c>
      <c r="I410" s="13" t="s">
        <v>530</v>
      </c>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c r="IV410" s="4"/>
      <c r="IW410" s="4"/>
      <c r="IX410" s="4"/>
      <c r="IY410" s="4"/>
      <c r="IZ410" s="4"/>
      <c r="JA410" s="4"/>
      <c r="JB410" s="4"/>
      <c r="JC410" s="4"/>
      <c r="JD410" s="4"/>
      <c r="JE410" s="4"/>
      <c r="JF410" s="4"/>
      <c r="JG410" s="4"/>
      <c r="JH410" s="4"/>
      <c r="JI410" s="4"/>
      <c r="JJ410" s="4"/>
      <c r="JK410" s="4"/>
      <c r="JL410" s="4"/>
      <c r="JM410" s="4"/>
      <c r="JN410" s="4"/>
      <c r="JO410" s="4"/>
      <c r="JP410" s="4"/>
      <c r="JQ410" s="4"/>
      <c r="JR410" s="4"/>
      <c r="JS410" s="4"/>
      <c r="JT410" s="4"/>
      <c r="JU410" s="4"/>
      <c r="JV410" s="4"/>
      <c r="JW410" s="4"/>
      <c r="JX410" s="4"/>
      <c r="JY410" s="4"/>
      <c r="JZ410" s="4"/>
      <c r="KA410" s="4"/>
      <c r="KB410" s="4"/>
      <c r="KC410" s="4"/>
      <c r="KD410" s="4"/>
      <c r="KE410" s="4"/>
      <c r="KF410" s="4"/>
      <c r="KG410" s="4"/>
      <c r="KH410" s="4"/>
      <c r="KI410" s="4"/>
      <c r="KJ410" s="4"/>
      <c r="KK410" s="4"/>
      <c r="KL410" s="4"/>
      <c r="KM410" s="4"/>
      <c r="KN410" s="4"/>
      <c r="KO410" s="4"/>
      <c r="KP410" s="4"/>
      <c r="KQ410" s="4"/>
      <c r="KR410" s="4"/>
      <c r="KS410" s="4"/>
      <c r="KT410" s="4"/>
      <c r="KU410" s="4"/>
      <c r="KV410" s="4"/>
      <c r="KW410" s="4"/>
      <c r="KX410" s="4"/>
      <c r="KY410" s="4"/>
      <c r="KZ410" s="4"/>
      <c r="LA410" s="4"/>
      <c r="LB410" s="4"/>
      <c r="LC410" s="4"/>
      <c r="LD410" s="4"/>
      <c r="LE410" s="4"/>
      <c r="LF410" s="4"/>
      <c r="LG410" s="4"/>
      <c r="LH410" s="4"/>
      <c r="LI410" s="4"/>
      <c r="LJ410" s="4"/>
      <c r="LK410" s="4"/>
      <c r="LL410" s="4"/>
      <c r="LM410" s="4"/>
      <c r="LN410" s="4"/>
      <c r="LO410" s="4"/>
      <c r="LP410" s="4"/>
      <c r="LQ410" s="4"/>
      <c r="LR410" s="4"/>
      <c r="LS410" s="4"/>
      <c r="LT410" s="4"/>
      <c r="LU410" s="4"/>
      <c r="LV410" s="4"/>
      <c r="LW410" s="4"/>
      <c r="LX410" s="4"/>
      <c r="LY410" s="4"/>
      <c r="LZ410" s="4"/>
      <c r="MA410" s="4"/>
      <c r="MB410" s="4"/>
      <c r="MC410" s="4"/>
      <c r="MD410" s="4"/>
      <c r="ME410" s="4"/>
      <c r="MF410" s="4"/>
      <c r="MG410" s="4"/>
      <c r="MH410" s="4"/>
      <c r="MI410" s="4"/>
      <c r="MJ410" s="4"/>
      <c r="MK410" s="4"/>
      <c r="ML410" s="4"/>
      <c r="MM410" s="4"/>
      <c r="MN410" s="4"/>
      <c r="MO410" s="4"/>
      <c r="MP410" s="4"/>
      <c r="MQ410" s="4"/>
      <c r="MR410" s="4"/>
      <c r="MS410" s="4"/>
      <c r="MT410" s="4"/>
      <c r="MU410" s="4"/>
      <c r="MV410" s="4"/>
      <c r="MW410" s="4"/>
      <c r="MX410" s="4"/>
      <c r="MY410" s="4"/>
      <c r="MZ410" s="4"/>
      <c r="NA410" s="4"/>
      <c r="NB410" s="4"/>
      <c r="NC410" s="4"/>
      <c r="ND410" s="4"/>
      <c r="NE410" s="4"/>
      <c r="NF410" s="4"/>
      <c r="NG410" s="4"/>
      <c r="NH410" s="4"/>
      <c r="NI410" s="4"/>
      <c r="NJ410" s="4"/>
      <c r="NK410" s="4"/>
      <c r="NL410" s="4"/>
      <c r="NM410" s="4"/>
      <c r="NN410" s="4"/>
      <c r="NO410" s="4"/>
      <c r="NP410" s="4"/>
      <c r="NQ410" s="4"/>
      <c r="NR410" s="4"/>
      <c r="NS410" s="4"/>
      <c r="NT410" s="4"/>
      <c r="NU410" s="4"/>
      <c r="NV410" s="4"/>
      <c r="NW410" s="4"/>
      <c r="NX410" s="4"/>
      <c r="NY410" s="4"/>
      <c r="NZ410" s="4"/>
      <c r="OA410" s="4"/>
      <c r="OB410" s="4"/>
      <c r="OC410" s="4"/>
      <c r="OD410" s="4"/>
      <c r="OE410" s="4"/>
      <c r="OF410" s="4"/>
      <c r="OG410" s="4"/>
      <c r="OH410" s="4"/>
      <c r="OI410" s="4"/>
      <c r="OJ410" s="4"/>
      <c r="OK410" s="4"/>
      <c r="OL410" s="4"/>
      <c r="OM410" s="4"/>
      <c r="ON410" s="4"/>
      <c r="OO410" s="4"/>
      <c r="OP410" s="4"/>
      <c r="OQ410" s="4"/>
      <c r="OR410" s="4"/>
      <c r="OS410" s="4"/>
      <c r="OT410" s="4"/>
      <c r="OU410" s="4"/>
      <c r="OV410" s="4"/>
      <c r="OW410" s="4"/>
      <c r="OX410" s="4"/>
      <c r="OY410" s="4"/>
      <c r="OZ410" s="4"/>
      <c r="PA410" s="4"/>
      <c r="PB410" s="4"/>
      <c r="PC410" s="4"/>
      <c r="PD410" s="4"/>
      <c r="PE410" s="4"/>
      <c r="PF410" s="4"/>
      <c r="PG410" s="4"/>
      <c r="PH410" s="4"/>
      <c r="PI410" s="4"/>
      <c r="PJ410" s="4"/>
      <c r="PK410" s="4"/>
      <c r="PL410" s="4"/>
      <c r="PM410" s="4"/>
      <c r="PN410" s="4"/>
      <c r="PO410" s="4"/>
      <c r="PP410" s="4"/>
      <c r="PQ410" s="4"/>
      <c r="PR410" s="4"/>
      <c r="PS410" s="4"/>
      <c r="PT410" s="4"/>
      <c r="PU410" s="4"/>
      <c r="PV410" s="4"/>
      <c r="PW410" s="4"/>
      <c r="PX410" s="4"/>
      <c r="PY410" s="4"/>
      <c r="PZ410" s="4"/>
      <c r="QA410" s="4"/>
      <c r="QB410" s="4"/>
      <c r="QC410" s="4"/>
      <c r="QD410" s="4"/>
      <c r="QE410" s="4"/>
      <c r="QF410" s="4"/>
      <c r="QG410" s="4"/>
      <c r="QH410" s="4"/>
      <c r="QI410" s="4"/>
      <c r="QJ410" s="4"/>
      <c r="QK410" s="4"/>
      <c r="QL410" s="4"/>
      <c r="QM410" s="4"/>
      <c r="QN410" s="4"/>
      <c r="QO410" s="4"/>
      <c r="QP410" s="4"/>
      <c r="QQ410" s="4"/>
      <c r="QR410" s="4"/>
      <c r="QS410" s="4"/>
      <c r="QT410" s="4"/>
      <c r="QU410" s="4"/>
      <c r="QV410" s="4"/>
      <c r="QW410" s="4"/>
      <c r="QX410" s="4"/>
      <c r="QY410" s="4"/>
      <c r="QZ410" s="4"/>
      <c r="RA410" s="4"/>
      <c r="RB410" s="4"/>
      <c r="RC410" s="4"/>
      <c r="RD410" s="4"/>
      <c r="RE410" s="4"/>
      <c r="RF410" s="4"/>
      <c r="RG410" s="4"/>
      <c r="RH410" s="4"/>
      <c r="RI410" s="4"/>
      <c r="RJ410" s="4"/>
      <c r="RK410" s="4"/>
      <c r="RL410" s="4"/>
      <c r="RM410" s="4"/>
      <c r="RN410" s="4"/>
      <c r="RO410" s="4"/>
      <c r="RP410" s="4"/>
      <c r="RQ410" s="4"/>
      <c r="RR410" s="4"/>
      <c r="RS410" s="4"/>
      <c r="RT410" s="4"/>
      <c r="RU410" s="4"/>
      <c r="RV410" s="4"/>
      <c r="RW410" s="4"/>
      <c r="RX410" s="4"/>
      <c r="RY410" s="4"/>
      <c r="RZ410" s="4"/>
      <c r="SA410" s="4"/>
      <c r="SB410" s="4"/>
      <c r="SC410" s="4"/>
      <c r="SD410" s="4"/>
      <c r="SE410" s="4"/>
      <c r="SF410" s="4"/>
      <c r="SG410" s="4"/>
      <c r="SH410" s="4"/>
      <c r="SI410" s="4"/>
      <c r="SJ410" s="4"/>
      <c r="SK410" s="4"/>
      <c r="SL410" s="4"/>
      <c r="SM410" s="4"/>
      <c r="SN410" s="4"/>
      <c r="SO410" s="4"/>
      <c r="SP410" s="4"/>
      <c r="SQ410" s="4"/>
      <c r="SR410" s="4"/>
      <c r="SS410" s="4"/>
      <c r="ST410" s="4"/>
      <c r="SU410" s="4"/>
      <c r="SV410" s="4"/>
      <c r="SW410" s="4"/>
      <c r="SX410" s="4"/>
      <c r="SY410" s="4"/>
      <c r="SZ410" s="4"/>
      <c r="TA410" s="4"/>
      <c r="TB410" s="4"/>
      <c r="TC410" s="4"/>
      <c r="TD410" s="4"/>
      <c r="TE410" s="4"/>
      <c r="TF410" s="4"/>
      <c r="TG410" s="4"/>
      <c r="TH410" s="4"/>
      <c r="TI410" s="4"/>
      <c r="TJ410" s="4"/>
      <c r="TK410" s="4"/>
      <c r="TL410" s="4"/>
      <c r="TM410" s="4"/>
      <c r="TN410" s="4"/>
      <c r="TO410" s="4"/>
      <c r="TP410" s="4"/>
      <c r="TQ410" s="4"/>
      <c r="TR410" s="4"/>
      <c r="TS410" s="4"/>
      <c r="TT410" s="4"/>
      <c r="TU410" s="4"/>
      <c r="TV410" s="4"/>
      <c r="TW410" s="4"/>
      <c r="TX410" s="4"/>
      <c r="TY410" s="4"/>
      <c r="TZ410" s="4"/>
      <c r="UA410" s="4"/>
      <c r="UB410" s="4"/>
      <c r="UC410" s="4"/>
      <c r="UD410" s="4"/>
      <c r="UE410" s="4"/>
      <c r="UF410" s="4"/>
      <c r="UG410" s="4"/>
      <c r="UH410" s="4"/>
      <c r="UI410" s="4"/>
      <c r="UJ410" s="4"/>
      <c r="UK410" s="4"/>
      <c r="UL410" s="4"/>
      <c r="UM410" s="4"/>
      <c r="UN410" s="4"/>
      <c r="UO410" s="4"/>
      <c r="UP410" s="4"/>
      <c r="UQ410" s="4"/>
      <c r="UR410" s="4"/>
      <c r="US410" s="4"/>
      <c r="UT410" s="4"/>
      <c r="UU410" s="4"/>
      <c r="UV410" s="4"/>
      <c r="UW410" s="4"/>
      <c r="UX410" s="4"/>
      <c r="UY410" s="4"/>
      <c r="UZ410" s="4"/>
      <c r="VA410" s="4"/>
      <c r="VB410" s="4"/>
      <c r="VC410" s="4"/>
      <c r="VD410" s="4"/>
      <c r="VE410" s="4"/>
      <c r="VF410" s="4"/>
      <c r="VG410" s="4"/>
      <c r="VH410" s="4"/>
      <c r="VI410" s="4"/>
      <c r="VJ410" s="4"/>
      <c r="VK410" s="4"/>
      <c r="VL410" s="4"/>
      <c r="VM410" s="4"/>
      <c r="VN410" s="4"/>
      <c r="VO410" s="4"/>
      <c r="VP410" s="4"/>
      <c r="VQ410" s="4"/>
      <c r="VR410" s="4"/>
      <c r="VS410" s="4"/>
      <c r="VT410" s="4"/>
      <c r="VU410" s="4"/>
      <c r="VV410" s="4"/>
      <c r="VW410" s="4"/>
      <c r="VX410" s="4"/>
      <c r="VY410" s="4"/>
      <c r="VZ410" s="4"/>
      <c r="WA410" s="4"/>
      <c r="WB410" s="4"/>
      <c r="WC410" s="4"/>
      <c r="WD410" s="4"/>
      <c r="WE410" s="4"/>
      <c r="WF410" s="4"/>
      <c r="WG410" s="4"/>
      <c r="WH410" s="4"/>
      <c r="WI410" s="4"/>
      <c r="WJ410" s="4"/>
      <c r="WK410" s="4"/>
      <c r="WL410" s="4"/>
      <c r="WM410" s="4"/>
      <c r="WN410" s="4"/>
      <c r="WO410" s="4"/>
      <c r="WP410" s="4"/>
      <c r="WQ410" s="4"/>
      <c r="WR410" s="4"/>
      <c r="WS410" s="4"/>
      <c r="WT410" s="4"/>
      <c r="WU410" s="4"/>
      <c r="WV410" s="4"/>
      <c r="WW410" s="4"/>
      <c r="WX410" s="4"/>
      <c r="WY410" s="4"/>
      <c r="WZ410" s="4"/>
      <c r="XA410" s="4"/>
      <c r="XB410" s="4"/>
      <c r="XC410" s="4"/>
      <c r="XD410" s="4"/>
      <c r="XE410" s="4"/>
      <c r="XF410" s="4"/>
      <c r="XG410" s="4"/>
      <c r="XH410" s="4"/>
      <c r="XI410" s="4"/>
      <c r="XJ410" s="4"/>
      <c r="XK410" s="4"/>
      <c r="XL410" s="4"/>
      <c r="XM410" s="4"/>
      <c r="XN410" s="4"/>
      <c r="XO410" s="4"/>
      <c r="XP410" s="4"/>
      <c r="XQ410" s="4"/>
      <c r="XR410" s="4"/>
      <c r="XS410" s="4"/>
      <c r="XT410" s="4"/>
      <c r="XU410" s="4"/>
      <c r="XV410" s="4"/>
      <c r="XW410" s="4"/>
      <c r="XX410" s="4"/>
      <c r="XY410" s="4"/>
      <c r="XZ410" s="4"/>
      <c r="YA410" s="4"/>
      <c r="YB410" s="4"/>
      <c r="YC410" s="4"/>
      <c r="YD410" s="4"/>
      <c r="YE410" s="4"/>
      <c r="YF410" s="4"/>
      <c r="YG410" s="4"/>
      <c r="YH410" s="4"/>
      <c r="YI410" s="4"/>
      <c r="YJ410" s="4"/>
      <c r="YK410" s="4"/>
      <c r="YL410" s="4"/>
      <c r="YM410" s="4"/>
      <c r="YN410" s="4"/>
      <c r="YO410" s="4"/>
      <c r="YP410" s="4"/>
      <c r="YQ410" s="4"/>
      <c r="YR410" s="4"/>
      <c r="YS410" s="4"/>
      <c r="YT410" s="4"/>
      <c r="YU410" s="4"/>
      <c r="YV410" s="4"/>
      <c r="YW410" s="4"/>
      <c r="YX410" s="4"/>
      <c r="YY410" s="4"/>
      <c r="YZ410" s="4"/>
      <c r="ZA410" s="4"/>
      <c r="ZB410" s="4"/>
      <c r="ZC410" s="4"/>
      <c r="ZD410" s="4"/>
      <c r="ZE410" s="4"/>
      <c r="ZF410" s="4"/>
      <c r="ZG410" s="4"/>
      <c r="ZH410" s="4"/>
      <c r="ZI410" s="4"/>
      <c r="ZJ410" s="4"/>
      <c r="ZK410" s="4"/>
      <c r="ZL410" s="4"/>
      <c r="ZM410" s="4"/>
      <c r="ZN410" s="4"/>
      <c r="ZO410" s="4"/>
      <c r="ZP410" s="4"/>
      <c r="ZQ410" s="4"/>
      <c r="ZR410" s="4"/>
      <c r="ZS410" s="4"/>
      <c r="ZT410" s="4"/>
      <c r="ZU410" s="4"/>
      <c r="ZV410" s="4"/>
      <c r="ZW410" s="4"/>
      <c r="ZX410" s="4"/>
      <c r="ZY410" s="4"/>
      <c r="ZZ410" s="4"/>
      <c r="AAA410" s="4"/>
      <c r="AAB410" s="4"/>
      <c r="AAC410" s="4"/>
      <c r="AAD410" s="4"/>
      <c r="AAE410" s="4"/>
      <c r="AAF410" s="4"/>
      <c r="AAG410" s="4"/>
      <c r="AAH410" s="4"/>
      <c r="AAI410" s="4"/>
      <c r="AAJ410" s="4"/>
      <c r="AAK410" s="4"/>
      <c r="AAL410" s="4"/>
      <c r="AAM410" s="4"/>
      <c r="AAN410" s="4"/>
      <c r="AAO410" s="4"/>
      <c r="AAP410" s="4"/>
      <c r="AAQ410" s="4"/>
      <c r="AAR410" s="4"/>
      <c r="AAS410" s="4"/>
      <c r="AAT410" s="4"/>
      <c r="AAU410" s="4"/>
      <c r="AAV410" s="4"/>
      <c r="AAW410" s="4"/>
      <c r="AAX410" s="4"/>
      <c r="AAY410" s="4"/>
      <c r="AAZ410" s="4"/>
      <c r="ABA410" s="4"/>
      <c r="ABB410" s="4"/>
      <c r="ABC410" s="4"/>
      <c r="ABD410" s="4"/>
      <c r="ABE410" s="4"/>
      <c r="ABF410" s="4"/>
      <c r="ABG410" s="4"/>
      <c r="ABH410" s="4"/>
      <c r="ABI410" s="4"/>
      <c r="ABJ410" s="4"/>
      <c r="ABK410" s="4"/>
      <c r="ABL410" s="4"/>
      <c r="ABM410" s="4"/>
      <c r="ABN410" s="4"/>
      <c r="ABO410" s="4"/>
      <c r="ABP410" s="4"/>
      <c r="ABQ410" s="4"/>
      <c r="ABR410" s="4"/>
      <c r="ABS410" s="4"/>
      <c r="ABT410" s="4"/>
      <c r="ABU410" s="4"/>
      <c r="ABV410" s="4"/>
      <c r="ABW410" s="4"/>
      <c r="ABX410" s="4"/>
      <c r="ABY410" s="4"/>
      <c r="ABZ410" s="4"/>
      <c r="ACA410" s="4"/>
      <c r="ACB410" s="4"/>
      <c r="ACC410" s="4"/>
      <c r="ACD410" s="4"/>
      <c r="ACE410" s="4"/>
      <c r="ACF410" s="4"/>
      <c r="ACG410" s="4"/>
      <c r="ACH410" s="4"/>
      <c r="ACI410" s="4"/>
      <c r="ACJ410" s="4"/>
      <c r="ACK410" s="4"/>
      <c r="ACL410" s="4"/>
      <c r="ACM410" s="4"/>
      <c r="ACN410" s="4"/>
      <c r="ACO410" s="4"/>
      <c r="ACP410" s="4"/>
      <c r="ACQ410" s="4"/>
      <c r="ACR410" s="4"/>
      <c r="ACS410" s="4"/>
      <c r="ACT410" s="4"/>
      <c r="ACU410" s="4"/>
      <c r="ACV410" s="4"/>
      <c r="ACW410" s="4"/>
      <c r="ACX410" s="4"/>
      <c r="ACY410" s="4"/>
      <c r="ACZ410" s="4"/>
      <c r="ADA410" s="4"/>
      <c r="ADB410" s="4"/>
      <c r="ADC410" s="4"/>
      <c r="ADD410" s="4"/>
      <c r="ADE410" s="4"/>
      <c r="ADF410" s="4"/>
      <c r="ADG410" s="4"/>
      <c r="ADH410" s="4"/>
      <c r="ADI410" s="4"/>
      <c r="ADJ410" s="4"/>
      <c r="ADK410" s="4"/>
      <c r="ADL410" s="4"/>
      <c r="ADM410" s="4"/>
      <c r="ADN410" s="4"/>
      <c r="ADO410" s="4"/>
      <c r="ADP410" s="4"/>
      <c r="ADQ410" s="4"/>
      <c r="ADR410" s="4"/>
      <c r="ADS410" s="4"/>
      <c r="ADT410" s="4"/>
      <c r="ADU410" s="4"/>
      <c r="ADV410" s="4"/>
      <c r="ADW410" s="4"/>
      <c r="ADX410" s="4"/>
      <c r="ADY410" s="4"/>
      <c r="ADZ410" s="4"/>
      <c r="AEA410" s="4"/>
      <c r="AEB410" s="4"/>
      <c r="AEC410" s="4"/>
      <c r="AED410" s="4"/>
      <c r="AEE410" s="4"/>
      <c r="AEF410" s="4"/>
      <c r="AEG410" s="4"/>
      <c r="AEH410" s="4"/>
      <c r="AEI410" s="4"/>
      <c r="AEJ410" s="4"/>
      <c r="AEK410" s="4"/>
      <c r="AEL410" s="4"/>
      <c r="AEM410" s="4"/>
      <c r="AEN410" s="4"/>
      <c r="AEO410" s="4"/>
      <c r="AEP410" s="4"/>
      <c r="AEQ410" s="4"/>
      <c r="AER410" s="4"/>
      <c r="AES410" s="4"/>
      <c r="AET410" s="4"/>
      <c r="AEU410" s="4"/>
      <c r="AEV410" s="4"/>
      <c r="AEW410" s="4"/>
      <c r="AEX410" s="4"/>
      <c r="AEY410" s="4"/>
      <c r="AEZ410" s="4"/>
      <c r="AFA410" s="4"/>
      <c r="AFB410" s="4"/>
      <c r="AFC410" s="4"/>
      <c r="AFD410" s="4"/>
      <c r="AFE410" s="4"/>
      <c r="AFF410" s="4"/>
      <c r="AFG410" s="4"/>
      <c r="AFH410" s="4"/>
      <c r="AFI410" s="4"/>
      <c r="AFJ410" s="4"/>
      <c r="AFK410" s="4"/>
      <c r="AFL410" s="4"/>
      <c r="AFM410" s="4"/>
      <c r="AFN410" s="4"/>
      <c r="AFO410" s="4"/>
      <c r="AFP410" s="4"/>
      <c r="AFQ410" s="4"/>
      <c r="AFR410" s="4"/>
      <c r="AFS410" s="4"/>
      <c r="AFT410" s="4"/>
      <c r="AFU410" s="4"/>
      <c r="AFV410" s="4"/>
      <c r="AFW410" s="4"/>
      <c r="AFX410" s="4"/>
      <c r="AFY410" s="4"/>
      <c r="AFZ410" s="4"/>
      <c r="AGA410" s="4"/>
      <c r="AGB410" s="4"/>
      <c r="AGC410" s="4"/>
      <c r="AGD410" s="4"/>
      <c r="AGE410" s="4"/>
      <c r="AGF410" s="4"/>
      <c r="AGG410" s="4"/>
      <c r="AGH410" s="4"/>
      <c r="AGI410" s="4"/>
      <c r="AGJ410" s="4"/>
      <c r="AGK410" s="4"/>
      <c r="AGL410" s="4"/>
      <c r="AGM410" s="4"/>
      <c r="AGN410" s="4"/>
      <c r="AGO410" s="4"/>
      <c r="AGP410" s="4"/>
      <c r="AGQ410" s="4"/>
      <c r="AGR410" s="4"/>
      <c r="AGS410" s="4"/>
      <c r="AGT410" s="4"/>
      <c r="AGU410" s="4"/>
      <c r="AGV410" s="4"/>
      <c r="AGW410" s="4"/>
      <c r="AGX410" s="4"/>
      <c r="AGY410" s="4"/>
      <c r="AGZ410" s="4"/>
      <c r="AHA410" s="4"/>
      <c r="AHB410" s="4"/>
      <c r="AHC410" s="4"/>
      <c r="AHD410" s="4"/>
      <c r="AHE410" s="4"/>
      <c r="AHF410" s="4"/>
      <c r="AHG410" s="4"/>
      <c r="AHH410" s="4"/>
      <c r="AHI410" s="4"/>
      <c r="AHJ410" s="4"/>
      <c r="AHK410" s="4"/>
      <c r="AHL410" s="4"/>
      <c r="AHM410" s="4"/>
      <c r="AHN410" s="4"/>
      <c r="AHO410" s="4"/>
      <c r="AHP410" s="4"/>
      <c r="AHQ410" s="4"/>
      <c r="AHR410" s="4"/>
      <c r="AHS410" s="4"/>
      <c r="AHT410" s="4"/>
      <c r="AHU410" s="4"/>
      <c r="AHV410" s="4"/>
      <c r="AHW410" s="4"/>
      <c r="AHX410" s="4"/>
      <c r="AHY410" s="4"/>
      <c r="AHZ410" s="4"/>
      <c r="AIA410" s="4"/>
      <c r="AIB410" s="4"/>
      <c r="AIC410" s="4"/>
      <c r="AID410" s="4"/>
      <c r="AIE410" s="4"/>
      <c r="AIF410" s="4"/>
      <c r="AIG410" s="4"/>
      <c r="AIH410" s="4"/>
      <c r="AII410" s="4"/>
      <c r="AIJ410" s="4"/>
      <c r="AIK410" s="4"/>
      <c r="AIL410" s="4"/>
      <c r="AIM410" s="4"/>
      <c r="AIN410" s="4"/>
      <c r="AIO410" s="4"/>
      <c r="AIP410" s="4"/>
      <c r="AIQ410" s="4"/>
      <c r="AIR410" s="4"/>
      <c r="AIS410" s="4"/>
      <c r="AIT410" s="4"/>
      <c r="AIU410" s="4"/>
      <c r="AIV410" s="4"/>
      <c r="AIW410" s="4"/>
      <c r="AIX410" s="4"/>
      <c r="AIY410" s="4"/>
      <c r="AIZ410" s="4"/>
      <c r="AJA410" s="4"/>
      <c r="AJB410" s="4"/>
      <c r="AJC410" s="4"/>
      <c r="AJD410" s="4"/>
      <c r="AJE410" s="4"/>
      <c r="AJF410" s="4"/>
      <c r="AJG410" s="4"/>
      <c r="AJH410" s="4"/>
      <c r="AJI410" s="4"/>
      <c r="AJJ410" s="4"/>
      <c r="AJK410" s="4"/>
      <c r="AJL410" s="4"/>
      <c r="AJM410" s="4"/>
      <c r="AJN410" s="4"/>
      <c r="AJO410" s="4"/>
      <c r="AJP410" s="4"/>
      <c r="AJQ410" s="4"/>
      <c r="AJR410" s="4"/>
      <c r="AJS410" s="4"/>
      <c r="AJT410" s="4"/>
      <c r="AJU410" s="4"/>
      <c r="AJV410" s="4"/>
      <c r="AJW410" s="4"/>
      <c r="AJX410" s="4"/>
      <c r="AJY410" s="4"/>
      <c r="AJZ410" s="4"/>
      <c r="AKA410" s="4"/>
      <c r="AKB410" s="4"/>
      <c r="AKC410" s="4"/>
      <c r="AKD410" s="4"/>
      <c r="AKE410" s="4"/>
      <c r="AKF410" s="4"/>
      <c r="AKG410" s="4"/>
      <c r="AKH410" s="4"/>
      <c r="AKI410" s="4"/>
      <c r="AKJ410" s="4"/>
      <c r="AKK410" s="4"/>
      <c r="AKL410" s="4"/>
      <c r="AKM410" s="4"/>
      <c r="AKN410" s="4"/>
      <c r="AKO410" s="4"/>
      <c r="AKP410" s="4"/>
      <c r="AKQ410" s="4"/>
      <c r="AKR410" s="4"/>
      <c r="AKS410" s="4"/>
      <c r="AKT410" s="4"/>
      <c r="AKU410" s="4"/>
      <c r="AKV410" s="4"/>
      <c r="AKW410" s="4"/>
      <c r="AKX410" s="4"/>
      <c r="AKY410" s="4"/>
      <c r="AKZ410" s="4"/>
      <c r="ALA410" s="4"/>
      <c r="ALB410" s="4"/>
      <c r="ALC410" s="4"/>
      <c r="ALD410" s="4"/>
      <c r="ALE410" s="4"/>
      <c r="ALF410" s="4"/>
      <c r="ALG410" s="4"/>
      <c r="ALH410" s="4"/>
      <c r="ALI410" s="4"/>
      <c r="ALJ410" s="4"/>
      <c r="ALK410" s="4"/>
      <c r="ALL410" s="4"/>
      <c r="ALM410" s="4"/>
      <c r="ALN410" s="4"/>
      <c r="ALO410" s="4"/>
      <c r="ALP410" s="4"/>
      <c r="ALQ410" s="4"/>
      <c r="ALR410" s="4"/>
      <c r="ALS410" s="4"/>
      <c r="ALT410" s="4"/>
      <c r="ALU410" s="4"/>
      <c r="ALV410" s="4"/>
      <c r="ALW410" s="4"/>
      <c r="ALX410" s="4"/>
      <c r="ALY410" s="4"/>
      <c r="ALZ410" s="4"/>
      <c r="AMA410" s="4"/>
      <c r="AMB410" s="4"/>
      <c r="AMC410" s="4"/>
      <c r="AMD410" s="4"/>
      <c r="AME410" s="4"/>
      <c r="AMF410" s="4"/>
      <c r="AMG410" s="4"/>
      <c r="AMH410" s="4"/>
      <c r="AMI410" s="4"/>
      <c r="AMJ410" s="4"/>
      <c r="AMK410" s="4"/>
      <c r="AML410" s="4"/>
      <c r="AMM410" s="4"/>
      <c r="AMN410" s="4"/>
      <c r="AMO410" s="4"/>
      <c r="AMP410" s="4"/>
      <c r="AMQ410" s="4"/>
      <c r="AMR410" s="4"/>
      <c r="AMS410" s="4"/>
      <c r="AMT410" s="4"/>
      <c r="AMU410" s="4"/>
      <c r="AMV410" s="4"/>
      <c r="AMW410" s="4"/>
      <c r="AMX410" s="4"/>
      <c r="AMY410" s="4"/>
      <c r="AMZ410" s="4"/>
      <c r="ANA410" s="4"/>
      <c r="ANB410" s="4"/>
      <c r="ANC410" s="4"/>
      <c r="AND410" s="4"/>
      <c r="ANE410" s="4"/>
      <c r="ANF410" s="4"/>
      <c r="ANG410" s="4"/>
      <c r="ANH410" s="4"/>
      <c r="ANI410" s="4"/>
      <c r="ANJ410" s="4"/>
      <c r="ANK410" s="4"/>
      <c r="ANL410" s="4"/>
      <c r="ANM410" s="4"/>
      <c r="ANN410" s="4"/>
      <c r="ANO410" s="4"/>
      <c r="ANP410" s="4"/>
      <c r="ANQ410" s="4"/>
      <c r="ANR410" s="4"/>
      <c r="ANS410" s="4"/>
      <c r="ANT410" s="4"/>
      <c r="ANU410" s="4"/>
      <c r="ANV410" s="4"/>
      <c r="ANW410" s="4"/>
      <c r="ANX410" s="4"/>
      <c r="ANY410" s="4"/>
      <c r="ANZ410" s="4"/>
      <c r="AOA410" s="4"/>
      <c r="AOB410" s="4"/>
      <c r="AOC410" s="4"/>
      <c r="AOD410" s="4"/>
      <c r="AOE410" s="4"/>
      <c r="AOF410" s="4"/>
      <c r="AOG410" s="4"/>
      <c r="AOH410" s="4"/>
      <c r="AOI410" s="4"/>
      <c r="AOJ410" s="4"/>
      <c r="AOK410" s="4"/>
      <c r="AOL410" s="4"/>
      <c r="AOM410" s="4"/>
      <c r="AON410" s="4"/>
      <c r="AOO410" s="4"/>
      <c r="AOP410" s="4"/>
      <c r="AOQ410" s="4"/>
      <c r="AOR410" s="4"/>
      <c r="AOS410" s="4"/>
      <c r="AOT410" s="4"/>
      <c r="AOU410" s="4"/>
      <c r="AOV410" s="4"/>
      <c r="AOW410" s="4"/>
      <c r="AOX410" s="4"/>
      <c r="AOY410" s="4"/>
      <c r="AOZ410" s="4"/>
      <c r="APA410" s="4"/>
      <c r="APB410" s="4"/>
      <c r="APC410" s="4"/>
      <c r="APD410" s="4"/>
      <c r="APE410" s="4"/>
      <c r="APF410" s="4"/>
      <c r="APG410" s="4"/>
      <c r="APH410" s="4"/>
      <c r="API410" s="4"/>
      <c r="APJ410" s="4"/>
      <c r="APK410" s="4"/>
      <c r="APL410" s="4"/>
      <c r="APM410" s="4"/>
      <c r="APN410" s="4"/>
      <c r="APO410" s="4"/>
      <c r="APP410" s="4"/>
      <c r="APQ410" s="4"/>
      <c r="APR410" s="4"/>
      <c r="APS410" s="4"/>
      <c r="APT410" s="4"/>
      <c r="APU410" s="4"/>
      <c r="APV410" s="4"/>
      <c r="APW410" s="4"/>
      <c r="APX410" s="4"/>
      <c r="APY410" s="4"/>
      <c r="APZ410" s="4"/>
      <c r="AQA410" s="4"/>
      <c r="AQB410" s="4"/>
      <c r="AQC410" s="4"/>
      <c r="AQD410" s="4"/>
      <c r="AQE410" s="4"/>
      <c r="AQF410" s="4"/>
      <c r="AQG410" s="4"/>
      <c r="AQH410" s="4"/>
      <c r="AQI410" s="4"/>
      <c r="AQJ410" s="4"/>
      <c r="AQK410" s="4"/>
      <c r="AQL410" s="4"/>
      <c r="AQM410" s="4"/>
      <c r="AQN410" s="4"/>
      <c r="AQO410" s="4"/>
      <c r="AQP410" s="4"/>
      <c r="AQQ410" s="4"/>
      <c r="AQR410" s="4"/>
      <c r="AQS410" s="4"/>
      <c r="AQT410" s="4"/>
      <c r="AQU410" s="4"/>
      <c r="AQV410" s="4"/>
      <c r="AQW410" s="4"/>
      <c r="AQX410" s="4"/>
      <c r="AQY410" s="4"/>
      <c r="AQZ410" s="4"/>
      <c r="ARA410" s="4"/>
      <c r="ARB410" s="4"/>
      <c r="ARC410" s="4"/>
      <c r="ARD410" s="4"/>
      <c r="ARE410" s="4"/>
      <c r="ARF410" s="4"/>
      <c r="ARG410" s="4"/>
      <c r="ARH410" s="4"/>
      <c r="ARI410" s="4"/>
      <c r="ARJ410" s="4"/>
      <c r="ARK410" s="4"/>
      <c r="ARL410" s="4"/>
      <c r="ARM410" s="4"/>
      <c r="ARN410" s="4"/>
      <c r="ARO410" s="4"/>
      <c r="ARP410" s="4"/>
      <c r="ARQ410" s="4"/>
      <c r="ARR410" s="4"/>
      <c r="ARS410" s="4"/>
      <c r="ART410" s="4"/>
      <c r="ARU410" s="4"/>
      <c r="ARV410" s="4"/>
      <c r="ARW410" s="4"/>
      <c r="ARX410" s="4"/>
      <c r="ARY410" s="4"/>
      <c r="ARZ410" s="4"/>
      <c r="ASA410" s="4"/>
      <c r="ASB410" s="4"/>
      <c r="ASC410" s="4"/>
      <c r="ASD410" s="4"/>
      <c r="ASE410" s="4"/>
      <c r="ASF410" s="4"/>
      <c r="ASG410" s="4"/>
      <c r="ASH410" s="4"/>
      <c r="ASI410" s="4"/>
      <c r="ASJ410" s="4"/>
      <c r="ASK410" s="4"/>
      <c r="ASL410" s="4"/>
      <c r="ASM410" s="4"/>
      <c r="ASN410" s="4"/>
      <c r="ASO410" s="4"/>
      <c r="ASP410" s="4"/>
      <c r="ASQ410" s="4"/>
      <c r="ASR410" s="4"/>
      <c r="ASS410" s="4"/>
      <c r="AST410" s="4"/>
      <c r="ASU410" s="4"/>
      <c r="ASV410" s="4"/>
      <c r="ASW410" s="4"/>
      <c r="ASX410" s="4"/>
      <c r="ASY410" s="4"/>
      <c r="ASZ410" s="4"/>
      <c r="ATA410" s="4"/>
      <c r="ATB410" s="4"/>
      <c r="ATC410" s="4"/>
    </row>
    <row r="411" spans="1:1199" s="5" customFormat="1" ht="45" customHeight="1">
      <c r="A411" s="13">
        <f t="shared" si="34"/>
        <v>371</v>
      </c>
      <c r="B411" s="14" t="s">
        <v>1714</v>
      </c>
      <c r="C411" s="13" t="s">
        <v>1694</v>
      </c>
      <c r="D411" s="13" t="s">
        <v>1611</v>
      </c>
      <c r="E411" s="13" t="s">
        <v>1715</v>
      </c>
      <c r="F411" s="13" t="s">
        <v>1716</v>
      </c>
      <c r="G411" s="13" t="s">
        <v>1717</v>
      </c>
      <c r="H411" s="13" t="s">
        <v>90</v>
      </c>
      <c r="I411" s="13" t="s">
        <v>530</v>
      </c>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c r="IV411" s="4"/>
      <c r="IW411" s="4"/>
      <c r="IX411" s="4"/>
      <c r="IY411" s="4"/>
      <c r="IZ411" s="4"/>
      <c r="JA411" s="4"/>
      <c r="JB411" s="4"/>
      <c r="JC411" s="4"/>
      <c r="JD411" s="4"/>
      <c r="JE411" s="4"/>
      <c r="JF411" s="4"/>
      <c r="JG411" s="4"/>
      <c r="JH411" s="4"/>
      <c r="JI411" s="4"/>
      <c r="JJ411" s="4"/>
      <c r="JK411" s="4"/>
      <c r="JL411" s="4"/>
      <c r="JM411" s="4"/>
      <c r="JN411" s="4"/>
      <c r="JO411" s="4"/>
      <c r="JP411" s="4"/>
      <c r="JQ411" s="4"/>
      <c r="JR411" s="4"/>
      <c r="JS411" s="4"/>
      <c r="JT411" s="4"/>
      <c r="JU411" s="4"/>
      <c r="JV411" s="4"/>
      <c r="JW411" s="4"/>
      <c r="JX411" s="4"/>
      <c r="JY411" s="4"/>
      <c r="JZ411" s="4"/>
      <c r="KA411" s="4"/>
      <c r="KB411" s="4"/>
      <c r="KC411" s="4"/>
      <c r="KD411" s="4"/>
      <c r="KE411" s="4"/>
      <c r="KF411" s="4"/>
      <c r="KG411" s="4"/>
      <c r="KH411" s="4"/>
      <c r="KI411" s="4"/>
      <c r="KJ411" s="4"/>
      <c r="KK411" s="4"/>
      <c r="KL411" s="4"/>
      <c r="KM411" s="4"/>
      <c r="KN411" s="4"/>
      <c r="KO411" s="4"/>
      <c r="KP411" s="4"/>
      <c r="KQ411" s="4"/>
      <c r="KR411" s="4"/>
      <c r="KS411" s="4"/>
      <c r="KT411" s="4"/>
      <c r="KU411" s="4"/>
      <c r="KV411" s="4"/>
      <c r="KW411" s="4"/>
      <c r="KX411" s="4"/>
      <c r="KY411" s="4"/>
      <c r="KZ411" s="4"/>
      <c r="LA411" s="4"/>
      <c r="LB411" s="4"/>
      <c r="LC411" s="4"/>
      <c r="LD411" s="4"/>
      <c r="LE411" s="4"/>
      <c r="LF411" s="4"/>
      <c r="LG411" s="4"/>
      <c r="LH411" s="4"/>
      <c r="LI411" s="4"/>
      <c r="LJ411" s="4"/>
      <c r="LK411" s="4"/>
      <c r="LL411" s="4"/>
      <c r="LM411" s="4"/>
      <c r="LN411" s="4"/>
      <c r="LO411" s="4"/>
      <c r="LP411" s="4"/>
      <c r="LQ411" s="4"/>
      <c r="LR411" s="4"/>
      <c r="LS411" s="4"/>
      <c r="LT411" s="4"/>
      <c r="LU411" s="4"/>
      <c r="LV411" s="4"/>
      <c r="LW411" s="4"/>
      <c r="LX411" s="4"/>
      <c r="LY411" s="4"/>
      <c r="LZ411" s="4"/>
      <c r="MA411" s="4"/>
      <c r="MB411" s="4"/>
      <c r="MC411" s="4"/>
      <c r="MD411" s="4"/>
      <c r="ME411" s="4"/>
      <c r="MF411" s="4"/>
      <c r="MG411" s="4"/>
      <c r="MH411" s="4"/>
      <c r="MI411" s="4"/>
      <c r="MJ411" s="4"/>
      <c r="MK411" s="4"/>
      <c r="ML411" s="4"/>
      <c r="MM411" s="4"/>
      <c r="MN411" s="4"/>
      <c r="MO411" s="4"/>
      <c r="MP411" s="4"/>
      <c r="MQ411" s="4"/>
      <c r="MR411" s="4"/>
      <c r="MS411" s="4"/>
      <c r="MT411" s="4"/>
      <c r="MU411" s="4"/>
      <c r="MV411" s="4"/>
      <c r="MW411" s="4"/>
      <c r="MX411" s="4"/>
      <c r="MY411" s="4"/>
      <c r="MZ411" s="4"/>
      <c r="NA411" s="4"/>
      <c r="NB411" s="4"/>
      <c r="NC411" s="4"/>
      <c r="ND411" s="4"/>
      <c r="NE411" s="4"/>
      <c r="NF411" s="4"/>
      <c r="NG411" s="4"/>
      <c r="NH411" s="4"/>
      <c r="NI411" s="4"/>
      <c r="NJ411" s="4"/>
      <c r="NK411" s="4"/>
      <c r="NL411" s="4"/>
      <c r="NM411" s="4"/>
      <c r="NN411" s="4"/>
      <c r="NO411" s="4"/>
      <c r="NP411" s="4"/>
      <c r="NQ411" s="4"/>
      <c r="NR411" s="4"/>
      <c r="NS411" s="4"/>
      <c r="NT411" s="4"/>
      <c r="NU411" s="4"/>
      <c r="NV411" s="4"/>
      <c r="NW411" s="4"/>
      <c r="NX411" s="4"/>
      <c r="NY411" s="4"/>
      <c r="NZ411" s="4"/>
      <c r="OA411" s="4"/>
      <c r="OB411" s="4"/>
      <c r="OC411" s="4"/>
      <c r="OD411" s="4"/>
      <c r="OE411" s="4"/>
      <c r="OF411" s="4"/>
      <c r="OG411" s="4"/>
      <c r="OH411" s="4"/>
      <c r="OI411" s="4"/>
      <c r="OJ411" s="4"/>
      <c r="OK411" s="4"/>
      <c r="OL411" s="4"/>
      <c r="OM411" s="4"/>
      <c r="ON411" s="4"/>
      <c r="OO411" s="4"/>
      <c r="OP411" s="4"/>
      <c r="OQ411" s="4"/>
      <c r="OR411" s="4"/>
      <c r="OS411" s="4"/>
      <c r="OT411" s="4"/>
      <c r="OU411" s="4"/>
      <c r="OV411" s="4"/>
      <c r="OW411" s="4"/>
      <c r="OX411" s="4"/>
      <c r="OY411" s="4"/>
      <c r="OZ411" s="4"/>
      <c r="PA411" s="4"/>
      <c r="PB411" s="4"/>
      <c r="PC411" s="4"/>
      <c r="PD411" s="4"/>
      <c r="PE411" s="4"/>
      <c r="PF411" s="4"/>
      <c r="PG411" s="4"/>
      <c r="PH411" s="4"/>
      <c r="PI411" s="4"/>
      <c r="PJ411" s="4"/>
      <c r="PK411" s="4"/>
      <c r="PL411" s="4"/>
      <c r="PM411" s="4"/>
      <c r="PN411" s="4"/>
      <c r="PO411" s="4"/>
      <c r="PP411" s="4"/>
      <c r="PQ411" s="4"/>
      <c r="PR411" s="4"/>
      <c r="PS411" s="4"/>
      <c r="PT411" s="4"/>
      <c r="PU411" s="4"/>
      <c r="PV411" s="4"/>
      <c r="PW411" s="4"/>
      <c r="PX411" s="4"/>
      <c r="PY411" s="4"/>
      <c r="PZ411" s="4"/>
      <c r="QA411" s="4"/>
      <c r="QB411" s="4"/>
      <c r="QC411" s="4"/>
      <c r="QD411" s="4"/>
      <c r="QE411" s="4"/>
      <c r="QF411" s="4"/>
      <c r="QG411" s="4"/>
      <c r="QH411" s="4"/>
      <c r="QI411" s="4"/>
      <c r="QJ411" s="4"/>
      <c r="QK411" s="4"/>
      <c r="QL411" s="4"/>
      <c r="QM411" s="4"/>
      <c r="QN411" s="4"/>
      <c r="QO411" s="4"/>
      <c r="QP411" s="4"/>
      <c r="QQ411" s="4"/>
      <c r="QR411" s="4"/>
      <c r="QS411" s="4"/>
      <c r="QT411" s="4"/>
      <c r="QU411" s="4"/>
      <c r="QV411" s="4"/>
      <c r="QW411" s="4"/>
      <c r="QX411" s="4"/>
      <c r="QY411" s="4"/>
      <c r="QZ411" s="4"/>
      <c r="RA411" s="4"/>
      <c r="RB411" s="4"/>
      <c r="RC411" s="4"/>
      <c r="RD411" s="4"/>
      <c r="RE411" s="4"/>
      <c r="RF411" s="4"/>
      <c r="RG411" s="4"/>
      <c r="RH411" s="4"/>
      <c r="RI411" s="4"/>
      <c r="RJ411" s="4"/>
      <c r="RK411" s="4"/>
      <c r="RL411" s="4"/>
      <c r="RM411" s="4"/>
      <c r="RN411" s="4"/>
      <c r="RO411" s="4"/>
      <c r="RP411" s="4"/>
      <c r="RQ411" s="4"/>
      <c r="RR411" s="4"/>
      <c r="RS411" s="4"/>
      <c r="RT411" s="4"/>
      <c r="RU411" s="4"/>
      <c r="RV411" s="4"/>
      <c r="RW411" s="4"/>
      <c r="RX411" s="4"/>
      <c r="RY411" s="4"/>
      <c r="RZ411" s="4"/>
      <c r="SA411" s="4"/>
      <c r="SB411" s="4"/>
      <c r="SC411" s="4"/>
      <c r="SD411" s="4"/>
      <c r="SE411" s="4"/>
      <c r="SF411" s="4"/>
      <c r="SG411" s="4"/>
      <c r="SH411" s="4"/>
      <c r="SI411" s="4"/>
      <c r="SJ411" s="4"/>
      <c r="SK411" s="4"/>
      <c r="SL411" s="4"/>
      <c r="SM411" s="4"/>
      <c r="SN411" s="4"/>
      <c r="SO411" s="4"/>
      <c r="SP411" s="4"/>
      <c r="SQ411" s="4"/>
      <c r="SR411" s="4"/>
      <c r="SS411" s="4"/>
      <c r="ST411" s="4"/>
      <c r="SU411" s="4"/>
      <c r="SV411" s="4"/>
      <c r="SW411" s="4"/>
      <c r="SX411" s="4"/>
      <c r="SY411" s="4"/>
      <c r="SZ411" s="4"/>
      <c r="TA411" s="4"/>
      <c r="TB411" s="4"/>
      <c r="TC411" s="4"/>
      <c r="TD411" s="4"/>
      <c r="TE411" s="4"/>
      <c r="TF411" s="4"/>
      <c r="TG411" s="4"/>
      <c r="TH411" s="4"/>
      <c r="TI411" s="4"/>
      <c r="TJ411" s="4"/>
      <c r="TK411" s="4"/>
      <c r="TL411" s="4"/>
      <c r="TM411" s="4"/>
      <c r="TN411" s="4"/>
      <c r="TO411" s="4"/>
      <c r="TP411" s="4"/>
      <c r="TQ411" s="4"/>
      <c r="TR411" s="4"/>
      <c r="TS411" s="4"/>
      <c r="TT411" s="4"/>
      <c r="TU411" s="4"/>
      <c r="TV411" s="4"/>
      <c r="TW411" s="4"/>
      <c r="TX411" s="4"/>
      <c r="TY411" s="4"/>
      <c r="TZ411" s="4"/>
      <c r="UA411" s="4"/>
      <c r="UB411" s="4"/>
      <c r="UC411" s="4"/>
      <c r="UD411" s="4"/>
      <c r="UE411" s="4"/>
      <c r="UF411" s="4"/>
      <c r="UG411" s="4"/>
      <c r="UH411" s="4"/>
      <c r="UI411" s="4"/>
      <c r="UJ411" s="4"/>
      <c r="UK411" s="4"/>
      <c r="UL411" s="4"/>
      <c r="UM411" s="4"/>
      <c r="UN411" s="4"/>
      <c r="UO411" s="4"/>
      <c r="UP411" s="4"/>
      <c r="UQ411" s="4"/>
      <c r="UR411" s="4"/>
      <c r="US411" s="4"/>
      <c r="UT411" s="4"/>
      <c r="UU411" s="4"/>
      <c r="UV411" s="4"/>
      <c r="UW411" s="4"/>
      <c r="UX411" s="4"/>
      <c r="UY411" s="4"/>
      <c r="UZ411" s="4"/>
      <c r="VA411" s="4"/>
      <c r="VB411" s="4"/>
      <c r="VC411" s="4"/>
      <c r="VD411" s="4"/>
      <c r="VE411" s="4"/>
      <c r="VF411" s="4"/>
      <c r="VG411" s="4"/>
      <c r="VH411" s="4"/>
      <c r="VI411" s="4"/>
      <c r="VJ411" s="4"/>
      <c r="VK411" s="4"/>
      <c r="VL411" s="4"/>
      <c r="VM411" s="4"/>
      <c r="VN411" s="4"/>
      <c r="VO411" s="4"/>
      <c r="VP411" s="4"/>
      <c r="VQ411" s="4"/>
      <c r="VR411" s="4"/>
      <c r="VS411" s="4"/>
      <c r="VT411" s="4"/>
      <c r="VU411" s="4"/>
      <c r="VV411" s="4"/>
      <c r="VW411" s="4"/>
      <c r="VX411" s="4"/>
      <c r="VY411" s="4"/>
      <c r="VZ411" s="4"/>
      <c r="WA411" s="4"/>
      <c r="WB411" s="4"/>
      <c r="WC411" s="4"/>
      <c r="WD411" s="4"/>
      <c r="WE411" s="4"/>
      <c r="WF411" s="4"/>
      <c r="WG411" s="4"/>
      <c r="WH411" s="4"/>
      <c r="WI411" s="4"/>
      <c r="WJ411" s="4"/>
      <c r="WK411" s="4"/>
      <c r="WL411" s="4"/>
      <c r="WM411" s="4"/>
      <c r="WN411" s="4"/>
      <c r="WO411" s="4"/>
      <c r="WP411" s="4"/>
      <c r="WQ411" s="4"/>
      <c r="WR411" s="4"/>
      <c r="WS411" s="4"/>
      <c r="WT411" s="4"/>
      <c r="WU411" s="4"/>
      <c r="WV411" s="4"/>
      <c r="WW411" s="4"/>
      <c r="WX411" s="4"/>
      <c r="WY411" s="4"/>
      <c r="WZ411" s="4"/>
      <c r="XA411" s="4"/>
      <c r="XB411" s="4"/>
      <c r="XC411" s="4"/>
      <c r="XD411" s="4"/>
      <c r="XE411" s="4"/>
      <c r="XF411" s="4"/>
      <c r="XG411" s="4"/>
      <c r="XH411" s="4"/>
      <c r="XI411" s="4"/>
      <c r="XJ411" s="4"/>
      <c r="XK411" s="4"/>
      <c r="XL411" s="4"/>
      <c r="XM411" s="4"/>
      <c r="XN411" s="4"/>
      <c r="XO411" s="4"/>
      <c r="XP411" s="4"/>
      <c r="XQ411" s="4"/>
      <c r="XR411" s="4"/>
      <c r="XS411" s="4"/>
      <c r="XT411" s="4"/>
      <c r="XU411" s="4"/>
      <c r="XV411" s="4"/>
      <c r="XW411" s="4"/>
      <c r="XX411" s="4"/>
      <c r="XY411" s="4"/>
      <c r="XZ411" s="4"/>
      <c r="YA411" s="4"/>
      <c r="YB411" s="4"/>
      <c r="YC411" s="4"/>
      <c r="YD411" s="4"/>
      <c r="YE411" s="4"/>
      <c r="YF411" s="4"/>
      <c r="YG411" s="4"/>
      <c r="YH411" s="4"/>
      <c r="YI411" s="4"/>
      <c r="YJ411" s="4"/>
      <c r="YK411" s="4"/>
      <c r="YL411" s="4"/>
      <c r="YM411" s="4"/>
      <c r="YN411" s="4"/>
      <c r="YO411" s="4"/>
      <c r="YP411" s="4"/>
      <c r="YQ411" s="4"/>
      <c r="YR411" s="4"/>
      <c r="YS411" s="4"/>
      <c r="YT411" s="4"/>
      <c r="YU411" s="4"/>
      <c r="YV411" s="4"/>
      <c r="YW411" s="4"/>
      <c r="YX411" s="4"/>
      <c r="YY411" s="4"/>
      <c r="YZ411" s="4"/>
      <c r="ZA411" s="4"/>
      <c r="ZB411" s="4"/>
      <c r="ZC411" s="4"/>
      <c r="ZD411" s="4"/>
      <c r="ZE411" s="4"/>
      <c r="ZF411" s="4"/>
      <c r="ZG411" s="4"/>
      <c r="ZH411" s="4"/>
      <c r="ZI411" s="4"/>
      <c r="ZJ411" s="4"/>
      <c r="ZK411" s="4"/>
      <c r="ZL411" s="4"/>
      <c r="ZM411" s="4"/>
      <c r="ZN411" s="4"/>
      <c r="ZO411" s="4"/>
      <c r="ZP411" s="4"/>
      <c r="ZQ411" s="4"/>
      <c r="ZR411" s="4"/>
      <c r="ZS411" s="4"/>
      <c r="ZT411" s="4"/>
      <c r="ZU411" s="4"/>
      <c r="ZV411" s="4"/>
      <c r="ZW411" s="4"/>
      <c r="ZX411" s="4"/>
      <c r="ZY411" s="4"/>
      <c r="ZZ411" s="4"/>
      <c r="AAA411" s="4"/>
      <c r="AAB411" s="4"/>
      <c r="AAC411" s="4"/>
      <c r="AAD411" s="4"/>
      <c r="AAE411" s="4"/>
      <c r="AAF411" s="4"/>
      <c r="AAG411" s="4"/>
      <c r="AAH411" s="4"/>
      <c r="AAI411" s="4"/>
      <c r="AAJ411" s="4"/>
      <c r="AAK411" s="4"/>
      <c r="AAL411" s="4"/>
      <c r="AAM411" s="4"/>
      <c r="AAN411" s="4"/>
      <c r="AAO411" s="4"/>
      <c r="AAP411" s="4"/>
      <c r="AAQ411" s="4"/>
      <c r="AAR411" s="4"/>
      <c r="AAS411" s="4"/>
      <c r="AAT411" s="4"/>
      <c r="AAU411" s="4"/>
      <c r="AAV411" s="4"/>
      <c r="AAW411" s="4"/>
      <c r="AAX411" s="4"/>
      <c r="AAY411" s="4"/>
      <c r="AAZ411" s="4"/>
      <c r="ABA411" s="4"/>
      <c r="ABB411" s="4"/>
      <c r="ABC411" s="4"/>
      <c r="ABD411" s="4"/>
      <c r="ABE411" s="4"/>
      <c r="ABF411" s="4"/>
      <c r="ABG411" s="4"/>
      <c r="ABH411" s="4"/>
      <c r="ABI411" s="4"/>
      <c r="ABJ411" s="4"/>
      <c r="ABK411" s="4"/>
      <c r="ABL411" s="4"/>
      <c r="ABM411" s="4"/>
      <c r="ABN411" s="4"/>
      <c r="ABO411" s="4"/>
      <c r="ABP411" s="4"/>
      <c r="ABQ411" s="4"/>
      <c r="ABR411" s="4"/>
      <c r="ABS411" s="4"/>
      <c r="ABT411" s="4"/>
      <c r="ABU411" s="4"/>
      <c r="ABV411" s="4"/>
      <c r="ABW411" s="4"/>
      <c r="ABX411" s="4"/>
      <c r="ABY411" s="4"/>
      <c r="ABZ411" s="4"/>
      <c r="ACA411" s="4"/>
      <c r="ACB411" s="4"/>
      <c r="ACC411" s="4"/>
      <c r="ACD411" s="4"/>
      <c r="ACE411" s="4"/>
      <c r="ACF411" s="4"/>
      <c r="ACG411" s="4"/>
      <c r="ACH411" s="4"/>
      <c r="ACI411" s="4"/>
      <c r="ACJ411" s="4"/>
      <c r="ACK411" s="4"/>
      <c r="ACL411" s="4"/>
      <c r="ACM411" s="4"/>
      <c r="ACN411" s="4"/>
      <c r="ACO411" s="4"/>
      <c r="ACP411" s="4"/>
      <c r="ACQ411" s="4"/>
      <c r="ACR411" s="4"/>
      <c r="ACS411" s="4"/>
      <c r="ACT411" s="4"/>
      <c r="ACU411" s="4"/>
      <c r="ACV411" s="4"/>
      <c r="ACW411" s="4"/>
      <c r="ACX411" s="4"/>
      <c r="ACY411" s="4"/>
      <c r="ACZ411" s="4"/>
      <c r="ADA411" s="4"/>
      <c r="ADB411" s="4"/>
      <c r="ADC411" s="4"/>
      <c r="ADD411" s="4"/>
      <c r="ADE411" s="4"/>
      <c r="ADF411" s="4"/>
      <c r="ADG411" s="4"/>
      <c r="ADH411" s="4"/>
      <c r="ADI411" s="4"/>
      <c r="ADJ411" s="4"/>
      <c r="ADK411" s="4"/>
      <c r="ADL411" s="4"/>
      <c r="ADM411" s="4"/>
      <c r="ADN411" s="4"/>
      <c r="ADO411" s="4"/>
      <c r="ADP411" s="4"/>
      <c r="ADQ411" s="4"/>
      <c r="ADR411" s="4"/>
      <c r="ADS411" s="4"/>
      <c r="ADT411" s="4"/>
      <c r="ADU411" s="4"/>
      <c r="ADV411" s="4"/>
      <c r="ADW411" s="4"/>
      <c r="ADX411" s="4"/>
      <c r="ADY411" s="4"/>
      <c r="ADZ411" s="4"/>
      <c r="AEA411" s="4"/>
      <c r="AEB411" s="4"/>
      <c r="AEC411" s="4"/>
      <c r="AED411" s="4"/>
      <c r="AEE411" s="4"/>
      <c r="AEF411" s="4"/>
      <c r="AEG411" s="4"/>
      <c r="AEH411" s="4"/>
      <c r="AEI411" s="4"/>
      <c r="AEJ411" s="4"/>
      <c r="AEK411" s="4"/>
      <c r="AEL411" s="4"/>
      <c r="AEM411" s="4"/>
      <c r="AEN411" s="4"/>
      <c r="AEO411" s="4"/>
      <c r="AEP411" s="4"/>
      <c r="AEQ411" s="4"/>
      <c r="AER411" s="4"/>
      <c r="AES411" s="4"/>
      <c r="AET411" s="4"/>
      <c r="AEU411" s="4"/>
      <c r="AEV411" s="4"/>
      <c r="AEW411" s="4"/>
      <c r="AEX411" s="4"/>
      <c r="AEY411" s="4"/>
      <c r="AEZ411" s="4"/>
      <c r="AFA411" s="4"/>
      <c r="AFB411" s="4"/>
      <c r="AFC411" s="4"/>
      <c r="AFD411" s="4"/>
      <c r="AFE411" s="4"/>
      <c r="AFF411" s="4"/>
      <c r="AFG411" s="4"/>
      <c r="AFH411" s="4"/>
      <c r="AFI411" s="4"/>
      <c r="AFJ411" s="4"/>
      <c r="AFK411" s="4"/>
      <c r="AFL411" s="4"/>
      <c r="AFM411" s="4"/>
      <c r="AFN411" s="4"/>
      <c r="AFO411" s="4"/>
      <c r="AFP411" s="4"/>
      <c r="AFQ411" s="4"/>
      <c r="AFR411" s="4"/>
      <c r="AFS411" s="4"/>
      <c r="AFT411" s="4"/>
      <c r="AFU411" s="4"/>
      <c r="AFV411" s="4"/>
      <c r="AFW411" s="4"/>
      <c r="AFX411" s="4"/>
      <c r="AFY411" s="4"/>
      <c r="AFZ411" s="4"/>
      <c r="AGA411" s="4"/>
      <c r="AGB411" s="4"/>
      <c r="AGC411" s="4"/>
      <c r="AGD411" s="4"/>
      <c r="AGE411" s="4"/>
      <c r="AGF411" s="4"/>
      <c r="AGG411" s="4"/>
      <c r="AGH411" s="4"/>
      <c r="AGI411" s="4"/>
      <c r="AGJ411" s="4"/>
      <c r="AGK411" s="4"/>
      <c r="AGL411" s="4"/>
      <c r="AGM411" s="4"/>
      <c r="AGN411" s="4"/>
      <c r="AGO411" s="4"/>
      <c r="AGP411" s="4"/>
      <c r="AGQ411" s="4"/>
      <c r="AGR411" s="4"/>
      <c r="AGS411" s="4"/>
      <c r="AGT411" s="4"/>
      <c r="AGU411" s="4"/>
      <c r="AGV411" s="4"/>
      <c r="AGW411" s="4"/>
      <c r="AGX411" s="4"/>
      <c r="AGY411" s="4"/>
      <c r="AGZ411" s="4"/>
      <c r="AHA411" s="4"/>
      <c r="AHB411" s="4"/>
      <c r="AHC411" s="4"/>
      <c r="AHD411" s="4"/>
      <c r="AHE411" s="4"/>
      <c r="AHF411" s="4"/>
      <c r="AHG411" s="4"/>
      <c r="AHH411" s="4"/>
      <c r="AHI411" s="4"/>
      <c r="AHJ411" s="4"/>
      <c r="AHK411" s="4"/>
      <c r="AHL411" s="4"/>
      <c r="AHM411" s="4"/>
      <c r="AHN411" s="4"/>
      <c r="AHO411" s="4"/>
      <c r="AHP411" s="4"/>
      <c r="AHQ411" s="4"/>
      <c r="AHR411" s="4"/>
      <c r="AHS411" s="4"/>
      <c r="AHT411" s="4"/>
      <c r="AHU411" s="4"/>
      <c r="AHV411" s="4"/>
      <c r="AHW411" s="4"/>
      <c r="AHX411" s="4"/>
      <c r="AHY411" s="4"/>
      <c r="AHZ411" s="4"/>
      <c r="AIA411" s="4"/>
      <c r="AIB411" s="4"/>
      <c r="AIC411" s="4"/>
      <c r="AID411" s="4"/>
      <c r="AIE411" s="4"/>
      <c r="AIF411" s="4"/>
      <c r="AIG411" s="4"/>
      <c r="AIH411" s="4"/>
      <c r="AII411" s="4"/>
      <c r="AIJ411" s="4"/>
      <c r="AIK411" s="4"/>
      <c r="AIL411" s="4"/>
      <c r="AIM411" s="4"/>
      <c r="AIN411" s="4"/>
      <c r="AIO411" s="4"/>
      <c r="AIP411" s="4"/>
      <c r="AIQ411" s="4"/>
      <c r="AIR411" s="4"/>
      <c r="AIS411" s="4"/>
      <c r="AIT411" s="4"/>
      <c r="AIU411" s="4"/>
      <c r="AIV411" s="4"/>
      <c r="AIW411" s="4"/>
      <c r="AIX411" s="4"/>
      <c r="AIY411" s="4"/>
      <c r="AIZ411" s="4"/>
      <c r="AJA411" s="4"/>
      <c r="AJB411" s="4"/>
      <c r="AJC411" s="4"/>
      <c r="AJD411" s="4"/>
      <c r="AJE411" s="4"/>
      <c r="AJF411" s="4"/>
      <c r="AJG411" s="4"/>
      <c r="AJH411" s="4"/>
      <c r="AJI411" s="4"/>
      <c r="AJJ411" s="4"/>
      <c r="AJK411" s="4"/>
      <c r="AJL411" s="4"/>
      <c r="AJM411" s="4"/>
      <c r="AJN411" s="4"/>
      <c r="AJO411" s="4"/>
      <c r="AJP411" s="4"/>
      <c r="AJQ411" s="4"/>
      <c r="AJR411" s="4"/>
      <c r="AJS411" s="4"/>
      <c r="AJT411" s="4"/>
      <c r="AJU411" s="4"/>
      <c r="AJV411" s="4"/>
      <c r="AJW411" s="4"/>
      <c r="AJX411" s="4"/>
      <c r="AJY411" s="4"/>
      <c r="AJZ411" s="4"/>
      <c r="AKA411" s="4"/>
      <c r="AKB411" s="4"/>
      <c r="AKC411" s="4"/>
      <c r="AKD411" s="4"/>
      <c r="AKE411" s="4"/>
      <c r="AKF411" s="4"/>
      <c r="AKG411" s="4"/>
      <c r="AKH411" s="4"/>
      <c r="AKI411" s="4"/>
      <c r="AKJ411" s="4"/>
      <c r="AKK411" s="4"/>
      <c r="AKL411" s="4"/>
      <c r="AKM411" s="4"/>
      <c r="AKN411" s="4"/>
      <c r="AKO411" s="4"/>
      <c r="AKP411" s="4"/>
      <c r="AKQ411" s="4"/>
      <c r="AKR411" s="4"/>
      <c r="AKS411" s="4"/>
      <c r="AKT411" s="4"/>
      <c r="AKU411" s="4"/>
      <c r="AKV411" s="4"/>
      <c r="AKW411" s="4"/>
      <c r="AKX411" s="4"/>
      <c r="AKY411" s="4"/>
      <c r="AKZ411" s="4"/>
      <c r="ALA411" s="4"/>
      <c r="ALB411" s="4"/>
      <c r="ALC411" s="4"/>
      <c r="ALD411" s="4"/>
      <c r="ALE411" s="4"/>
      <c r="ALF411" s="4"/>
      <c r="ALG411" s="4"/>
      <c r="ALH411" s="4"/>
      <c r="ALI411" s="4"/>
      <c r="ALJ411" s="4"/>
      <c r="ALK411" s="4"/>
      <c r="ALL411" s="4"/>
      <c r="ALM411" s="4"/>
      <c r="ALN411" s="4"/>
      <c r="ALO411" s="4"/>
      <c r="ALP411" s="4"/>
      <c r="ALQ411" s="4"/>
      <c r="ALR411" s="4"/>
      <c r="ALS411" s="4"/>
      <c r="ALT411" s="4"/>
      <c r="ALU411" s="4"/>
      <c r="ALV411" s="4"/>
      <c r="ALW411" s="4"/>
      <c r="ALX411" s="4"/>
      <c r="ALY411" s="4"/>
      <c r="ALZ411" s="4"/>
      <c r="AMA411" s="4"/>
      <c r="AMB411" s="4"/>
      <c r="AMC411" s="4"/>
      <c r="AMD411" s="4"/>
      <c r="AME411" s="4"/>
      <c r="AMF411" s="4"/>
      <c r="AMG411" s="4"/>
      <c r="AMH411" s="4"/>
      <c r="AMI411" s="4"/>
      <c r="AMJ411" s="4"/>
      <c r="AMK411" s="4"/>
      <c r="AML411" s="4"/>
      <c r="AMM411" s="4"/>
      <c r="AMN411" s="4"/>
      <c r="AMO411" s="4"/>
      <c r="AMP411" s="4"/>
      <c r="AMQ411" s="4"/>
      <c r="AMR411" s="4"/>
      <c r="AMS411" s="4"/>
      <c r="AMT411" s="4"/>
      <c r="AMU411" s="4"/>
      <c r="AMV411" s="4"/>
      <c r="AMW411" s="4"/>
      <c r="AMX411" s="4"/>
      <c r="AMY411" s="4"/>
      <c r="AMZ411" s="4"/>
      <c r="ANA411" s="4"/>
      <c r="ANB411" s="4"/>
      <c r="ANC411" s="4"/>
      <c r="AND411" s="4"/>
      <c r="ANE411" s="4"/>
      <c r="ANF411" s="4"/>
      <c r="ANG411" s="4"/>
      <c r="ANH411" s="4"/>
      <c r="ANI411" s="4"/>
      <c r="ANJ411" s="4"/>
      <c r="ANK411" s="4"/>
      <c r="ANL411" s="4"/>
      <c r="ANM411" s="4"/>
      <c r="ANN411" s="4"/>
      <c r="ANO411" s="4"/>
      <c r="ANP411" s="4"/>
      <c r="ANQ411" s="4"/>
      <c r="ANR411" s="4"/>
      <c r="ANS411" s="4"/>
      <c r="ANT411" s="4"/>
      <c r="ANU411" s="4"/>
      <c r="ANV411" s="4"/>
      <c r="ANW411" s="4"/>
      <c r="ANX411" s="4"/>
      <c r="ANY411" s="4"/>
      <c r="ANZ411" s="4"/>
      <c r="AOA411" s="4"/>
      <c r="AOB411" s="4"/>
      <c r="AOC411" s="4"/>
      <c r="AOD411" s="4"/>
      <c r="AOE411" s="4"/>
      <c r="AOF411" s="4"/>
      <c r="AOG411" s="4"/>
      <c r="AOH411" s="4"/>
      <c r="AOI411" s="4"/>
      <c r="AOJ411" s="4"/>
      <c r="AOK411" s="4"/>
      <c r="AOL411" s="4"/>
      <c r="AOM411" s="4"/>
      <c r="AON411" s="4"/>
      <c r="AOO411" s="4"/>
      <c r="AOP411" s="4"/>
      <c r="AOQ411" s="4"/>
      <c r="AOR411" s="4"/>
      <c r="AOS411" s="4"/>
      <c r="AOT411" s="4"/>
      <c r="AOU411" s="4"/>
      <c r="AOV411" s="4"/>
      <c r="AOW411" s="4"/>
      <c r="AOX411" s="4"/>
      <c r="AOY411" s="4"/>
      <c r="AOZ411" s="4"/>
      <c r="APA411" s="4"/>
      <c r="APB411" s="4"/>
      <c r="APC411" s="4"/>
      <c r="APD411" s="4"/>
      <c r="APE411" s="4"/>
      <c r="APF411" s="4"/>
      <c r="APG411" s="4"/>
      <c r="APH411" s="4"/>
      <c r="API411" s="4"/>
      <c r="APJ411" s="4"/>
      <c r="APK411" s="4"/>
      <c r="APL411" s="4"/>
      <c r="APM411" s="4"/>
      <c r="APN411" s="4"/>
      <c r="APO411" s="4"/>
      <c r="APP411" s="4"/>
      <c r="APQ411" s="4"/>
      <c r="APR411" s="4"/>
      <c r="APS411" s="4"/>
      <c r="APT411" s="4"/>
      <c r="APU411" s="4"/>
      <c r="APV411" s="4"/>
      <c r="APW411" s="4"/>
      <c r="APX411" s="4"/>
      <c r="APY411" s="4"/>
      <c r="APZ411" s="4"/>
      <c r="AQA411" s="4"/>
      <c r="AQB411" s="4"/>
      <c r="AQC411" s="4"/>
      <c r="AQD411" s="4"/>
      <c r="AQE411" s="4"/>
      <c r="AQF411" s="4"/>
      <c r="AQG411" s="4"/>
      <c r="AQH411" s="4"/>
      <c r="AQI411" s="4"/>
      <c r="AQJ411" s="4"/>
      <c r="AQK411" s="4"/>
      <c r="AQL411" s="4"/>
      <c r="AQM411" s="4"/>
      <c r="AQN411" s="4"/>
      <c r="AQO411" s="4"/>
      <c r="AQP411" s="4"/>
      <c r="AQQ411" s="4"/>
      <c r="AQR411" s="4"/>
      <c r="AQS411" s="4"/>
      <c r="AQT411" s="4"/>
      <c r="AQU411" s="4"/>
      <c r="AQV411" s="4"/>
      <c r="AQW411" s="4"/>
      <c r="AQX411" s="4"/>
      <c r="AQY411" s="4"/>
      <c r="AQZ411" s="4"/>
      <c r="ARA411" s="4"/>
      <c r="ARB411" s="4"/>
      <c r="ARC411" s="4"/>
      <c r="ARD411" s="4"/>
      <c r="ARE411" s="4"/>
      <c r="ARF411" s="4"/>
      <c r="ARG411" s="4"/>
      <c r="ARH411" s="4"/>
      <c r="ARI411" s="4"/>
      <c r="ARJ411" s="4"/>
      <c r="ARK411" s="4"/>
      <c r="ARL411" s="4"/>
      <c r="ARM411" s="4"/>
      <c r="ARN411" s="4"/>
      <c r="ARO411" s="4"/>
      <c r="ARP411" s="4"/>
      <c r="ARQ411" s="4"/>
      <c r="ARR411" s="4"/>
      <c r="ARS411" s="4"/>
      <c r="ART411" s="4"/>
      <c r="ARU411" s="4"/>
      <c r="ARV411" s="4"/>
      <c r="ARW411" s="4"/>
      <c r="ARX411" s="4"/>
      <c r="ARY411" s="4"/>
      <c r="ARZ411" s="4"/>
      <c r="ASA411" s="4"/>
      <c r="ASB411" s="4"/>
      <c r="ASC411" s="4"/>
      <c r="ASD411" s="4"/>
      <c r="ASE411" s="4"/>
      <c r="ASF411" s="4"/>
      <c r="ASG411" s="4"/>
      <c r="ASH411" s="4"/>
      <c r="ASI411" s="4"/>
      <c r="ASJ411" s="4"/>
      <c r="ASK411" s="4"/>
      <c r="ASL411" s="4"/>
      <c r="ASM411" s="4"/>
      <c r="ASN411" s="4"/>
      <c r="ASO411" s="4"/>
      <c r="ASP411" s="4"/>
      <c r="ASQ411" s="4"/>
      <c r="ASR411" s="4"/>
      <c r="ASS411" s="4"/>
      <c r="AST411" s="4"/>
      <c r="ASU411" s="4"/>
      <c r="ASV411" s="4"/>
      <c r="ASW411" s="4"/>
      <c r="ASX411" s="4"/>
      <c r="ASY411" s="4"/>
      <c r="ASZ411" s="4"/>
      <c r="ATA411" s="4"/>
      <c r="ATB411" s="4"/>
      <c r="ATC411" s="4"/>
    </row>
    <row r="412" spans="1:1199" s="2" customFormat="1" ht="24.95" customHeight="1">
      <c r="A412" s="21" t="s">
        <v>1718</v>
      </c>
      <c r="B412" s="21"/>
      <c r="C412" s="21"/>
      <c r="D412" s="21"/>
      <c r="E412" s="21"/>
      <c r="F412" s="21"/>
      <c r="G412" s="21"/>
      <c r="H412" s="21"/>
      <c r="I412" s="21"/>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c r="HJ412" s="17"/>
      <c r="HK412" s="17"/>
      <c r="HL412" s="17"/>
      <c r="HM412" s="17"/>
      <c r="HN412" s="17"/>
      <c r="HO412" s="17"/>
      <c r="HP412" s="17"/>
      <c r="HQ412" s="17"/>
      <c r="HR412" s="17"/>
      <c r="HS412" s="17"/>
      <c r="HT412" s="17"/>
      <c r="HU412" s="17"/>
      <c r="HV412" s="17"/>
      <c r="HW412" s="17"/>
      <c r="HX412" s="17"/>
      <c r="HY412" s="17"/>
      <c r="HZ412" s="17"/>
      <c r="IA412" s="17"/>
      <c r="IB412" s="17"/>
      <c r="IC412" s="17"/>
      <c r="ID412" s="17"/>
      <c r="IE412" s="17"/>
      <c r="IF412" s="17"/>
      <c r="IG412" s="17"/>
      <c r="IH412" s="17"/>
      <c r="II412" s="17"/>
      <c r="IJ412" s="17"/>
      <c r="IK412" s="17"/>
      <c r="IL412" s="17"/>
      <c r="IM412" s="17"/>
      <c r="IN412" s="17"/>
      <c r="IO412" s="17"/>
      <c r="IP412" s="17"/>
      <c r="IQ412" s="17"/>
      <c r="IR412" s="17"/>
      <c r="IS412" s="17"/>
      <c r="IT412" s="17"/>
      <c r="IU412" s="17"/>
      <c r="IV412" s="17"/>
      <c r="IW412" s="17"/>
      <c r="IX412" s="17"/>
      <c r="IY412" s="17"/>
      <c r="IZ412" s="17"/>
      <c r="JA412" s="17"/>
      <c r="JB412" s="17"/>
      <c r="JC412" s="17"/>
      <c r="JD412" s="17"/>
      <c r="JE412" s="17"/>
      <c r="JF412" s="17"/>
      <c r="JG412" s="17"/>
      <c r="JH412" s="17"/>
      <c r="JI412" s="17"/>
      <c r="JJ412" s="17"/>
      <c r="JK412" s="17"/>
      <c r="JL412" s="17"/>
      <c r="JM412" s="17"/>
      <c r="JN412" s="17"/>
      <c r="JO412" s="17"/>
      <c r="JP412" s="17"/>
      <c r="JQ412" s="17"/>
      <c r="JR412" s="17"/>
      <c r="JS412" s="17"/>
      <c r="JT412" s="17"/>
      <c r="JU412" s="17"/>
      <c r="JV412" s="17"/>
      <c r="JW412" s="17"/>
      <c r="JX412" s="17"/>
      <c r="JY412" s="17"/>
      <c r="JZ412" s="17"/>
      <c r="KA412" s="17"/>
      <c r="KB412" s="17"/>
      <c r="KC412" s="17"/>
      <c r="KD412" s="17"/>
      <c r="KE412" s="17"/>
      <c r="KF412" s="17"/>
      <c r="KG412" s="17"/>
      <c r="KH412" s="17"/>
      <c r="KI412" s="17"/>
      <c r="KJ412" s="17"/>
      <c r="KK412" s="17"/>
      <c r="KL412" s="17"/>
      <c r="KM412" s="17"/>
      <c r="KN412" s="17"/>
      <c r="KO412" s="17"/>
      <c r="KP412" s="17"/>
      <c r="KQ412" s="17"/>
      <c r="KR412" s="17"/>
      <c r="KS412" s="17"/>
      <c r="KT412" s="17"/>
      <c r="KU412" s="17"/>
      <c r="KV412" s="17"/>
      <c r="KW412" s="17"/>
      <c r="KX412" s="17"/>
      <c r="KY412" s="17"/>
      <c r="KZ412" s="17"/>
      <c r="LA412" s="17"/>
      <c r="LB412" s="17"/>
      <c r="LC412" s="17"/>
      <c r="LD412" s="17"/>
      <c r="LE412" s="17"/>
      <c r="LF412" s="17"/>
      <c r="LG412" s="17"/>
      <c r="LH412" s="17"/>
      <c r="LI412" s="17"/>
      <c r="LJ412" s="17"/>
      <c r="LK412" s="17"/>
      <c r="LL412" s="17"/>
      <c r="LM412" s="17"/>
      <c r="LN412" s="17"/>
      <c r="LO412" s="17"/>
      <c r="LP412" s="17"/>
      <c r="LQ412" s="17"/>
      <c r="LR412" s="17"/>
      <c r="LS412" s="17"/>
      <c r="LT412" s="17"/>
      <c r="LU412" s="17"/>
      <c r="LV412" s="17"/>
      <c r="LW412" s="17"/>
      <c r="LX412" s="17"/>
      <c r="LY412" s="17"/>
      <c r="LZ412" s="17"/>
      <c r="MA412" s="17"/>
      <c r="MB412" s="17"/>
      <c r="MC412" s="17"/>
      <c r="MD412" s="17"/>
      <c r="ME412" s="17"/>
      <c r="MF412" s="17"/>
      <c r="MG412" s="17"/>
      <c r="MH412" s="17"/>
      <c r="MI412" s="17"/>
      <c r="MJ412" s="17"/>
      <c r="MK412" s="17"/>
      <c r="ML412" s="17"/>
      <c r="MM412" s="17"/>
      <c r="MN412" s="17"/>
      <c r="MO412" s="17"/>
      <c r="MP412" s="17"/>
      <c r="MQ412" s="17"/>
      <c r="MR412" s="17"/>
      <c r="MS412" s="17"/>
      <c r="MT412" s="17"/>
      <c r="MU412" s="17"/>
      <c r="MV412" s="17"/>
      <c r="MW412" s="17"/>
      <c r="MX412" s="17"/>
      <c r="MY412" s="17"/>
      <c r="MZ412" s="17"/>
      <c r="NA412" s="17"/>
      <c r="NB412" s="17"/>
      <c r="NC412" s="17"/>
      <c r="ND412" s="17"/>
      <c r="NE412" s="17"/>
      <c r="NF412" s="17"/>
      <c r="NG412" s="17"/>
      <c r="NH412" s="17"/>
      <c r="NI412" s="17"/>
      <c r="NJ412" s="17"/>
      <c r="NK412" s="17"/>
      <c r="NL412" s="17"/>
      <c r="NM412" s="17"/>
      <c r="NN412" s="17"/>
      <c r="NO412" s="17"/>
      <c r="NP412" s="17"/>
      <c r="NQ412" s="17"/>
      <c r="NR412" s="17"/>
      <c r="NS412" s="17"/>
      <c r="NT412" s="17"/>
      <c r="NU412" s="17"/>
      <c r="NV412" s="17"/>
      <c r="NW412" s="17"/>
      <c r="NX412" s="17"/>
      <c r="NY412" s="17"/>
      <c r="NZ412" s="17"/>
      <c r="OA412" s="17"/>
      <c r="OB412" s="17"/>
      <c r="OC412" s="17"/>
      <c r="OD412" s="17"/>
      <c r="OE412" s="17"/>
      <c r="OF412" s="17"/>
      <c r="OG412" s="17"/>
      <c r="OH412" s="17"/>
      <c r="OI412" s="17"/>
      <c r="OJ412" s="17"/>
      <c r="OK412" s="17"/>
      <c r="OL412" s="17"/>
      <c r="OM412" s="17"/>
      <c r="ON412" s="17"/>
      <c r="OO412" s="17"/>
      <c r="OP412" s="17"/>
      <c r="OQ412" s="17"/>
      <c r="OR412" s="17"/>
      <c r="OS412" s="17"/>
      <c r="OT412" s="17"/>
      <c r="OU412" s="17"/>
      <c r="OV412" s="17"/>
      <c r="OW412" s="17"/>
      <c r="OX412" s="17"/>
      <c r="OY412" s="17"/>
      <c r="OZ412" s="17"/>
      <c r="PA412" s="17"/>
      <c r="PB412" s="17"/>
      <c r="PC412" s="17"/>
      <c r="PD412" s="17"/>
      <c r="PE412" s="17"/>
      <c r="PF412" s="17"/>
      <c r="PG412" s="17"/>
      <c r="PH412" s="17"/>
      <c r="PI412" s="17"/>
      <c r="PJ412" s="17"/>
      <c r="PK412" s="17"/>
      <c r="PL412" s="17"/>
      <c r="PM412" s="17"/>
      <c r="PN412" s="17"/>
      <c r="PO412" s="17"/>
      <c r="PP412" s="17"/>
      <c r="PQ412" s="17"/>
      <c r="PR412" s="17"/>
      <c r="PS412" s="17"/>
      <c r="PT412" s="17"/>
      <c r="PU412" s="17"/>
      <c r="PV412" s="17"/>
      <c r="PW412" s="17"/>
      <c r="PX412" s="17"/>
      <c r="PY412" s="17"/>
      <c r="PZ412" s="17"/>
      <c r="QA412" s="17"/>
      <c r="QB412" s="17"/>
      <c r="QC412" s="17"/>
      <c r="QD412" s="17"/>
      <c r="QE412" s="17"/>
      <c r="QF412" s="17"/>
      <c r="QG412" s="17"/>
      <c r="QH412" s="17"/>
      <c r="QI412" s="17"/>
      <c r="QJ412" s="17"/>
      <c r="QK412" s="17"/>
      <c r="QL412" s="17"/>
      <c r="QM412" s="17"/>
      <c r="QN412" s="17"/>
      <c r="QO412" s="17"/>
      <c r="QP412" s="17"/>
      <c r="QQ412" s="17"/>
      <c r="QR412" s="17"/>
      <c r="QS412" s="17"/>
      <c r="QT412" s="17"/>
      <c r="QU412" s="17"/>
      <c r="QV412" s="17"/>
      <c r="QW412" s="17"/>
      <c r="QX412" s="17"/>
      <c r="QY412" s="17"/>
      <c r="QZ412" s="17"/>
      <c r="RA412" s="17"/>
      <c r="RB412" s="17"/>
      <c r="RC412" s="17"/>
      <c r="RD412" s="17"/>
      <c r="RE412" s="17"/>
      <c r="RF412" s="17"/>
      <c r="RG412" s="17"/>
      <c r="RH412" s="17"/>
      <c r="RI412" s="17"/>
      <c r="RJ412" s="17"/>
      <c r="RK412" s="17"/>
      <c r="RL412" s="17"/>
      <c r="RM412" s="17"/>
      <c r="RN412" s="17"/>
      <c r="RO412" s="17"/>
      <c r="RP412" s="17"/>
      <c r="RQ412" s="17"/>
      <c r="RR412" s="17"/>
      <c r="RS412" s="17"/>
      <c r="RT412" s="17"/>
      <c r="RU412" s="17"/>
      <c r="RV412" s="17"/>
      <c r="RW412" s="17"/>
      <c r="RX412" s="17"/>
      <c r="RY412" s="17"/>
      <c r="RZ412" s="17"/>
      <c r="SA412" s="17"/>
      <c r="SB412" s="17"/>
      <c r="SC412" s="17"/>
      <c r="SD412" s="17"/>
      <c r="SE412" s="17"/>
      <c r="SF412" s="17"/>
      <c r="SG412" s="17"/>
      <c r="SH412" s="17"/>
      <c r="SI412" s="17"/>
      <c r="SJ412" s="17"/>
      <c r="SK412" s="17"/>
      <c r="SL412" s="17"/>
      <c r="SM412" s="17"/>
      <c r="SN412" s="17"/>
      <c r="SO412" s="17"/>
      <c r="SP412" s="17"/>
      <c r="SQ412" s="17"/>
      <c r="SR412" s="17"/>
      <c r="SS412" s="17"/>
      <c r="ST412" s="17"/>
      <c r="SU412" s="17"/>
      <c r="SV412" s="17"/>
      <c r="SW412" s="17"/>
      <c r="SX412" s="17"/>
      <c r="SY412" s="17"/>
      <c r="SZ412" s="17"/>
      <c r="TA412" s="17"/>
      <c r="TB412" s="17"/>
      <c r="TC412" s="17"/>
      <c r="TD412" s="17"/>
      <c r="TE412" s="17"/>
      <c r="TF412" s="17"/>
      <c r="TG412" s="17"/>
      <c r="TH412" s="17"/>
      <c r="TI412" s="17"/>
      <c r="TJ412" s="17"/>
      <c r="TK412" s="17"/>
      <c r="TL412" s="17"/>
      <c r="TM412" s="17"/>
      <c r="TN412" s="17"/>
      <c r="TO412" s="17"/>
      <c r="TP412" s="17"/>
      <c r="TQ412" s="17"/>
      <c r="TR412" s="17"/>
      <c r="TS412" s="17"/>
      <c r="TT412" s="17"/>
      <c r="TU412" s="17"/>
      <c r="TV412" s="17"/>
      <c r="TW412" s="17"/>
      <c r="TX412" s="17"/>
      <c r="TY412" s="17"/>
      <c r="TZ412" s="17"/>
      <c r="UA412" s="17"/>
      <c r="UB412" s="17"/>
      <c r="UC412" s="17"/>
      <c r="UD412" s="17"/>
      <c r="UE412" s="17"/>
      <c r="UF412" s="17"/>
      <c r="UG412" s="17"/>
      <c r="UH412" s="17"/>
      <c r="UI412" s="17"/>
      <c r="UJ412" s="17"/>
      <c r="UK412" s="17"/>
      <c r="UL412" s="17"/>
      <c r="UM412" s="17"/>
      <c r="UN412" s="17"/>
      <c r="UO412" s="17"/>
      <c r="UP412" s="17"/>
      <c r="UQ412" s="17"/>
      <c r="UR412" s="17"/>
      <c r="US412" s="17"/>
      <c r="UT412" s="17"/>
      <c r="UU412" s="17"/>
      <c r="UV412" s="17"/>
      <c r="UW412" s="17"/>
      <c r="UX412" s="17"/>
      <c r="UY412" s="17"/>
      <c r="UZ412" s="17"/>
      <c r="VA412" s="17"/>
      <c r="VB412" s="17"/>
      <c r="VC412" s="17"/>
      <c r="VD412" s="17"/>
      <c r="VE412" s="17"/>
      <c r="VF412" s="17"/>
      <c r="VG412" s="17"/>
      <c r="VH412" s="17"/>
      <c r="VI412" s="17"/>
      <c r="VJ412" s="17"/>
      <c r="VK412" s="17"/>
      <c r="VL412" s="17"/>
      <c r="VM412" s="17"/>
      <c r="VN412" s="17"/>
      <c r="VO412" s="17"/>
      <c r="VP412" s="17"/>
      <c r="VQ412" s="17"/>
      <c r="VR412" s="17"/>
      <c r="VS412" s="17"/>
      <c r="VT412" s="17"/>
      <c r="VU412" s="17"/>
      <c r="VV412" s="17"/>
      <c r="VW412" s="17"/>
      <c r="VX412" s="17"/>
      <c r="VY412" s="17"/>
      <c r="VZ412" s="17"/>
      <c r="WA412" s="17"/>
      <c r="WB412" s="17"/>
      <c r="WC412" s="17"/>
      <c r="WD412" s="17"/>
      <c r="WE412" s="17"/>
      <c r="WF412" s="17"/>
      <c r="WG412" s="17"/>
      <c r="WH412" s="17"/>
      <c r="WI412" s="17"/>
      <c r="WJ412" s="17"/>
      <c r="WK412" s="17"/>
      <c r="WL412" s="17"/>
      <c r="WM412" s="17"/>
      <c r="WN412" s="17"/>
      <c r="WO412" s="17"/>
      <c r="WP412" s="17"/>
      <c r="WQ412" s="17"/>
      <c r="WR412" s="17"/>
      <c r="WS412" s="17"/>
      <c r="WT412" s="17"/>
      <c r="WU412" s="17"/>
      <c r="WV412" s="17"/>
      <c r="WW412" s="17"/>
      <c r="WX412" s="17"/>
      <c r="WY412" s="17"/>
      <c r="WZ412" s="17"/>
      <c r="XA412" s="17"/>
      <c r="XB412" s="17"/>
      <c r="XC412" s="17"/>
      <c r="XD412" s="17"/>
      <c r="XE412" s="17"/>
      <c r="XF412" s="17"/>
      <c r="XG412" s="17"/>
      <c r="XH412" s="17"/>
      <c r="XI412" s="17"/>
      <c r="XJ412" s="17"/>
      <c r="XK412" s="17"/>
      <c r="XL412" s="17"/>
      <c r="XM412" s="17"/>
      <c r="XN412" s="17"/>
      <c r="XO412" s="17"/>
      <c r="XP412" s="17"/>
      <c r="XQ412" s="17"/>
      <c r="XR412" s="17"/>
      <c r="XS412" s="17"/>
      <c r="XT412" s="17"/>
      <c r="XU412" s="17"/>
      <c r="XV412" s="17"/>
      <c r="XW412" s="17"/>
      <c r="XX412" s="17"/>
      <c r="XY412" s="17"/>
      <c r="XZ412" s="17"/>
      <c r="YA412" s="17"/>
      <c r="YB412" s="17"/>
      <c r="YC412" s="17"/>
      <c r="YD412" s="17"/>
      <c r="YE412" s="17"/>
      <c r="YF412" s="17"/>
      <c r="YG412" s="17"/>
      <c r="YH412" s="17"/>
      <c r="YI412" s="17"/>
      <c r="YJ412" s="17"/>
      <c r="YK412" s="17"/>
      <c r="YL412" s="17"/>
      <c r="YM412" s="17"/>
      <c r="YN412" s="17"/>
      <c r="YO412" s="17"/>
      <c r="YP412" s="17"/>
      <c r="YQ412" s="17"/>
      <c r="YR412" s="17"/>
      <c r="YS412" s="17"/>
      <c r="YT412" s="17"/>
      <c r="YU412" s="17"/>
      <c r="YV412" s="17"/>
      <c r="YW412" s="17"/>
      <c r="YX412" s="17"/>
      <c r="YY412" s="17"/>
      <c r="YZ412" s="17"/>
      <c r="ZA412" s="17"/>
      <c r="ZB412" s="17"/>
      <c r="ZC412" s="17"/>
      <c r="ZD412" s="17"/>
      <c r="ZE412" s="17"/>
      <c r="ZF412" s="17"/>
      <c r="ZG412" s="17"/>
      <c r="ZH412" s="17"/>
      <c r="ZI412" s="17"/>
      <c r="ZJ412" s="17"/>
      <c r="ZK412" s="17"/>
      <c r="ZL412" s="17"/>
      <c r="ZM412" s="17"/>
      <c r="ZN412" s="17"/>
      <c r="ZO412" s="17"/>
      <c r="ZP412" s="17"/>
      <c r="ZQ412" s="17"/>
      <c r="ZR412" s="17"/>
      <c r="ZS412" s="17"/>
      <c r="ZT412" s="17"/>
      <c r="ZU412" s="17"/>
      <c r="ZV412" s="17"/>
      <c r="ZW412" s="17"/>
      <c r="ZX412" s="17"/>
      <c r="ZY412" s="17"/>
      <c r="ZZ412" s="17"/>
      <c r="AAA412" s="17"/>
      <c r="AAB412" s="17"/>
      <c r="AAC412" s="17"/>
      <c r="AAD412" s="17"/>
      <c r="AAE412" s="17"/>
      <c r="AAF412" s="17"/>
      <c r="AAG412" s="17"/>
      <c r="AAH412" s="17"/>
      <c r="AAI412" s="17"/>
      <c r="AAJ412" s="17"/>
      <c r="AAK412" s="17"/>
      <c r="AAL412" s="17"/>
      <c r="AAM412" s="17"/>
      <c r="AAN412" s="17"/>
      <c r="AAO412" s="17"/>
      <c r="AAP412" s="17"/>
      <c r="AAQ412" s="17"/>
      <c r="AAR412" s="17"/>
      <c r="AAS412" s="17"/>
      <c r="AAT412" s="17"/>
      <c r="AAU412" s="17"/>
      <c r="AAV412" s="17"/>
      <c r="AAW412" s="17"/>
      <c r="AAX412" s="17"/>
      <c r="AAY412" s="17"/>
      <c r="AAZ412" s="17"/>
      <c r="ABA412" s="17"/>
      <c r="ABB412" s="17"/>
      <c r="ABC412" s="17"/>
      <c r="ABD412" s="17"/>
      <c r="ABE412" s="17"/>
      <c r="ABF412" s="17"/>
      <c r="ABG412" s="17"/>
      <c r="ABH412" s="17"/>
      <c r="ABI412" s="17"/>
      <c r="ABJ412" s="17"/>
      <c r="ABK412" s="17"/>
      <c r="ABL412" s="17"/>
      <c r="ABM412" s="17"/>
      <c r="ABN412" s="17"/>
      <c r="ABO412" s="17"/>
      <c r="ABP412" s="17"/>
      <c r="ABQ412" s="17"/>
      <c r="ABR412" s="17"/>
      <c r="ABS412" s="17"/>
      <c r="ABT412" s="17"/>
      <c r="ABU412" s="17"/>
      <c r="ABV412" s="17"/>
      <c r="ABW412" s="17"/>
      <c r="ABX412" s="17"/>
      <c r="ABY412" s="17"/>
      <c r="ABZ412" s="17"/>
      <c r="ACA412" s="17"/>
      <c r="ACB412" s="17"/>
      <c r="ACC412" s="17"/>
      <c r="ACD412" s="17"/>
      <c r="ACE412" s="17"/>
      <c r="ACF412" s="17"/>
      <c r="ACG412" s="17"/>
      <c r="ACH412" s="17"/>
      <c r="ACI412" s="17"/>
      <c r="ACJ412" s="17"/>
      <c r="ACK412" s="17"/>
      <c r="ACL412" s="17"/>
      <c r="ACM412" s="17"/>
      <c r="ACN412" s="17"/>
      <c r="ACO412" s="17"/>
      <c r="ACP412" s="17"/>
      <c r="ACQ412" s="17"/>
      <c r="ACR412" s="17"/>
      <c r="ACS412" s="17"/>
      <c r="ACT412" s="17"/>
      <c r="ACU412" s="17"/>
      <c r="ACV412" s="17"/>
      <c r="ACW412" s="17"/>
      <c r="ACX412" s="17"/>
      <c r="ACY412" s="17"/>
      <c r="ACZ412" s="17"/>
      <c r="ADA412" s="17"/>
      <c r="ADB412" s="17"/>
      <c r="ADC412" s="17"/>
      <c r="ADD412" s="17"/>
      <c r="ADE412" s="17"/>
      <c r="ADF412" s="17"/>
      <c r="ADG412" s="17"/>
      <c r="ADH412" s="17"/>
      <c r="ADI412" s="17"/>
      <c r="ADJ412" s="17"/>
      <c r="ADK412" s="17"/>
      <c r="ADL412" s="17"/>
      <c r="ADM412" s="17"/>
      <c r="ADN412" s="17"/>
      <c r="ADO412" s="17"/>
      <c r="ADP412" s="17"/>
      <c r="ADQ412" s="17"/>
      <c r="ADR412" s="17"/>
      <c r="ADS412" s="17"/>
      <c r="ADT412" s="17"/>
      <c r="ADU412" s="17"/>
      <c r="ADV412" s="17"/>
      <c r="ADW412" s="17"/>
      <c r="ADX412" s="17"/>
      <c r="ADY412" s="17"/>
      <c r="ADZ412" s="17"/>
      <c r="AEA412" s="17"/>
      <c r="AEB412" s="17"/>
      <c r="AEC412" s="17"/>
      <c r="AED412" s="17"/>
      <c r="AEE412" s="17"/>
      <c r="AEF412" s="17"/>
      <c r="AEG412" s="17"/>
      <c r="AEH412" s="17"/>
      <c r="AEI412" s="17"/>
      <c r="AEJ412" s="17"/>
      <c r="AEK412" s="17"/>
      <c r="AEL412" s="17"/>
      <c r="AEM412" s="17"/>
      <c r="AEN412" s="17"/>
      <c r="AEO412" s="17"/>
      <c r="AEP412" s="17"/>
      <c r="AEQ412" s="17"/>
      <c r="AER412" s="17"/>
      <c r="AES412" s="17"/>
      <c r="AET412" s="17"/>
      <c r="AEU412" s="17"/>
      <c r="AEV412" s="17"/>
      <c r="AEW412" s="17"/>
      <c r="AEX412" s="17"/>
      <c r="AEY412" s="17"/>
      <c r="AEZ412" s="17"/>
      <c r="AFA412" s="17"/>
      <c r="AFB412" s="17"/>
      <c r="AFC412" s="17"/>
      <c r="AFD412" s="17"/>
      <c r="AFE412" s="17"/>
      <c r="AFF412" s="17"/>
      <c r="AFG412" s="17"/>
      <c r="AFH412" s="17"/>
      <c r="AFI412" s="17"/>
      <c r="AFJ412" s="17"/>
      <c r="AFK412" s="17"/>
      <c r="AFL412" s="17"/>
      <c r="AFM412" s="17"/>
      <c r="AFN412" s="17"/>
      <c r="AFO412" s="17"/>
      <c r="AFP412" s="17"/>
      <c r="AFQ412" s="17"/>
      <c r="AFR412" s="17"/>
      <c r="AFS412" s="17"/>
      <c r="AFT412" s="17"/>
      <c r="AFU412" s="17"/>
      <c r="AFV412" s="17"/>
      <c r="AFW412" s="17"/>
      <c r="AFX412" s="17"/>
      <c r="AFY412" s="17"/>
      <c r="AFZ412" s="17"/>
      <c r="AGA412" s="17"/>
      <c r="AGB412" s="17"/>
      <c r="AGC412" s="17"/>
      <c r="AGD412" s="17"/>
      <c r="AGE412" s="17"/>
      <c r="AGF412" s="17"/>
      <c r="AGG412" s="17"/>
      <c r="AGH412" s="17"/>
      <c r="AGI412" s="17"/>
      <c r="AGJ412" s="17"/>
      <c r="AGK412" s="17"/>
      <c r="AGL412" s="17"/>
      <c r="AGM412" s="17"/>
      <c r="AGN412" s="17"/>
      <c r="AGO412" s="17"/>
      <c r="AGP412" s="17"/>
      <c r="AGQ412" s="17"/>
      <c r="AGR412" s="17"/>
      <c r="AGS412" s="17"/>
      <c r="AGT412" s="17"/>
      <c r="AGU412" s="17"/>
      <c r="AGV412" s="17"/>
      <c r="AGW412" s="17"/>
      <c r="AGX412" s="17"/>
      <c r="AGY412" s="17"/>
      <c r="AGZ412" s="17"/>
      <c r="AHA412" s="17"/>
      <c r="AHB412" s="17"/>
      <c r="AHC412" s="17"/>
      <c r="AHD412" s="17"/>
      <c r="AHE412" s="17"/>
      <c r="AHF412" s="17"/>
      <c r="AHG412" s="17"/>
      <c r="AHH412" s="17"/>
      <c r="AHI412" s="17"/>
      <c r="AHJ412" s="17"/>
      <c r="AHK412" s="17"/>
      <c r="AHL412" s="17"/>
      <c r="AHM412" s="17"/>
      <c r="AHN412" s="17"/>
      <c r="AHO412" s="17"/>
      <c r="AHP412" s="17"/>
      <c r="AHQ412" s="17"/>
      <c r="AHR412" s="17"/>
      <c r="AHS412" s="17"/>
      <c r="AHT412" s="17"/>
      <c r="AHU412" s="17"/>
      <c r="AHV412" s="17"/>
      <c r="AHW412" s="17"/>
      <c r="AHX412" s="17"/>
      <c r="AHY412" s="17"/>
      <c r="AHZ412" s="17"/>
      <c r="AIA412" s="17"/>
      <c r="AIB412" s="17"/>
      <c r="AIC412" s="17"/>
      <c r="AID412" s="17"/>
      <c r="AIE412" s="17"/>
      <c r="AIF412" s="17"/>
      <c r="AIG412" s="17"/>
      <c r="AIH412" s="17"/>
      <c r="AII412" s="17"/>
      <c r="AIJ412" s="17"/>
      <c r="AIK412" s="17"/>
      <c r="AIL412" s="17"/>
      <c r="AIM412" s="17"/>
      <c r="AIN412" s="17"/>
      <c r="AIO412" s="17"/>
      <c r="AIP412" s="17"/>
      <c r="AIQ412" s="17"/>
      <c r="AIR412" s="17"/>
      <c r="AIS412" s="17"/>
      <c r="AIT412" s="17"/>
      <c r="AIU412" s="17"/>
      <c r="AIV412" s="17"/>
      <c r="AIW412" s="17"/>
      <c r="AIX412" s="17"/>
      <c r="AIY412" s="17"/>
      <c r="AIZ412" s="17"/>
      <c r="AJA412" s="17"/>
      <c r="AJB412" s="17"/>
      <c r="AJC412" s="17"/>
      <c r="AJD412" s="17"/>
      <c r="AJE412" s="17"/>
      <c r="AJF412" s="17"/>
      <c r="AJG412" s="17"/>
      <c r="AJH412" s="17"/>
      <c r="AJI412" s="17"/>
      <c r="AJJ412" s="17"/>
      <c r="AJK412" s="17"/>
      <c r="AJL412" s="17"/>
      <c r="AJM412" s="17"/>
      <c r="AJN412" s="17"/>
      <c r="AJO412" s="17"/>
      <c r="AJP412" s="17"/>
      <c r="AJQ412" s="17"/>
      <c r="AJR412" s="17"/>
      <c r="AJS412" s="17"/>
      <c r="AJT412" s="17"/>
      <c r="AJU412" s="17"/>
      <c r="AJV412" s="17"/>
      <c r="AJW412" s="17"/>
      <c r="AJX412" s="17"/>
      <c r="AJY412" s="17"/>
      <c r="AJZ412" s="17"/>
      <c r="AKA412" s="17"/>
      <c r="AKB412" s="17"/>
      <c r="AKC412" s="17"/>
      <c r="AKD412" s="17"/>
      <c r="AKE412" s="17"/>
      <c r="AKF412" s="17"/>
      <c r="AKG412" s="17"/>
      <c r="AKH412" s="17"/>
      <c r="AKI412" s="17"/>
      <c r="AKJ412" s="17"/>
      <c r="AKK412" s="17"/>
      <c r="AKL412" s="17"/>
      <c r="AKM412" s="17"/>
      <c r="AKN412" s="17"/>
      <c r="AKO412" s="17"/>
      <c r="AKP412" s="17"/>
      <c r="AKQ412" s="17"/>
      <c r="AKR412" s="17"/>
      <c r="AKS412" s="17"/>
      <c r="AKT412" s="17"/>
      <c r="AKU412" s="17"/>
      <c r="AKV412" s="17"/>
      <c r="AKW412" s="17"/>
      <c r="AKX412" s="17"/>
      <c r="AKY412" s="17"/>
      <c r="AKZ412" s="17"/>
      <c r="ALA412" s="17"/>
      <c r="ALB412" s="17"/>
      <c r="ALC412" s="17"/>
      <c r="ALD412" s="17"/>
      <c r="ALE412" s="17"/>
      <c r="ALF412" s="17"/>
      <c r="ALG412" s="17"/>
      <c r="ALH412" s="17"/>
      <c r="ALI412" s="17"/>
      <c r="ALJ412" s="17"/>
      <c r="ALK412" s="17"/>
      <c r="ALL412" s="17"/>
      <c r="ALM412" s="17"/>
      <c r="ALN412" s="17"/>
      <c r="ALO412" s="17"/>
      <c r="ALP412" s="17"/>
      <c r="ALQ412" s="17"/>
      <c r="ALR412" s="17"/>
      <c r="ALS412" s="17"/>
      <c r="ALT412" s="17"/>
      <c r="ALU412" s="17"/>
      <c r="ALV412" s="17"/>
      <c r="ALW412" s="17"/>
      <c r="ALX412" s="17"/>
      <c r="ALY412" s="17"/>
      <c r="ALZ412" s="17"/>
      <c r="AMA412" s="17"/>
      <c r="AMB412" s="17"/>
      <c r="AMC412" s="17"/>
      <c r="AMD412" s="17"/>
      <c r="AME412" s="17"/>
      <c r="AMF412" s="17"/>
      <c r="AMG412" s="17"/>
      <c r="AMH412" s="17"/>
      <c r="AMI412" s="17"/>
      <c r="AMJ412" s="17"/>
      <c r="AMK412" s="17"/>
      <c r="AML412" s="17"/>
      <c r="AMM412" s="17"/>
      <c r="AMN412" s="17"/>
      <c r="AMO412" s="17"/>
      <c r="AMP412" s="17"/>
      <c r="AMQ412" s="17"/>
      <c r="AMR412" s="17"/>
      <c r="AMS412" s="17"/>
      <c r="AMT412" s="17"/>
      <c r="AMU412" s="17"/>
      <c r="AMV412" s="17"/>
      <c r="AMW412" s="17"/>
      <c r="AMX412" s="17"/>
      <c r="AMY412" s="17"/>
      <c r="AMZ412" s="17"/>
      <c r="ANA412" s="17"/>
      <c r="ANB412" s="17"/>
      <c r="ANC412" s="17"/>
      <c r="AND412" s="17"/>
      <c r="ANE412" s="17"/>
      <c r="ANF412" s="17"/>
      <c r="ANG412" s="17"/>
      <c r="ANH412" s="17"/>
      <c r="ANI412" s="17"/>
      <c r="ANJ412" s="17"/>
      <c r="ANK412" s="17"/>
      <c r="ANL412" s="17"/>
      <c r="ANM412" s="17"/>
      <c r="ANN412" s="17"/>
      <c r="ANO412" s="17"/>
      <c r="ANP412" s="17"/>
      <c r="ANQ412" s="17"/>
      <c r="ANR412" s="17"/>
      <c r="ANS412" s="17"/>
      <c r="ANT412" s="17"/>
      <c r="ANU412" s="17"/>
      <c r="ANV412" s="17"/>
      <c r="ANW412" s="17"/>
      <c r="ANX412" s="17"/>
      <c r="ANY412" s="17"/>
      <c r="ANZ412" s="17"/>
      <c r="AOA412" s="17"/>
      <c r="AOB412" s="17"/>
      <c r="AOC412" s="17"/>
      <c r="AOD412" s="17"/>
      <c r="AOE412" s="17"/>
      <c r="AOF412" s="17"/>
      <c r="AOG412" s="17"/>
      <c r="AOH412" s="17"/>
      <c r="AOI412" s="17"/>
      <c r="AOJ412" s="17"/>
      <c r="AOK412" s="17"/>
      <c r="AOL412" s="17"/>
      <c r="AOM412" s="17"/>
      <c r="AON412" s="17"/>
      <c r="AOO412" s="17"/>
      <c r="AOP412" s="17"/>
      <c r="AOQ412" s="17"/>
      <c r="AOR412" s="17"/>
      <c r="AOS412" s="17"/>
      <c r="AOT412" s="17"/>
      <c r="AOU412" s="17"/>
      <c r="AOV412" s="17"/>
      <c r="AOW412" s="17"/>
      <c r="AOX412" s="17"/>
      <c r="AOY412" s="17"/>
      <c r="AOZ412" s="17"/>
      <c r="APA412" s="17"/>
      <c r="APB412" s="17"/>
      <c r="APC412" s="17"/>
      <c r="APD412" s="17"/>
      <c r="APE412" s="17"/>
      <c r="APF412" s="17"/>
      <c r="APG412" s="17"/>
      <c r="APH412" s="17"/>
      <c r="API412" s="17"/>
      <c r="APJ412" s="17"/>
      <c r="APK412" s="17"/>
      <c r="APL412" s="17"/>
      <c r="APM412" s="17"/>
      <c r="APN412" s="17"/>
      <c r="APO412" s="17"/>
      <c r="APP412" s="17"/>
      <c r="APQ412" s="17"/>
      <c r="APR412" s="17"/>
      <c r="APS412" s="17"/>
      <c r="APT412" s="17"/>
      <c r="APU412" s="17"/>
      <c r="APV412" s="17"/>
      <c r="APW412" s="17"/>
      <c r="APX412" s="17"/>
      <c r="APY412" s="17"/>
      <c r="APZ412" s="17"/>
      <c r="AQA412" s="17"/>
      <c r="AQB412" s="17"/>
      <c r="AQC412" s="17"/>
      <c r="AQD412" s="17"/>
      <c r="AQE412" s="17"/>
      <c r="AQF412" s="17"/>
      <c r="AQG412" s="17"/>
      <c r="AQH412" s="17"/>
      <c r="AQI412" s="17"/>
      <c r="AQJ412" s="17"/>
      <c r="AQK412" s="17"/>
      <c r="AQL412" s="17"/>
      <c r="AQM412" s="17"/>
      <c r="AQN412" s="17"/>
      <c r="AQO412" s="17"/>
      <c r="AQP412" s="17"/>
      <c r="AQQ412" s="17"/>
      <c r="AQR412" s="17"/>
      <c r="AQS412" s="17"/>
      <c r="AQT412" s="17"/>
      <c r="AQU412" s="17"/>
      <c r="AQV412" s="17"/>
      <c r="AQW412" s="17"/>
      <c r="AQX412" s="17"/>
      <c r="AQY412" s="17"/>
      <c r="AQZ412" s="17"/>
      <c r="ARA412" s="17"/>
      <c r="ARB412" s="17"/>
      <c r="ARC412" s="17"/>
      <c r="ARD412" s="17"/>
      <c r="ARE412" s="17"/>
      <c r="ARF412" s="17"/>
      <c r="ARG412" s="17"/>
      <c r="ARH412" s="17"/>
      <c r="ARI412" s="17"/>
      <c r="ARJ412" s="17"/>
      <c r="ARK412" s="17"/>
      <c r="ARL412" s="17"/>
      <c r="ARM412" s="17"/>
      <c r="ARN412" s="17"/>
      <c r="ARO412" s="17"/>
      <c r="ARP412" s="17"/>
      <c r="ARQ412" s="17"/>
      <c r="ARR412" s="17"/>
      <c r="ARS412" s="17"/>
      <c r="ART412" s="17"/>
      <c r="ARU412" s="17"/>
      <c r="ARV412" s="17"/>
      <c r="ARW412" s="17"/>
      <c r="ARX412" s="17"/>
      <c r="ARY412" s="17"/>
      <c r="ARZ412" s="17"/>
      <c r="ASA412" s="17"/>
      <c r="ASB412" s="17"/>
      <c r="ASC412" s="17"/>
      <c r="ASD412" s="17"/>
      <c r="ASE412" s="17"/>
      <c r="ASF412" s="17"/>
      <c r="ASG412" s="17"/>
      <c r="ASH412" s="17"/>
      <c r="ASI412" s="17"/>
      <c r="ASJ412" s="17"/>
      <c r="ASK412" s="17"/>
      <c r="ASL412" s="17"/>
      <c r="ASM412" s="17"/>
      <c r="ASN412" s="17"/>
      <c r="ASO412" s="17"/>
      <c r="ASP412" s="17"/>
      <c r="ASQ412" s="17"/>
      <c r="ASR412" s="17"/>
      <c r="ASS412" s="17"/>
      <c r="AST412" s="17"/>
      <c r="ASU412" s="17"/>
      <c r="ASV412" s="17"/>
      <c r="ASW412" s="17"/>
      <c r="ASX412" s="17"/>
      <c r="ASY412" s="17"/>
      <c r="ASZ412" s="17"/>
      <c r="ATA412" s="17"/>
      <c r="ATB412" s="17"/>
      <c r="ATC412" s="17"/>
    </row>
    <row r="413" spans="1:1199" s="5" customFormat="1" ht="45" customHeight="1">
      <c r="A413" s="13">
        <f>ROW()-41</f>
        <v>372</v>
      </c>
      <c r="B413" s="14" t="s">
        <v>1719</v>
      </c>
      <c r="C413" s="13" t="s">
        <v>1720</v>
      </c>
      <c r="D413" s="13" t="s">
        <v>1611</v>
      </c>
      <c r="E413" s="13" t="s">
        <v>1721</v>
      </c>
      <c r="F413" s="13" t="s">
        <v>1722</v>
      </c>
      <c r="G413" s="13" t="s">
        <v>1723</v>
      </c>
      <c r="H413" s="13" t="s">
        <v>90</v>
      </c>
      <c r="I413" s="13" t="s">
        <v>91</v>
      </c>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c r="IT413" s="4"/>
      <c r="IU413" s="4"/>
      <c r="IV413" s="4"/>
      <c r="IW413" s="4"/>
      <c r="IX413" s="4"/>
      <c r="IY413" s="4"/>
      <c r="IZ413" s="4"/>
      <c r="JA413" s="4"/>
      <c r="JB413" s="4"/>
      <c r="JC413" s="4"/>
      <c r="JD413" s="4"/>
      <c r="JE413" s="4"/>
      <c r="JF413" s="4"/>
      <c r="JG413" s="4"/>
      <c r="JH413" s="4"/>
      <c r="JI413" s="4"/>
      <c r="JJ413" s="4"/>
      <c r="JK413" s="4"/>
      <c r="JL413" s="4"/>
      <c r="JM413" s="4"/>
      <c r="JN413" s="4"/>
      <c r="JO413" s="4"/>
      <c r="JP413" s="4"/>
      <c r="JQ413" s="4"/>
      <c r="JR413" s="4"/>
      <c r="JS413" s="4"/>
      <c r="JT413" s="4"/>
      <c r="JU413" s="4"/>
      <c r="JV413" s="4"/>
      <c r="JW413" s="4"/>
      <c r="JX413" s="4"/>
      <c r="JY413" s="4"/>
      <c r="JZ413" s="4"/>
      <c r="KA413" s="4"/>
      <c r="KB413" s="4"/>
      <c r="KC413" s="4"/>
      <c r="KD413" s="4"/>
      <c r="KE413" s="4"/>
      <c r="KF413" s="4"/>
      <c r="KG413" s="4"/>
      <c r="KH413" s="4"/>
      <c r="KI413" s="4"/>
      <c r="KJ413" s="4"/>
      <c r="KK413" s="4"/>
      <c r="KL413" s="4"/>
      <c r="KM413" s="4"/>
      <c r="KN413" s="4"/>
      <c r="KO413" s="4"/>
      <c r="KP413" s="4"/>
      <c r="KQ413" s="4"/>
      <c r="KR413" s="4"/>
      <c r="KS413" s="4"/>
      <c r="KT413" s="4"/>
      <c r="KU413" s="4"/>
      <c r="KV413" s="4"/>
      <c r="KW413" s="4"/>
      <c r="KX413" s="4"/>
      <c r="KY413" s="4"/>
      <c r="KZ413" s="4"/>
      <c r="LA413" s="4"/>
      <c r="LB413" s="4"/>
      <c r="LC413" s="4"/>
      <c r="LD413" s="4"/>
      <c r="LE413" s="4"/>
      <c r="LF413" s="4"/>
      <c r="LG413" s="4"/>
      <c r="LH413" s="4"/>
      <c r="LI413" s="4"/>
      <c r="LJ413" s="4"/>
      <c r="LK413" s="4"/>
      <c r="LL413" s="4"/>
      <c r="LM413" s="4"/>
      <c r="LN413" s="4"/>
      <c r="LO413" s="4"/>
      <c r="LP413" s="4"/>
      <c r="LQ413" s="4"/>
      <c r="LR413" s="4"/>
      <c r="LS413" s="4"/>
      <c r="LT413" s="4"/>
      <c r="LU413" s="4"/>
      <c r="LV413" s="4"/>
      <c r="LW413" s="4"/>
      <c r="LX413" s="4"/>
      <c r="LY413" s="4"/>
      <c r="LZ413" s="4"/>
      <c r="MA413" s="4"/>
      <c r="MB413" s="4"/>
      <c r="MC413" s="4"/>
      <c r="MD413" s="4"/>
      <c r="ME413" s="4"/>
      <c r="MF413" s="4"/>
      <c r="MG413" s="4"/>
      <c r="MH413" s="4"/>
      <c r="MI413" s="4"/>
      <c r="MJ413" s="4"/>
      <c r="MK413" s="4"/>
      <c r="ML413" s="4"/>
      <c r="MM413" s="4"/>
      <c r="MN413" s="4"/>
      <c r="MO413" s="4"/>
      <c r="MP413" s="4"/>
      <c r="MQ413" s="4"/>
      <c r="MR413" s="4"/>
      <c r="MS413" s="4"/>
      <c r="MT413" s="4"/>
      <c r="MU413" s="4"/>
      <c r="MV413" s="4"/>
      <c r="MW413" s="4"/>
      <c r="MX413" s="4"/>
      <c r="MY413" s="4"/>
      <c r="MZ413" s="4"/>
      <c r="NA413" s="4"/>
      <c r="NB413" s="4"/>
      <c r="NC413" s="4"/>
      <c r="ND413" s="4"/>
      <c r="NE413" s="4"/>
      <c r="NF413" s="4"/>
      <c r="NG413" s="4"/>
      <c r="NH413" s="4"/>
      <c r="NI413" s="4"/>
      <c r="NJ413" s="4"/>
      <c r="NK413" s="4"/>
      <c r="NL413" s="4"/>
      <c r="NM413" s="4"/>
      <c r="NN413" s="4"/>
      <c r="NO413" s="4"/>
      <c r="NP413" s="4"/>
      <c r="NQ413" s="4"/>
      <c r="NR413" s="4"/>
      <c r="NS413" s="4"/>
      <c r="NT413" s="4"/>
      <c r="NU413" s="4"/>
      <c r="NV413" s="4"/>
      <c r="NW413" s="4"/>
      <c r="NX413" s="4"/>
      <c r="NY413" s="4"/>
      <c r="NZ413" s="4"/>
      <c r="OA413" s="4"/>
      <c r="OB413" s="4"/>
      <c r="OC413" s="4"/>
      <c r="OD413" s="4"/>
      <c r="OE413" s="4"/>
      <c r="OF413" s="4"/>
      <c r="OG413" s="4"/>
      <c r="OH413" s="4"/>
      <c r="OI413" s="4"/>
      <c r="OJ413" s="4"/>
      <c r="OK413" s="4"/>
      <c r="OL413" s="4"/>
      <c r="OM413" s="4"/>
      <c r="ON413" s="4"/>
      <c r="OO413" s="4"/>
      <c r="OP413" s="4"/>
      <c r="OQ413" s="4"/>
      <c r="OR413" s="4"/>
      <c r="OS413" s="4"/>
      <c r="OT413" s="4"/>
      <c r="OU413" s="4"/>
      <c r="OV413" s="4"/>
      <c r="OW413" s="4"/>
      <c r="OX413" s="4"/>
      <c r="OY413" s="4"/>
      <c r="OZ413" s="4"/>
      <c r="PA413" s="4"/>
      <c r="PB413" s="4"/>
      <c r="PC413" s="4"/>
      <c r="PD413" s="4"/>
      <c r="PE413" s="4"/>
      <c r="PF413" s="4"/>
      <c r="PG413" s="4"/>
      <c r="PH413" s="4"/>
      <c r="PI413" s="4"/>
      <c r="PJ413" s="4"/>
      <c r="PK413" s="4"/>
      <c r="PL413" s="4"/>
      <c r="PM413" s="4"/>
      <c r="PN413" s="4"/>
      <c r="PO413" s="4"/>
      <c r="PP413" s="4"/>
      <c r="PQ413" s="4"/>
      <c r="PR413" s="4"/>
      <c r="PS413" s="4"/>
      <c r="PT413" s="4"/>
      <c r="PU413" s="4"/>
      <c r="PV413" s="4"/>
      <c r="PW413" s="4"/>
      <c r="PX413" s="4"/>
      <c r="PY413" s="4"/>
      <c r="PZ413" s="4"/>
      <c r="QA413" s="4"/>
      <c r="QB413" s="4"/>
      <c r="QC413" s="4"/>
      <c r="QD413" s="4"/>
      <c r="QE413" s="4"/>
      <c r="QF413" s="4"/>
      <c r="QG413" s="4"/>
      <c r="QH413" s="4"/>
      <c r="QI413" s="4"/>
      <c r="QJ413" s="4"/>
      <c r="QK413" s="4"/>
      <c r="QL413" s="4"/>
      <c r="QM413" s="4"/>
      <c r="QN413" s="4"/>
      <c r="QO413" s="4"/>
      <c r="QP413" s="4"/>
      <c r="QQ413" s="4"/>
      <c r="QR413" s="4"/>
      <c r="QS413" s="4"/>
      <c r="QT413" s="4"/>
      <c r="QU413" s="4"/>
      <c r="QV413" s="4"/>
      <c r="QW413" s="4"/>
      <c r="QX413" s="4"/>
      <c r="QY413" s="4"/>
      <c r="QZ413" s="4"/>
      <c r="RA413" s="4"/>
      <c r="RB413" s="4"/>
      <c r="RC413" s="4"/>
      <c r="RD413" s="4"/>
      <c r="RE413" s="4"/>
      <c r="RF413" s="4"/>
      <c r="RG413" s="4"/>
      <c r="RH413" s="4"/>
      <c r="RI413" s="4"/>
      <c r="RJ413" s="4"/>
      <c r="RK413" s="4"/>
      <c r="RL413" s="4"/>
      <c r="RM413" s="4"/>
      <c r="RN413" s="4"/>
      <c r="RO413" s="4"/>
      <c r="RP413" s="4"/>
      <c r="RQ413" s="4"/>
      <c r="RR413" s="4"/>
      <c r="RS413" s="4"/>
      <c r="RT413" s="4"/>
      <c r="RU413" s="4"/>
      <c r="RV413" s="4"/>
      <c r="RW413" s="4"/>
      <c r="RX413" s="4"/>
      <c r="RY413" s="4"/>
      <c r="RZ413" s="4"/>
      <c r="SA413" s="4"/>
      <c r="SB413" s="4"/>
      <c r="SC413" s="4"/>
      <c r="SD413" s="4"/>
      <c r="SE413" s="4"/>
      <c r="SF413" s="4"/>
      <c r="SG413" s="4"/>
      <c r="SH413" s="4"/>
      <c r="SI413" s="4"/>
      <c r="SJ413" s="4"/>
      <c r="SK413" s="4"/>
      <c r="SL413" s="4"/>
      <c r="SM413" s="4"/>
      <c r="SN413" s="4"/>
      <c r="SO413" s="4"/>
      <c r="SP413" s="4"/>
      <c r="SQ413" s="4"/>
      <c r="SR413" s="4"/>
      <c r="SS413" s="4"/>
      <c r="ST413" s="4"/>
      <c r="SU413" s="4"/>
      <c r="SV413" s="4"/>
      <c r="SW413" s="4"/>
      <c r="SX413" s="4"/>
      <c r="SY413" s="4"/>
      <c r="SZ413" s="4"/>
      <c r="TA413" s="4"/>
      <c r="TB413" s="4"/>
      <c r="TC413" s="4"/>
      <c r="TD413" s="4"/>
      <c r="TE413" s="4"/>
      <c r="TF413" s="4"/>
      <c r="TG413" s="4"/>
      <c r="TH413" s="4"/>
      <c r="TI413" s="4"/>
      <c r="TJ413" s="4"/>
      <c r="TK413" s="4"/>
      <c r="TL413" s="4"/>
      <c r="TM413" s="4"/>
      <c r="TN413" s="4"/>
      <c r="TO413" s="4"/>
      <c r="TP413" s="4"/>
      <c r="TQ413" s="4"/>
      <c r="TR413" s="4"/>
      <c r="TS413" s="4"/>
      <c r="TT413" s="4"/>
      <c r="TU413" s="4"/>
      <c r="TV413" s="4"/>
      <c r="TW413" s="4"/>
      <c r="TX413" s="4"/>
      <c r="TY413" s="4"/>
      <c r="TZ413" s="4"/>
      <c r="UA413" s="4"/>
      <c r="UB413" s="4"/>
      <c r="UC413" s="4"/>
      <c r="UD413" s="4"/>
      <c r="UE413" s="4"/>
      <c r="UF413" s="4"/>
      <c r="UG413" s="4"/>
      <c r="UH413" s="4"/>
      <c r="UI413" s="4"/>
      <c r="UJ413" s="4"/>
      <c r="UK413" s="4"/>
      <c r="UL413" s="4"/>
      <c r="UM413" s="4"/>
      <c r="UN413" s="4"/>
      <c r="UO413" s="4"/>
      <c r="UP413" s="4"/>
      <c r="UQ413" s="4"/>
      <c r="UR413" s="4"/>
      <c r="US413" s="4"/>
      <c r="UT413" s="4"/>
      <c r="UU413" s="4"/>
      <c r="UV413" s="4"/>
      <c r="UW413" s="4"/>
      <c r="UX413" s="4"/>
      <c r="UY413" s="4"/>
      <c r="UZ413" s="4"/>
      <c r="VA413" s="4"/>
      <c r="VB413" s="4"/>
      <c r="VC413" s="4"/>
      <c r="VD413" s="4"/>
      <c r="VE413" s="4"/>
      <c r="VF413" s="4"/>
      <c r="VG413" s="4"/>
      <c r="VH413" s="4"/>
      <c r="VI413" s="4"/>
      <c r="VJ413" s="4"/>
      <c r="VK413" s="4"/>
      <c r="VL413" s="4"/>
      <c r="VM413" s="4"/>
      <c r="VN413" s="4"/>
      <c r="VO413" s="4"/>
      <c r="VP413" s="4"/>
      <c r="VQ413" s="4"/>
      <c r="VR413" s="4"/>
      <c r="VS413" s="4"/>
      <c r="VT413" s="4"/>
      <c r="VU413" s="4"/>
      <c r="VV413" s="4"/>
      <c r="VW413" s="4"/>
      <c r="VX413" s="4"/>
      <c r="VY413" s="4"/>
      <c r="VZ413" s="4"/>
      <c r="WA413" s="4"/>
      <c r="WB413" s="4"/>
      <c r="WC413" s="4"/>
      <c r="WD413" s="4"/>
      <c r="WE413" s="4"/>
      <c r="WF413" s="4"/>
      <c r="WG413" s="4"/>
      <c r="WH413" s="4"/>
      <c r="WI413" s="4"/>
      <c r="WJ413" s="4"/>
      <c r="WK413" s="4"/>
      <c r="WL413" s="4"/>
      <c r="WM413" s="4"/>
      <c r="WN413" s="4"/>
      <c r="WO413" s="4"/>
      <c r="WP413" s="4"/>
      <c r="WQ413" s="4"/>
      <c r="WR413" s="4"/>
      <c r="WS413" s="4"/>
      <c r="WT413" s="4"/>
      <c r="WU413" s="4"/>
      <c r="WV413" s="4"/>
      <c r="WW413" s="4"/>
      <c r="WX413" s="4"/>
      <c r="WY413" s="4"/>
      <c r="WZ413" s="4"/>
      <c r="XA413" s="4"/>
      <c r="XB413" s="4"/>
      <c r="XC413" s="4"/>
      <c r="XD413" s="4"/>
      <c r="XE413" s="4"/>
      <c r="XF413" s="4"/>
      <c r="XG413" s="4"/>
      <c r="XH413" s="4"/>
      <c r="XI413" s="4"/>
      <c r="XJ413" s="4"/>
      <c r="XK413" s="4"/>
      <c r="XL413" s="4"/>
      <c r="XM413" s="4"/>
      <c r="XN413" s="4"/>
      <c r="XO413" s="4"/>
      <c r="XP413" s="4"/>
      <c r="XQ413" s="4"/>
      <c r="XR413" s="4"/>
      <c r="XS413" s="4"/>
      <c r="XT413" s="4"/>
      <c r="XU413" s="4"/>
      <c r="XV413" s="4"/>
      <c r="XW413" s="4"/>
      <c r="XX413" s="4"/>
      <c r="XY413" s="4"/>
      <c r="XZ413" s="4"/>
      <c r="YA413" s="4"/>
      <c r="YB413" s="4"/>
      <c r="YC413" s="4"/>
      <c r="YD413" s="4"/>
      <c r="YE413" s="4"/>
      <c r="YF413" s="4"/>
      <c r="YG413" s="4"/>
      <c r="YH413" s="4"/>
      <c r="YI413" s="4"/>
      <c r="YJ413" s="4"/>
      <c r="YK413" s="4"/>
      <c r="YL413" s="4"/>
      <c r="YM413" s="4"/>
      <c r="YN413" s="4"/>
      <c r="YO413" s="4"/>
      <c r="YP413" s="4"/>
      <c r="YQ413" s="4"/>
      <c r="YR413" s="4"/>
      <c r="YS413" s="4"/>
      <c r="YT413" s="4"/>
      <c r="YU413" s="4"/>
      <c r="YV413" s="4"/>
      <c r="YW413" s="4"/>
      <c r="YX413" s="4"/>
      <c r="YY413" s="4"/>
      <c r="YZ413" s="4"/>
      <c r="ZA413" s="4"/>
      <c r="ZB413" s="4"/>
      <c r="ZC413" s="4"/>
      <c r="ZD413" s="4"/>
      <c r="ZE413" s="4"/>
      <c r="ZF413" s="4"/>
      <c r="ZG413" s="4"/>
      <c r="ZH413" s="4"/>
      <c r="ZI413" s="4"/>
      <c r="ZJ413" s="4"/>
      <c r="ZK413" s="4"/>
      <c r="ZL413" s="4"/>
      <c r="ZM413" s="4"/>
      <c r="ZN413" s="4"/>
      <c r="ZO413" s="4"/>
      <c r="ZP413" s="4"/>
      <c r="ZQ413" s="4"/>
      <c r="ZR413" s="4"/>
      <c r="ZS413" s="4"/>
      <c r="ZT413" s="4"/>
      <c r="ZU413" s="4"/>
      <c r="ZV413" s="4"/>
      <c r="ZW413" s="4"/>
      <c r="ZX413" s="4"/>
      <c r="ZY413" s="4"/>
      <c r="ZZ413" s="4"/>
      <c r="AAA413" s="4"/>
      <c r="AAB413" s="4"/>
      <c r="AAC413" s="4"/>
      <c r="AAD413" s="4"/>
      <c r="AAE413" s="4"/>
      <c r="AAF413" s="4"/>
      <c r="AAG413" s="4"/>
      <c r="AAH413" s="4"/>
      <c r="AAI413" s="4"/>
      <c r="AAJ413" s="4"/>
      <c r="AAK413" s="4"/>
      <c r="AAL413" s="4"/>
      <c r="AAM413" s="4"/>
      <c r="AAN413" s="4"/>
      <c r="AAO413" s="4"/>
      <c r="AAP413" s="4"/>
      <c r="AAQ413" s="4"/>
      <c r="AAR413" s="4"/>
      <c r="AAS413" s="4"/>
      <c r="AAT413" s="4"/>
      <c r="AAU413" s="4"/>
      <c r="AAV413" s="4"/>
      <c r="AAW413" s="4"/>
      <c r="AAX413" s="4"/>
      <c r="AAY413" s="4"/>
      <c r="AAZ413" s="4"/>
      <c r="ABA413" s="4"/>
      <c r="ABB413" s="4"/>
      <c r="ABC413" s="4"/>
      <c r="ABD413" s="4"/>
      <c r="ABE413" s="4"/>
      <c r="ABF413" s="4"/>
      <c r="ABG413" s="4"/>
      <c r="ABH413" s="4"/>
      <c r="ABI413" s="4"/>
      <c r="ABJ413" s="4"/>
      <c r="ABK413" s="4"/>
      <c r="ABL413" s="4"/>
      <c r="ABM413" s="4"/>
      <c r="ABN413" s="4"/>
      <c r="ABO413" s="4"/>
      <c r="ABP413" s="4"/>
      <c r="ABQ413" s="4"/>
      <c r="ABR413" s="4"/>
      <c r="ABS413" s="4"/>
      <c r="ABT413" s="4"/>
      <c r="ABU413" s="4"/>
      <c r="ABV413" s="4"/>
      <c r="ABW413" s="4"/>
      <c r="ABX413" s="4"/>
      <c r="ABY413" s="4"/>
      <c r="ABZ413" s="4"/>
      <c r="ACA413" s="4"/>
      <c r="ACB413" s="4"/>
      <c r="ACC413" s="4"/>
      <c r="ACD413" s="4"/>
      <c r="ACE413" s="4"/>
      <c r="ACF413" s="4"/>
      <c r="ACG413" s="4"/>
      <c r="ACH413" s="4"/>
      <c r="ACI413" s="4"/>
      <c r="ACJ413" s="4"/>
      <c r="ACK413" s="4"/>
      <c r="ACL413" s="4"/>
      <c r="ACM413" s="4"/>
      <c r="ACN413" s="4"/>
      <c r="ACO413" s="4"/>
      <c r="ACP413" s="4"/>
      <c r="ACQ413" s="4"/>
      <c r="ACR413" s="4"/>
      <c r="ACS413" s="4"/>
      <c r="ACT413" s="4"/>
      <c r="ACU413" s="4"/>
      <c r="ACV413" s="4"/>
      <c r="ACW413" s="4"/>
      <c r="ACX413" s="4"/>
      <c r="ACY413" s="4"/>
      <c r="ACZ413" s="4"/>
      <c r="ADA413" s="4"/>
      <c r="ADB413" s="4"/>
      <c r="ADC413" s="4"/>
      <c r="ADD413" s="4"/>
      <c r="ADE413" s="4"/>
      <c r="ADF413" s="4"/>
      <c r="ADG413" s="4"/>
      <c r="ADH413" s="4"/>
      <c r="ADI413" s="4"/>
      <c r="ADJ413" s="4"/>
      <c r="ADK413" s="4"/>
      <c r="ADL413" s="4"/>
      <c r="ADM413" s="4"/>
      <c r="ADN413" s="4"/>
      <c r="ADO413" s="4"/>
      <c r="ADP413" s="4"/>
      <c r="ADQ413" s="4"/>
      <c r="ADR413" s="4"/>
      <c r="ADS413" s="4"/>
      <c r="ADT413" s="4"/>
      <c r="ADU413" s="4"/>
      <c r="ADV413" s="4"/>
      <c r="ADW413" s="4"/>
      <c r="ADX413" s="4"/>
      <c r="ADY413" s="4"/>
      <c r="ADZ413" s="4"/>
      <c r="AEA413" s="4"/>
      <c r="AEB413" s="4"/>
      <c r="AEC413" s="4"/>
      <c r="AED413" s="4"/>
      <c r="AEE413" s="4"/>
      <c r="AEF413" s="4"/>
      <c r="AEG413" s="4"/>
      <c r="AEH413" s="4"/>
      <c r="AEI413" s="4"/>
      <c r="AEJ413" s="4"/>
      <c r="AEK413" s="4"/>
      <c r="AEL413" s="4"/>
      <c r="AEM413" s="4"/>
      <c r="AEN413" s="4"/>
      <c r="AEO413" s="4"/>
      <c r="AEP413" s="4"/>
      <c r="AEQ413" s="4"/>
      <c r="AER413" s="4"/>
      <c r="AES413" s="4"/>
      <c r="AET413" s="4"/>
      <c r="AEU413" s="4"/>
      <c r="AEV413" s="4"/>
      <c r="AEW413" s="4"/>
      <c r="AEX413" s="4"/>
      <c r="AEY413" s="4"/>
      <c r="AEZ413" s="4"/>
      <c r="AFA413" s="4"/>
      <c r="AFB413" s="4"/>
      <c r="AFC413" s="4"/>
      <c r="AFD413" s="4"/>
      <c r="AFE413" s="4"/>
      <c r="AFF413" s="4"/>
      <c r="AFG413" s="4"/>
      <c r="AFH413" s="4"/>
      <c r="AFI413" s="4"/>
      <c r="AFJ413" s="4"/>
      <c r="AFK413" s="4"/>
      <c r="AFL413" s="4"/>
      <c r="AFM413" s="4"/>
      <c r="AFN413" s="4"/>
      <c r="AFO413" s="4"/>
      <c r="AFP413" s="4"/>
      <c r="AFQ413" s="4"/>
      <c r="AFR413" s="4"/>
      <c r="AFS413" s="4"/>
      <c r="AFT413" s="4"/>
      <c r="AFU413" s="4"/>
      <c r="AFV413" s="4"/>
      <c r="AFW413" s="4"/>
      <c r="AFX413" s="4"/>
      <c r="AFY413" s="4"/>
      <c r="AFZ413" s="4"/>
      <c r="AGA413" s="4"/>
      <c r="AGB413" s="4"/>
      <c r="AGC413" s="4"/>
      <c r="AGD413" s="4"/>
      <c r="AGE413" s="4"/>
      <c r="AGF413" s="4"/>
      <c r="AGG413" s="4"/>
      <c r="AGH413" s="4"/>
      <c r="AGI413" s="4"/>
      <c r="AGJ413" s="4"/>
      <c r="AGK413" s="4"/>
      <c r="AGL413" s="4"/>
      <c r="AGM413" s="4"/>
      <c r="AGN413" s="4"/>
      <c r="AGO413" s="4"/>
      <c r="AGP413" s="4"/>
      <c r="AGQ413" s="4"/>
      <c r="AGR413" s="4"/>
      <c r="AGS413" s="4"/>
      <c r="AGT413" s="4"/>
      <c r="AGU413" s="4"/>
      <c r="AGV413" s="4"/>
      <c r="AGW413" s="4"/>
      <c r="AGX413" s="4"/>
      <c r="AGY413" s="4"/>
      <c r="AGZ413" s="4"/>
      <c r="AHA413" s="4"/>
      <c r="AHB413" s="4"/>
      <c r="AHC413" s="4"/>
      <c r="AHD413" s="4"/>
      <c r="AHE413" s="4"/>
      <c r="AHF413" s="4"/>
      <c r="AHG413" s="4"/>
      <c r="AHH413" s="4"/>
      <c r="AHI413" s="4"/>
      <c r="AHJ413" s="4"/>
      <c r="AHK413" s="4"/>
      <c r="AHL413" s="4"/>
      <c r="AHM413" s="4"/>
      <c r="AHN413" s="4"/>
      <c r="AHO413" s="4"/>
      <c r="AHP413" s="4"/>
      <c r="AHQ413" s="4"/>
      <c r="AHR413" s="4"/>
      <c r="AHS413" s="4"/>
      <c r="AHT413" s="4"/>
      <c r="AHU413" s="4"/>
      <c r="AHV413" s="4"/>
      <c r="AHW413" s="4"/>
      <c r="AHX413" s="4"/>
      <c r="AHY413" s="4"/>
      <c r="AHZ413" s="4"/>
      <c r="AIA413" s="4"/>
      <c r="AIB413" s="4"/>
      <c r="AIC413" s="4"/>
      <c r="AID413" s="4"/>
      <c r="AIE413" s="4"/>
      <c r="AIF413" s="4"/>
      <c r="AIG413" s="4"/>
      <c r="AIH413" s="4"/>
      <c r="AII413" s="4"/>
      <c r="AIJ413" s="4"/>
      <c r="AIK413" s="4"/>
      <c r="AIL413" s="4"/>
      <c r="AIM413" s="4"/>
      <c r="AIN413" s="4"/>
      <c r="AIO413" s="4"/>
      <c r="AIP413" s="4"/>
      <c r="AIQ413" s="4"/>
      <c r="AIR413" s="4"/>
      <c r="AIS413" s="4"/>
      <c r="AIT413" s="4"/>
      <c r="AIU413" s="4"/>
      <c r="AIV413" s="4"/>
      <c r="AIW413" s="4"/>
      <c r="AIX413" s="4"/>
      <c r="AIY413" s="4"/>
      <c r="AIZ413" s="4"/>
      <c r="AJA413" s="4"/>
      <c r="AJB413" s="4"/>
      <c r="AJC413" s="4"/>
      <c r="AJD413" s="4"/>
      <c r="AJE413" s="4"/>
      <c r="AJF413" s="4"/>
      <c r="AJG413" s="4"/>
      <c r="AJH413" s="4"/>
      <c r="AJI413" s="4"/>
      <c r="AJJ413" s="4"/>
      <c r="AJK413" s="4"/>
      <c r="AJL413" s="4"/>
      <c r="AJM413" s="4"/>
      <c r="AJN413" s="4"/>
      <c r="AJO413" s="4"/>
      <c r="AJP413" s="4"/>
      <c r="AJQ413" s="4"/>
      <c r="AJR413" s="4"/>
      <c r="AJS413" s="4"/>
      <c r="AJT413" s="4"/>
      <c r="AJU413" s="4"/>
      <c r="AJV413" s="4"/>
      <c r="AJW413" s="4"/>
      <c r="AJX413" s="4"/>
      <c r="AJY413" s="4"/>
      <c r="AJZ413" s="4"/>
      <c r="AKA413" s="4"/>
      <c r="AKB413" s="4"/>
      <c r="AKC413" s="4"/>
      <c r="AKD413" s="4"/>
      <c r="AKE413" s="4"/>
      <c r="AKF413" s="4"/>
      <c r="AKG413" s="4"/>
      <c r="AKH413" s="4"/>
      <c r="AKI413" s="4"/>
      <c r="AKJ413" s="4"/>
      <c r="AKK413" s="4"/>
      <c r="AKL413" s="4"/>
      <c r="AKM413" s="4"/>
      <c r="AKN413" s="4"/>
      <c r="AKO413" s="4"/>
      <c r="AKP413" s="4"/>
      <c r="AKQ413" s="4"/>
      <c r="AKR413" s="4"/>
      <c r="AKS413" s="4"/>
      <c r="AKT413" s="4"/>
      <c r="AKU413" s="4"/>
      <c r="AKV413" s="4"/>
      <c r="AKW413" s="4"/>
      <c r="AKX413" s="4"/>
      <c r="AKY413" s="4"/>
      <c r="AKZ413" s="4"/>
      <c r="ALA413" s="4"/>
      <c r="ALB413" s="4"/>
      <c r="ALC413" s="4"/>
      <c r="ALD413" s="4"/>
      <c r="ALE413" s="4"/>
      <c r="ALF413" s="4"/>
      <c r="ALG413" s="4"/>
      <c r="ALH413" s="4"/>
      <c r="ALI413" s="4"/>
      <c r="ALJ413" s="4"/>
      <c r="ALK413" s="4"/>
      <c r="ALL413" s="4"/>
      <c r="ALM413" s="4"/>
      <c r="ALN413" s="4"/>
      <c r="ALO413" s="4"/>
      <c r="ALP413" s="4"/>
      <c r="ALQ413" s="4"/>
      <c r="ALR413" s="4"/>
      <c r="ALS413" s="4"/>
      <c r="ALT413" s="4"/>
      <c r="ALU413" s="4"/>
      <c r="ALV413" s="4"/>
      <c r="ALW413" s="4"/>
      <c r="ALX413" s="4"/>
      <c r="ALY413" s="4"/>
      <c r="ALZ413" s="4"/>
      <c r="AMA413" s="4"/>
      <c r="AMB413" s="4"/>
      <c r="AMC413" s="4"/>
      <c r="AMD413" s="4"/>
      <c r="AME413" s="4"/>
      <c r="AMF413" s="4"/>
      <c r="AMG413" s="4"/>
      <c r="AMH413" s="4"/>
      <c r="AMI413" s="4"/>
      <c r="AMJ413" s="4"/>
      <c r="AMK413" s="4"/>
      <c r="AML413" s="4"/>
      <c r="AMM413" s="4"/>
      <c r="AMN413" s="4"/>
      <c r="AMO413" s="4"/>
      <c r="AMP413" s="4"/>
      <c r="AMQ413" s="4"/>
      <c r="AMR413" s="4"/>
      <c r="AMS413" s="4"/>
      <c r="AMT413" s="4"/>
      <c r="AMU413" s="4"/>
      <c r="AMV413" s="4"/>
      <c r="AMW413" s="4"/>
      <c r="AMX413" s="4"/>
      <c r="AMY413" s="4"/>
      <c r="AMZ413" s="4"/>
      <c r="ANA413" s="4"/>
      <c r="ANB413" s="4"/>
      <c r="ANC413" s="4"/>
      <c r="AND413" s="4"/>
      <c r="ANE413" s="4"/>
      <c r="ANF413" s="4"/>
      <c r="ANG413" s="4"/>
      <c r="ANH413" s="4"/>
      <c r="ANI413" s="4"/>
      <c r="ANJ413" s="4"/>
      <c r="ANK413" s="4"/>
      <c r="ANL413" s="4"/>
      <c r="ANM413" s="4"/>
      <c r="ANN413" s="4"/>
      <c r="ANO413" s="4"/>
      <c r="ANP413" s="4"/>
      <c r="ANQ413" s="4"/>
      <c r="ANR413" s="4"/>
      <c r="ANS413" s="4"/>
      <c r="ANT413" s="4"/>
      <c r="ANU413" s="4"/>
      <c r="ANV413" s="4"/>
      <c r="ANW413" s="4"/>
      <c r="ANX413" s="4"/>
      <c r="ANY413" s="4"/>
      <c r="ANZ413" s="4"/>
      <c r="AOA413" s="4"/>
      <c r="AOB413" s="4"/>
      <c r="AOC413" s="4"/>
      <c r="AOD413" s="4"/>
      <c r="AOE413" s="4"/>
      <c r="AOF413" s="4"/>
      <c r="AOG413" s="4"/>
      <c r="AOH413" s="4"/>
      <c r="AOI413" s="4"/>
      <c r="AOJ413" s="4"/>
      <c r="AOK413" s="4"/>
      <c r="AOL413" s="4"/>
      <c r="AOM413" s="4"/>
      <c r="AON413" s="4"/>
      <c r="AOO413" s="4"/>
      <c r="AOP413" s="4"/>
      <c r="AOQ413" s="4"/>
      <c r="AOR413" s="4"/>
      <c r="AOS413" s="4"/>
      <c r="AOT413" s="4"/>
      <c r="AOU413" s="4"/>
      <c r="AOV413" s="4"/>
      <c r="AOW413" s="4"/>
      <c r="AOX413" s="4"/>
      <c r="AOY413" s="4"/>
      <c r="AOZ413" s="4"/>
      <c r="APA413" s="4"/>
      <c r="APB413" s="4"/>
      <c r="APC413" s="4"/>
      <c r="APD413" s="4"/>
      <c r="APE413" s="4"/>
      <c r="APF413" s="4"/>
      <c r="APG413" s="4"/>
      <c r="APH413" s="4"/>
      <c r="API413" s="4"/>
      <c r="APJ413" s="4"/>
      <c r="APK413" s="4"/>
      <c r="APL413" s="4"/>
      <c r="APM413" s="4"/>
      <c r="APN413" s="4"/>
      <c r="APO413" s="4"/>
      <c r="APP413" s="4"/>
      <c r="APQ413" s="4"/>
      <c r="APR413" s="4"/>
      <c r="APS413" s="4"/>
      <c r="APT413" s="4"/>
      <c r="APU413" s="4"/>
      <c r="APV413" s="4"/>
      <c r="APW413" s="4"/>
      <c r="APX413" s="4"/>
      <c r="APY413" s="4"/>
      <c r="APZ413" s="4"/>
      <c r="AQA413" s="4"/>
      <c r="AQB413" s="4"/>
      <c r="AQC413" s="4"/>
      <c r="AQD413" s="4"/>
      <c r="AQE413" s="4"/>
      <c r="AQF413" s="4"/>
      <c r="AQG413" s="4"/>
      <c r="AQH413" s="4"/>
      <c r="AQI413" s="4"/>
      <c r="AQJ413" s="4"/>
      <c r="AQK413" s="4"/>
      <c r="AQL413" s="4"/>
      <c r="AQM413" s="4"/>
      <c r="AQN413" s="4"/>
      <c r="AQO413" s="4"/>
      <c r="AQP413" s="4"/>
      <c r="AQQ413" s="4"/>
      <c r="AQR413" s="4"/>
      <c r="AQS413" s="4"/>
      <c r="AQT413" s="4"/>
      <c r="AQU413" s="4"/>
      <c r="AQV413" s="4"/>
      <c r="AQW413" s="4"/>
      <c r="AQX413" s="4"/>
      <c r="AQY413" s="4"/>
      <c r="AQZ413" s="4"/>
      <c r="ARA413" s="4"/>
      <c r="ARB413" s="4"/>
      <c r="ARC413" s="4"/>
      <c r="ARD413" s="4"/>
      <c r="ARE413" s="4"/>
      <c r="ARF413" s="4"/>
      <c r="ARG413" s="4"/>
      <c r="ARH413" s="4"/>
      <c r="ARI413" s="4"/>
      <c r="ARJ413" s="4"/>
      <c r="ARK413" s="4"/>
      <c r="ARL413" s="4"/>
      <c r="ARM413" s="4"/>
      <c r="ARN413" s="4"/>
      <c r="ARO413" s="4"/>
      <c r="ARP413" s="4"/>
      <c r="ARQ413" s="4"/>
      <c r="ARR413" s="4"/>
      <c r="ARS413" s="4"/>
      <c r="ART413" s="4"/>
      <c r="ARU413" s="4"/>
      <c r="ARV413" s="4"/>
      <c r="ARW413" s="4"/>
      <c r="ARX413" s="4"/>
      <c r="ARY413" s="4"/>
      <c r="ARZ413" s="4"/>
      <c r="ASA413" s="4"/>
      <c r="ASB413" s="4"/>
      <c r="ASC413" s="4"/>
      <c r="ASD413" s="4"/>
      <c r="ASE413" s="4"/>
      <c r="ASF413" s="4"/>
      <c r="ASG413" s="4"/>
      <c r="ASH413" s="4"/>
      <c r="ASI413" s="4"/>
      <c r="ASJ413" s="4"/>
      <c r="ASK413" s="4"/>
      <c r="ASL413" s="4"/>
      <c r="ASM413" s="4"/>
      <c r="ASN413" s="4"/>
      <c r="ASO413" s="4"/>
      <c r="ASP413" s="4"/>
      <c r="ASQ413" s="4"/>
      <c r="ASR413" s="4"/>
      <c r="ASS413" s="4"/>
      <c r="AST413" s="4"/>
      <c r="ASU413" s="4"/>
      <c r="ASV413" s="4"/>
      <c r="ASW413" s="4"/>
      <c r="ASX413" s="4"/>
      <c r="ASY413" s="4"/>
      <c r="ASZ413" s="4"/>
      <c r="ATA413" s="4"/>
      <c r="ATB413" s="4"/>
      <c r="ATC413" s="4"/>
    </row>
    <row r="414" spans="1:1199" s="5" customFormat="1" ht="45" customHeight="1">
      <c r="A414" s="13">
        <f>ROW()-41</f>
        <v>373</v>
      </c>
      <c r="B414" s="14" t="s">
        <v>1724</v>
      </c>
      <c r="C414" s="13" t="s">
        <v>1720</v>
      </c>
      <c r="D414" s="13" t="s">
        <v>1611</v>
      </c>
      <c r="E414" s="13" t="s">
        <v>1725</v>
      </c>
      <c r="F414" s="13" t="s">
        <v>1726</v>
      </c>
      <c r="G414" s="13" t="s">
        <v>1727</v>
      </c>
      <c r="H414" s="13" t="s">
        <v>90</v>
      </c>
      <c r="I414" s="13" t="s">
        <v>530</v>
      </c>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c r="IO414" s="4"/>
      <c r="IP414" s="4"/>
      <c r="IQ414" s="4"/>
      <c r="IR414" s="4"/>
      <c r="IS414" s="4"/>
      <c r="IT414" s="4"/>
      <c r="IU414" s="4"/>
      <c r="IV414" s="4"/>
      <c r="IW414" s="4"/>
      <c r="IX414" s="4"/>
      <c r="IY414" s="4"/>
      <c r="IZ414" s="4"/>
      <c r="JA414" s="4"/>
      <c r="JB414" s="4"/>
      <c r="JC414" s="4"/>
      <c r="JD414" s="4"/>
      <c r="JE414" s="4"/>
      <c r="JF414" s="4"/>
      <c r="JG414" s="4"/>
      <c r="JH414" s="4"/>
      <c r="JI414" s="4"/>
      <c r="JJ414" s="4"/>
      <c r="JK414" s="4"/>
      <c r="JL414" s="4"/>
      <c r="JM414" s="4"/>
      <c r="JN414" s="4"/>
      <c r="JO414" s="4"/>
      <c r="JP414" s="4"/>
      <c r="JQ414" s="4"/>
      <c r="JR414" s="4"/>
      <c r="JS414" s="4"/>
      <c r="JT414" s="4"/>
      <c r="JU414" s="4"/>
      <c r="JV414" s="4"/>
      <c r="JW414" s="4"/>
      <c r="JX414" s="4"/>
      <c r="JY414" s="4"/>
      <c r="JZ414" s="4"/>
      <c r="KA414" s="4"/>
      <c r="KB414" s="4"/>
      <c r="KC414" s="4"/>
      <c r="KD414" s="4"/>
      <c r="KE414" s="4"/>
      <c r="KF414" s="4"/>
      <c r="KG414" s="4"/>
      <c r="KH414" s="4"/>
      <c r="KI414" s="4"/>
      <c r="KJ414" s="4"/>
      <c r="KK414" s="4"/>
      <c r="KL414" s="4"/>
      <c r="KM414" s="4"/>
      <c r="KN414" s="4"/>
      <c r="KO414" s="4"/>
      <c r="KP414" s="4"/>
      <c r="KQ414" s="4"/>
      <c r="KR414" s="4"/>
      <c r="KS414" s="4"/>
      <c r="KT414" s="4"/>
      <c r="KU414" s="4"/>
      <c r="KV414" s="4"/>
      <c r="KW414" s="4"/>
      <c r="KX414" s="4"/>
      <c r="KY414" s="4"/>
      <c r="KZ414" s="4"/>
      <c r="LA414" s="4"/>
      <c r="LB414" s="4"/>
      <c r="LC414" s="4"/>
      <c r="LD414" s="4"/>
      <c r="LE414" s="4"/>
      <c r="LF414" s="4"/>
      <c r="LG414" s="4"/>
      <c r="LH414" s="4"/>
      <c r="LI414" s="4"/>
      <c r="LJ414" s="4"/>
      <c r="LK414" s="4"/>
      <c r="LL414" s="4"/>
      <c r="LM414" s="4"/>
      <c r="LN414" s="4"/>
      <c r="LO414" s="4"/>
      <c r="LP414" s="4"/>
      <c r="LQ414" s="4"/>
      <c r="LR414" s="4"/>
      <c r="LS414" s="4"/>
      <c r="LT414" s="4"/>
      <c r="LU414" s="4"/>
      <c r="LV414" s="4"/>
      <c r="LW414" s="4"/>
      <c r="LX414" s="4"/>
      <c r="LY414" s="4"/>
      <c r="LZ414" s="4"/>
      <c r="MA414" s="4"/>
      <c r="MB414" s="4"/>
      <c r="MC414" s="4"/>
      <c r="MD414" s="4"/>
      <c r="ME414" s="4"/>
      <c r="MF414" s="4"/>
      <c r="MG414" s="4"/>
      <c r="MH414" s="4"/>
      <c r="MI414" s="4"/>
      <c r="MJ414" s="4"/>
      <c r="MK414" s="4"/>
      <c r="ML414" s="4"/>
      <c r="MM414" s="4"/>
      <c r="MN414" s="4"/>
      <c r="MO414" s="4"/>
      <c r="MP414" s="4"/>
      <c r="MQ414" s="4"/>
      <c r="MR414" s="4"/>
      <c r="MS414" s="4"/>
      <c r="MT414" s="4"/>
      <c r="MU414" s="4"/>
      <c r="MV414" s="4"/>
      <c r="MW414" s="4"/>
      <c r="MX414" s="4"/>
      <c r="MY414" s="4"/>
      <c r="MZ414" s="4"/>
      <c r="NA414" s="4"/>
      <c r="NB414" s="4"/>
      <c r="NC414" s="4"/>
      <c r="ND414" s="4"/>
      <c r="NE414" s="4"/>
      <c r="NF414" s="4"/>
      <c r="NG414" s="4"/>
      <c r="NH414" s="4"/>
      <c r="NI414" s="4"/>
      <c r="NJ414" s="4"/>
      <c r="NK414" s="4"/>
      <c r="NL414" s="4"/>
      <c r="NM414" s="4"/>
      <c r="NN414" s="4"/>
      <c r="NO414" s="4"/>
      <c r="NP414" s="4"/>
      <c r="NQ414" s="4"/>
      <c r="NR414" s="4"/>
      <c r="NS414" s="4"/>
      <c r="NT414" s="4"/>
      <c r="NU414" s="4"/>
      <c r="NV414" s="4"/>
      <c r="NW414" s="4"/>
      <c r="NX414" s="4"/>
      <c r="NY414" s="4"/>
      <c r="NZ414" s="4"/>
      <c r="OA414" s="4"/>
      <c r="OB414" s="4"/>
      <c r="OC414" s="4"/>
      <c r="OD414" s="4"/>
      <c r="OE414" s="4"/>
      <c r="OF414" s="4"/>
      <c r="OG414" s="4"/>
      <c r="OH414" s="4"/>
      <c r="OI414" s="4"/>
      <c r="OJ414" s="4"/>
      <c r="OK414" s="4"/>
      <c r="OL414" s="4"/>
      <c r="OM414" s="4"/>
      <c r="ON414" s="4"/>
      <c r="OO414" s="4"/>
      <c r="OP414" s="4"/>
      <c r="OQ414" s="4"/>
      <c r="OR414" s="4"/>
      <c r="OS414" s="4"/>
      <c r="OT414" s="4"/>
      <c r="OU414" s="4"/>
      <c r="OV414" s="4"/>
      <c r="OW414" s="4"/>
      <c r="OX414" s="4"/>
      <c r="OY414" s="4"/>
      <c r="OZ414" s="4"/>
      <c r="PA414" s="4"/>
      <c r="PB414" s="4"/>
      <c r="PC414" s="4"/>
      <c r="PD414" s="4"/>
      <c r="PE414" s="4"/>
      <c r="PF414" s="4"/>
      <c r="PG414" s="4"/>
      <c r="PH414" s="4"/>
      <c r="PI414" s="4"/>
      <c r="PJ414" s="4"/>
      <c r="PK414" s="4"/>
      <c r="PL414" s="4"/>
      <c r="PM414" s="4"/>
      <c r="PN414" s="4"/>
      <c r="PO414" s="4"/>
      <c r="PP414" s="4"/>
      <c r="PQ414" s="4"/>
      <c r="PR414" s="4"/>
      <c r="PS414" s="4"/>
      <c r="PT414" s="4"/>
      <c r="PU414" s="4"/>
      <c r="PV414" s="4"/>
      <c r="PW414" s="4"/>
      <c r="PX414" s="4"/>
      <c r="PY414" s="4"/>
      <c r="PZ414" s="4"/>
      <c r="QA414" s="4"/>
      <c r="QB414" s="4"/>
      <c r="QC414" s="4"/>
      <c r="QD414" s="4"/>
      <c r="QE414" s="4"/>
      <c r="QF414" s="4"/>
      <c r="QG414" s="4"/>
      <c r="QH414" s="4"/>
      <c r="QI414" s="4"/>
      <c r="QJ414" s="4"/>
      <c r="QK414" s="4"/>
      <c r="QL414" s="4"/>
      <c r="QM414" s="4"/>
      <c r="QN414" s="4"/>
      <c r="QO414" s="4"/>
      <c r="QP414" s="4"/>
      <c r="QQ414" s="4"/>
      <c r="QR414" s="4"/>
      <c r="QS414" s="4"/>
      <c r="QT414" s="4"/>
      <c r="QU414" s="4"/>
      <c r="QV414" s="4"/>
      <c r="QW414" s="4"/>
      <c r="QX414" s="4"/>
      <c r="QY414" s="4"/>
      <c r="QZ414" s="4"/>
      <c r="RA414" s="4"/>
      <c r="RB414" s="4"/>
      <c r="RC414" s="4"/>
      <c r="RD414" s="4"/>
      <c r="RE414" s="4"/>
      <c r="RF414" s="4"/>
      <c r="RG414" s="4"/>
      <c r="RH414" s="4"/>
      <c r="RI414" s="4"/>
      <c r="RJ414" s="4"/>
      <c r="RK414" s="4"/>
      <c r="RL414" s="4"/>
      <c r="RM414" s="4"/>
      <c r="RN414" s="4"/>
      <c r="RO414" s="4"/>
      <c r="RP414" s="4"/>
      <c r="RQ414" s="4"/>
      <c r="RR414" s="4"/>
      <c r="RS414" s="4"/>
      <c r="RT414" s="4"/>
      <c r="RU414" s="4"/>
      <c r="RV414" s="4"/>
      <c r="RW414" s="4"/>
      <c r="RX414" s="4"/>
      <c r="RY414" s="4"/>
      <c r="RZ414" s="4"/>
      <c r="SA414" s="4"/>
      <c r="SB414" s="4"/>
      <c r="SC414" s="4"/>
      <c r="SD414" s="4"/>
      <c r="SE414" s="4"/>
      <c r="SF414" s="4"/>
      <c r="SG414" s="4"/>
      <c r="SH414" s="4"/>
      <c r="SI414" s="4"/>
      <c r="SJ414" s="4"/>
      <c r="SK414" s="4"/>
      <c r="SL414" s="4"/>
      <c r="SM414" s="4"/>
      <c r="SN414" s="4"/>
      <c r="SO414" s="4"/>
      <c r="SP414" s="4"/>
      <c r="SQ414" s="4"/>
      <c r="SR414" s="4"/>
      <c r="SS414" s="4"/>
      <c r="ST414" s="4"/>
      <c r="SU414" s="4"/>
      <c r="SV414" s="4"/>
      <c r="SW414" s="4"/>
      <c r="SX414" s="4"/>
      <c r="SY414" s="4"/>
      <c r="SZ414" s="4"/>
      <c r="TA414" s="4"/>
      <c r="TB414" s="4"/>
      <c r="TC414" s="4"/>
      <c r="TD414" s="4"/>
      <c r="TE414" s="4"/>
      <c r="TF414" s="4"/>
      <c r="TG414" s="4"/>
      <c r="TH414" s="4"/>
      <c r="TI414" s="4"/>
      <c r="TJ414" s="4"/>
      <c r="TK414" s="4"/>
      <c r="TL414" s="4"/>
      <c r="TM414" s="4"/>
      <c r="TN414" s="4"/>
      <c r="TO414" s="4"/>
      <c r="TP414" s="4"/>
      <c r="TQ414" s="4"/>
      <c r="TR414" s="4"/>
      <c r="TS414" s="4"/>
      <c r="TT414" s="4"/>
      <c r="TU414" s="4"/>
      <c r="TV414" s="4"/>
      <c r="TW414" s="4"/>
      <c r="TX414" s="4"/>
      <c r="TY414" s="4"/>
      <c r="TZ414" s="4"/>
      <c r="UA414" s="4"/>
      <c r="UB414" s="4"/>
      <c r="UC414" s="4"/>
      <c r="UD414" s="4"/>
      <c r="UE414" s="4"/>
      <c r="UF414" s="4"/>
      <c r="UG414" s="4"/>
      <c r="UH414" s="4"/>
      <c r="UI414" s="4"/>
      <c r="UJ414" s="4"/>
      <c r="UK414" s="4"/>
      <c r="UL414" s="4"/>
      <c r="UM414" s="4"/>
      <c r="UN414" s="4"/>
      <c r="UO414" s="4"/>
      <c r="UP414" s="4"/>
      <c r="UQ414" s="4"/>
      <c r="UR414" s="4"/>
      <c r="US414" s="4"/>
      <c r="UT414" s="4"/>
      <c r="UU414" s="4"/>
      <c r="UV414" s="4"/>
      <c r="UW414" s="4"/>
      <c r="UX414" s="4"/>
      <c r="UY414" s="4"/>
      <c r="UZ414" s="4"/>
      <c r="VA414" s="4"/>
      <c r="VB414" s="4"/>
      <c r="VC414" s="4"/>
      <c r="VD414" s="4"/>
      <c r="VE414" s="4"/>
      <c r="VF414" s="4"/>
      <c r="VG414" s="4"/>
      <c r="VH414" s="4"/>
      <c r="VI414" s="4"/>
      <c r="VJ414" s="4"/>
      <c r="VK414" s="4"/>
      <c r="VL414" s="4"/>
      <c r="VM414" s="4"/>
      <c r="VN414" s="4"/>
      <c r="VO414" s="4"/>
      <c r="VP414" s="4"/>
      <c r="VQ414" s="4"/>
      <c r="VR414" s="4"/>
      <c r="VS414" s="4"/>
      <c r="VT414" s="4"/>
      <c r="VU414" s="4"/>
      <c r="VV414" s="4"/>
      <c r="VW414" s="4"/>
      <c r="VX414" s="4"/>
      <c r="VY414" s="4"/>
      <c r="VZ414" s="4"/>
      <c r="WA414" s="4"/>
      <c r="WB414" s="4"/>
      <c r="WC414" s="4"/>
      <c r="WD414" s="4"/>
      <c r="WE414" s="4"/>
      <c r="WF414" s="4"/>
      <c r="WG414" s="4"/>
      <c r="WH414" s="4"/>
      <c r="WI414" s="4"/>
      <c r="WJ414" s="4"/>
      <c r="WK414" s="4"/>
      <c r="WL414" s="4"/>
      <c r="WM414" s="4"/>
      <c r="WN414" s="4"/>
      <c r="WO414" s="4"/>
      <c r="WP414" s="4"/>
      <c r="WQ414" s="4"/>
      <c r="WR414" s="4"/>
      <c r="WS414" s="4"/>
      <c r="WT414" s="4"/>
      <c r="WU414" s="4"/>
      <c r="WV414" s="4"/>
      <c r="WW414" s="4"/>
      <c r="WX414" s="4"/>
      <c r="WY414" s="4"/>
      <c r="WZ414" s="4"/>
      <c r="XA414" s="4"/>
      <c r="XB414" s="4"/>
      <c r="XC414" s="4"/>
      <c r="XD414" s="4"/>
      <c r="XE414" s="4"/>
      <c r="XF414" s="4"/>
      <c r="XG414" s="4"/>
      <c r="XH414" s="4"/>
      <c r="XI414" s="4"/>
      <c r="XJ414" s="4"/>
      <c r="XK414" s="4"/>
      <c r="XL414" s="4"/>
      <c r="XM414" s="4"/>
      <c r="XN414" s="4"/>
      <c r="XO414" s="4"/>
      <c r="XP414" s="4"/>
      <c r="XQ414" s="4"/>
      <c r="XR414" s="4"/>
      <c r="XS414" s="4"/>
      <c r="XT414" s="4"/>
      <c r="XU414" s="4"/>
      <c r="XV414" s="4"/>
      <c r="XW414" s="4"/>
      <c r="XX414" s="4"/>
      <c r="XY414" s="4"/>
      <c r="XZ414" s="4"/>
      <c r="YA414" s="4"/>
      <c r="YB414" s="4"/>
      <c r="YC414" s="4"/>
      <c r="YD414" s="4"/>
      <c r="YE414" s="4"/>
      <c r="YF414" s="4"/>
      <c r="YG414" s="4"/>
      <c r="YH414" s="4"/>
      <c r="YI414" s="4"/>
      <c r="YJ414" s="4"/>
      <c r="YK414" s="4"/>
      <c r="YL414" s="4"/>
      <c r="YM414" s="4"/>
      <c r="YN414" s="4"/>
      <c r="YO414" s="4"/>
      <c r="YP414" s="4"/>
      <c r="YQ414" s="4"/>
      <c r="YR414" s="4"/>
      <c r="YS414" s="4"/>
      <c r="YT414" s="4"/>
      <c r="YU414" s="4"/>
      <c r="YV414" s="4"/>
      <c r="YW414" s="4"/>
      <c r="YX414" s="4"/>
      <c r="YY414" s="4"/>
      <c r="YZ414" s="4"/>
      <c r="ZA414" s="4"/>
      <c r="ZB414" s="4"/>
      <c r="ZC414" s="4"/>
      <c r="ZD414" s="4"/>
      <c r="ZE414" s="4"/>
      <c r="ZF414" s="4"/>
      <c r="ZG414" s="4"/>
      <c r="ZH414" s="4"/>
      <c r="ZI414" s="4"/>
      <c r="ZJ414" s="4"/>
      <c r="ZK414" s="4"/>
      <c r="ZL414" s="4"/>
      <c r="ZM414" s="4"/>
      <c r="ZN414" s="4"/>
      <c r="ZO414" s="4"/>
      <c r="ZP414" s="4"/>
      <c r="ZQ414" s="4"/>
      <c r="ZR414" s="4"/>
      <c r="ZS414" s="4"/>
      <c r="ZT414" s="4"/>
      <c r="ZU414" s="4"/>
      <c r="ZV414" s="4"/>
      <c r="ZW414" s="4"/>
      <c r="ZX414" s="4"/>
      <c r="ZY414" s="4"/>
      <c r="ZZ414" s="4"/>
      <c r="AAA414" s="4"/>
      <c r="AAB414" s="4"/>
      <c r="AAC414" s="4"/>
      <c r="AAD414" s="4"/>
      <c r="AAE414" s="4"/>
      <c r="AAF414" s="4"/>
      <c r="AAG414" s="4"/>
      <c r="AAH414" s="4"/>
      <c r="AAI414" s="4"/>
      <c r="AAJ414" s="4"/>
      <c r="AAK414" s="4"/>
      <c r="AAL414" s="4"/>
      <c r="AAM414" s="4"/>
      <c r="AAN414" s="4"/>
      <c r="AAO414" s="4"/>
      <c r="AAP414" s="4"/>
      <c r="AAQ414" s="4"/>
      <c r="AAR414" s="4"/>
      <c r="AAS414" s="4"/>
      <c r="AAT414" s="4"/>
      <c r="AAU414" s="4"/>
      <c r="AAV414" s="4"/>
      <c r="AAW414" s="4"/>
      <c r="AAX414" s="4"/>
      <c r="AAY414" s="4"/>
      <c r="AAZ414" s="4"/>
      <c r="ABA414" s="4"/>
      <c r="ABB414" s="4"/>
      <c r="ABC414" s="4"/>
      <c r="ABD414" s="4"/>
      <c r="ABE414" s="4"/>
      <c r="ABF414" s="4"/>
      <c r="ABG414" s="4"/>
      <c r="ABH414" s="4"/>
      <c r="ABI414" s="4"/>
      <c r="ABJ414" s="4"/>
      <c r="ABK414" s="4"/>
      <c r="ABL414" s="4"/>
      <c r="ABM414" s="4"/>
      <c r="ABN414" s="4"/>
      <c r="ABO414" s="4"/>
      <c r="ABP414" s="4"/>
      <c r="ABQ414" s="4"/>
      <c r="ABR414" s="4"/>
      <c r="ABS414" s="4"/>
      <c r="ABT414" s="4"/>
      <c r="ABU414" s="4"/>
      <c r="ABV414" s="4"/>
      <c r="ABW414" s="4"/>
      <c r="ABX414" s="4"/>
      <c r="ABY414" s="4"/>
      <c r="ABZ414" s="4"/>
      <c r="ACA414" s="4"/>
      <c r="ACB414" s="4"/>
      <c r="ACC414" s="4"/>
      <c r="ACD414" s="4"/>
      <c r="ACE414" s="4"/>
      <c r="ACF414" s="4"/>
      <c r="ACG414" s="4"/>
      <c r="ACH414" s="4"/>
      <c r="ACI414" s="4"/>
      <c r="ACJ414" s="4"/>
      <c r="ACK414" s="4"/>
      <c r="ACL414" s="4"/>
      <c r="ACM414" s="4"/>
      <c r="ACN414" s="4"/>
      <c r="ACO414" s="4"/>
      <c r="ACP414" s="4"/>
      <c r="ACQ414" s="4"/>
      <c r="ACR414" s="4"/>
      <c r="ACS414" s="4"/>
      <c r="ACT414" s="4"/>
      <c r="ACU414" s="4"/>
      <c r="ACV414" s="4"/>
      <c r="ACW414" s="4"/>
      <c r="ACX414" s="4"/>
      <c r="ACY414" s="4"/>
      <c r="ACZ414" s="4"/>
      <c r="ADA414" s="4"/>
      <c r="ADB414" s="4"/>
      <c r="ADC414" s="4"/>
      <c r="ADD414" s="4"/>
      <c r="ADE414" s="4"/>
      <c r="ADF414" s="4"/>
      <c r="ADG414" s="4"/>
      <c r="ADH414" s="4"/>
      <c r="ADI414" s="4"/>
      <c r="ADJ414" s="4"/>
      <c r="ADK414" s="4"/>
      <c r="ADL414" s="4"/>
      <c r="ADM414" s="4"/>
      <c r="ADN414" s="4"/>
      <c r="ADO414" s="4"/>
      <c r="ADP414" s="4"/>
      <c r="ADQ414" s="4"/>
      <c r="ADR414" s="4"/>
      <c r="ADS414" s="4"/>
      <c r="ADT414" s="4"/>
      <c r="ADU414" s="4"/>
      <c r="ADV414" s="4"/>
      <c r="ADW414" s="4"/>
      <c r="ADX414" s="4"/>
      <c r="ADY414" s="4"/>
      <c r="ADZ414" s="4"/>
      <c r="AEA414" s="4"/>
      <c r="AEB414" s="4"/>
      <c r="AEC414" s="4"/>
      <c r="AED414" s="4"/>
      <c r="AEE414" s="4"/>
      <c r="AEF414" s="4"/>
      <c r="AEG414" s="4"/>
      <c r="AEH414" s="4"/>
      <c r="AEI414" s="4"/>
      <c r="AEJ414" s="4"/>
      <c r="AEK414" s="4"/>
      <c r="AEL414" s="4"/>
      <c r="AEM414" s="4"/>
      <c r="AEN414" s="4"/>
      <c r="AEO414" s="4"/>
      <c r="AEP414" s="4"/>
      <c r="AEQ414" s="4"/>
      <c r="AER414" s="4"/>
      <c r="AES414" s="4"/>
      <c r="AET414" s="4"/>
      <c r="AEU414" s="4"/>
      <c r="AEV414" s="4"/>
      <c r="AEW414" s="4"/>
      <c r="AEX414" s="4"/>
      <c r="AEY414" s="4"/>
      <c r="AEZ414" s="4"/>
      <c r="AFA414" s="4"/>
      <c r="AFB414" s="4"/>
      <c r="AFC414" s="4"/>
      <c r="AFD414" s="4"/>
      <c r="AFE414" s="4"/>
      <c r="AFF414" s="4"/>
      <c r="AFG414" s="4"/>
      <c r="AFH414" s="4"/>
      <c r="AFI414" s="4"/>
      <c r="AFJ414" s="4"/>
      <c r="AFK414" s="4"/>
      <c r="AFL414" s="4"/>
      <c r="AFM414" s="4"/>
      <c r="AFN414" s="4"/>
      <c r="AFO414" s="4"/>
      <c r="AFP414" s="4"/>
      <c r="AFQ414" s="4"/>
      <c r="AFR414" s="4"/>
      <c r="AFS414" s="4"/>
      <c r="AFT414" s="4"/>
      <c r="AFU414" s="4"/>
      <c r="AFV414" s="4"/>
      <c r="AFW414" s="4"/>
      <c r="AFX414" s="4"/>
      <c r="AFY414" s="4"/>
      <c r="AFZ414" s="4"/>
      <c r="AGA414" s="4"/>
      <c r="AGB414" s="4"/>
      <c r="AGC414" s="4"/>
      <c r="AGD414" s="4"/>
      <c r="AGE414" s="4"/>
      <c r="AGF414" s="4"/>
      <c r="AGG414" s="4"/>
      <c r="AGH414" s="4"/>
      <c r="AGI414" s="4"/>
      <c r="AGJ414" s="4"/>
      <c r="AGK414" s="4"/>
      <c r="AGL414" s="4"/>
      <c r="AGM414" s="4"/>
      <c r="AGN414" s="4"/>
      <c r="AGO414" s="4"/>
      <c r="AGP414" s="4"/>
      <c r="AGQ414" s="4"/>
      <c r="AGR414" s="4"/>
      <c r="AGS414" s="4"/>
      <c r="AGT414" s="4"/>
      <c r="AGU414" s="4"/>
      <c r="AGV414" s="4"/>
      <c r="AGW414" s="4"/>
      <c r="AGX414" s="4"/>
      <c r="AGY414" s="4"/>
      <c r="AGZ414" s="4"/>
      <c r="AHA414" s="4"/>
      <c r="AHB414" s="4"/>
      <c r="AHC414" s="4"/>
      <c r="AHD414" s="4"/>
      <c r="AHE414" s="4"/>
      <c r="AHF414" s="4"/>
      <c r="AHG414" s="4"/>
      <c r="AHH414" s="4"/>
      <c r="AHI414" s="4"/>
      <c r="AHJ414" s="4"/>
      <c r="AHK414" s="4"/>
      <c r="AHL414" s="4"/>
      <c r="AHM414" s="4"/>
      <c r="AHN414" s="4"/>
      <c r="AHO414" s="4"/>
      <c r="AHP414" s="4"/>
      <c r="AHQ414" s="4"/>
      <c r="AHR414" s="4"/>
      <c r="AHS414" s="4"/>
      <c r="AHT414" s="4"/>
      <c r="AHU414" s="4"/>
      <c r="AHV414" s="4"/>
      <c r="AHW414" s="4"/>
      <c r="AHX414" s="4"/>
      <c r="AHY414" s="4"/>
      <c r="AHZ414" s="4"/>
      <c r="AIA414" s="4"/>
      <c r="AIB414" s="4"/>
      <c r="AIC414" s="4"/>
      <c r="AID414" s="4"/>
      <c r="AIE414" s="4"/>
      <c r="AIF414" s="4"/>
      <c r="AIG414" s="4"/>
      <c r="AIH414" s="4"/>
      <c r="AII414" s="4"/>
      <c r="AIJ414" s="4"/>
      <c r="AIK414" s="4"/>
      <c r="AIL414" s="4"/>
      <c r="AIM414" s="4"/>
      <c r="AIN414" s="4"/>
      <c r="AIO414" s="4"/>
      <c r="AIP414" s="4"/>
      <c r="AIQ414" s="4"/>
      <c r="AIR414" s="4"/>
      <c r="AIS414" s="4"/>
      <c r="AIT414" s="4"/>
      <c r="AIU414" s="4"/>
      <c r="AIV414" s="4"/>
      <c r="AIW414" s="4"/>
      <c r="AIX414" s="4"/>
      <c r="AIY414" s="4"/>
      <c r="AIZ414" s="4"/>
      <c r="AJA414" s="4"/>
      <c r="AJB414" s="4"/>
      <c r="AJC414" s="4"/>
      <c r="AJD414" s="4"/>
      <c r="AJE414" s="4"/>
      <c r="AJF414" s="4"/>
      <c r="AJG414" s="4"/>
      <c r="AJH414" s="4"/>
      <c r="AJI414" s="4"/>
      <c r="AJJ414" s="4"/>
      <c r="AJK414" s="4"/>
      <c r="AJL414" s="4"/>
      <c r="AJM414" s="4"/>
      <c r="AJN414" s="4"/>
      <c r="AJO414" s="4"/>
      <c r="AJP414" s="4"/>
      <c r="AJQ414" s="4"/>
      <c r="AJR414" s="4"/>
      <c r="AJS414" s="4"/>
      <c r="AJT414" s="4"/>
      <c r="AJU414" s="4"/>
      <c r="AJV414" s="4"/>
      <c r="AJW414" s="4"/>
      <c r="AJX414" s="4"/>
      <c r="AJY414" s="4"/>
      <c r="AJZ414" s="4"/>
      <c r="AKA414" s="4"/>
      <c r="AKB414" s="4"/>
      <c r="AKC414" s="4"/>
      <c r="AKD414" s="4"/>
      <c r="AKE414" s="4"/>
      <c r="AKF414" s="4"/>
      <c r="AKG414" s="4"/>
      <c r="AKH414" s="4"/>
      <c r="AKI414" s="4"/>
      <c r="AKJ414" s="4"/>
      <c r="AKK414" s="4"/>
      <c r="AKL414" s="4"/>
      <c r="AKM414" s="4"/>
      <c r="AKN414" s="4"/>
      <c r="AKO414" s="4"/>
      <c r="AKP414" s="4"/>
      <c r="AKQ414" s="4"/>
      <c r="AKR414" s="4"/>
      <c r="AKS414" s="4"/>
      <c r="AKT414" s="4"/>
      <c r="AKU414" s="4"/>
      <c r="AKV414" s="4"/>
      <c r="AKW414" s="4"/>
      <c r="AKX414" s="4"/>
      <c r="AKY414" s="4"/>
      <c r="AKZ414" s="4"/>
      <c r="ALA414" s="4"/>
      <c r="ALB414" s="4"/>
      <c r="ALC414" s="4"/>
      <c r="ALD414" s="4"/>
      <c r="ALE414" s="4"/>
      <c r="ALF414" s="4"/>
      <c r="ALG414" s="4"/>
      <c r="ALH414" s="4"/>
      <c r="ALI414" s="4"/>
      <c r="ALJ414" s="4"/>
      <c r="ALK414" s="4"/>
      <c r="ALL414" s="4"/>
      <c r="ALM414" s="4"/>
      <c r="ALN414" s="4"/>
      <c r="ALO414" s="4"/>
      <c r="ALP414" s="4"/>
      <c r="ALQ414" s="4"/>
      <c r="ALR414" s="4"/>
      <c r="ALS414" s="4"/>
      <c r="ALT414" s="4"/>
      <c r="ALU414" s="4"/>
      <c r="ALV414" s="4"/>
      <c r="ALW414" s="4"/>
      <c r="ALX414" s="4"/>
      <c r="ALY414" s="4"/>
      <c r="ALZ414" s="4"/>
      <c r="AMA414" s="4"/>
      <c r="AMB414" s="4"/>
      <c r="AMC414" s="4"/>
      <c r="AMD414" s="4"/>
      <c r="AME414" s="4"/>
      <c r="AMF414" s="4"/>
      <c r="AMG414" s="4"/>
      <c r="AMH414" s="4"/>
      <c r="AMI414" s="4"/>
      <c r="AMJ414" s="4"/>
      <c r="AMK414" s="4"/>
      <c r="AML414" s="4"/>
      <c r="AMM414" s="4"/>
      <c r="AMN414" s="4"/>
      <c r="AMO414" s="4"/>
      <c r="AMP414" s="4"/>
      <c r="AMQ414" s="4"/>
      <c r="AMR414" s="4"/>
      <c r="AMS414" s="4"/>
      <c r="AMT414" s="4"/>
      <c r="AMU414" s="4"/>
      <c r="AMV414" s="4"/>
      <c r="AMW414" s="4"/>
      <c r="AMX414" s="4"/>
      <c r="AMY414" s="4"/>
      <c r="AMZ414" s="4"/>
      <c r="ANA414" s="4"/>
      <c r="ANB414" s="4"/>
      <c r="ANC414" s="4"/>
      <c r="AND414" s="4"/>
      <c r="ANE414" s="4"/>
      <c r="ANF414" s="4"/>
      <c r="ANG414" s="4"/>
      <c r="ANH414" s="4"/>
      <c r="ANI414" s="4"/>
      <c r="ANJ414" s="4"/>
      <c r="ANK414" s="4"/>
      <c r="ANL414" s="4"/>
      <c r="ANM414" s="4"/>
      <c r="ANN414" s="4"/>
      <c r="ANO414" s="4"/>
      <c r="ANP414" s="4"/>
      <c r="ANQ414" s="4"/>
      <c r="ANR414" s="4"/>
      <c r="ANS414" s="4"/>
      <c r="ANT414" s="4"/>
      <c r="ANU414" s="4"/>
      <c r="ANV414" s="4"/>
      <c r="ANW414" s="4"/>
      <c r="ANX414" s="4"/>
      <c r="ANY414" s="4"/>
      <c r="ANZ414" s="4"/>
      <c r="AOA414" s="4"/>
      <c r="AOB414" s="4"/>
      <c r="AOC414" s="4"/>
      <c r="AOD414" s="4"/>
      <c r="AOE414" s="4"/>
      <c r="AOF414" s="4"/>
      <c r="AOG414" s="4"/>
      <c r="AOH414" s="4"/>
      <c r="AOI414" s="4"/>
      <c r="AOJ414" s="4"/>
      <c r="AOK414" s="4"/>
      <c r="AOL414" s="4"/>
      <c r="AOM414" s="4"/>
      <c r="AON414" s="4"/>
      <c r="AOO414" s="4"/>
      <c r="AOP414" s="4"/>
      <c r="AOQ414" s="4"/>
      <c r="AOR414" s="4"/>
      <c r="AOS414" s="4"/>
      <c r="AOT414" s="4"/>
      <c r="AOU414" s="4"/>
      <c r="AOV414" s="4"/>
      <c r="AOW414" s="4"/>
      <c r="AOX414" s="4"/>
      <c r="AOY414" s="4"/>
      <c r="AOZ414" s="4"/>
      <c r="APA414" s="4"/>
      <c r="APB414" s="4"/>
      <c r="APC414" s="4"/>
      <c r="APD414" s="4"/>
      <c r="APE414" s="4"/>
      <c r="APF414" s="4"/>
      <c r="APG414" s="4"/>
      <c r="APH414" s="4"/>
      <c r="API414" s="4"/>
      <c r="APJ414" s="4"/>
      <c r="APK414" s="4"/>
      <c r="APL414" s="4"/>
      <c r="APM414" s="4"/>
      <c r="APN414" s="4"/>
      <c r="APO414" s="4"/>
      <c r="APP414" s="4"/>
      <c r="APQ414" s="4"/>
      <c r="APR414" s="4"/>
      <c r="APS414" s="4"/>
      <c r="APT414" s="4"/>
      <c r="APU414" s="4"/>
      <c r="APV414" s="4"/>
      <c r="APW414" s="4"/>
      <c r="APX414" s="4"/>
      <c r="APY414" s="4"/>
      <c r="APZ414" s="4"/>
      <c r="AQA414" s="4"/>
      <c r="AQB414" s="4"/>
      <c r="AQC414" s="4"/>
      <c r="AQD414" s="4"/>
      <c r="AQE414" s="4"/>
      <c r="AQF414" s="4"/>
      <c r="AQG414" s="4"/>
      <c r="AQH414" s="4"/>
      <c r="AQI414" s="4"/>
      <c r="AQJ414" s="4"/>
      <c r="AQK414" s="4"/>
      <c r="AQL414" s="4"/>
      <c r="AQM414" s="4"/>
      <c r="AQN414" s="4"/>
      <c r="AQO414" s="4"/>
      <c r="AQP414" s="4"/>
      <c r="AQQ414" s="4"/>
      <c r="AQR414" s="4"/>
      <c r="AQS414" s="4"/>
      <c r="AQT414" s="4"/>
      <c r="AQU414" s="4"/>
      <c r="AQV414" s="4"/>
      <c r="AQW414" s="4"/>
      <c r="AQX414" s="4"/>
      <c r="AQY414" s="4"/>
      <c r="AQZ414" s="4"/>
      <c r="ARA414" s="4"/>
      <c r="ARB414" s="4"/>
      <c r="ARC414" s="4"/>
      <c r="ARD414" s="4"/>
      <c r="ARE414" s="4"/>
      <c r="ARF414" s="4"/>
      <c r="ARG414" s="4"/>
      <c r="ARH414" s="4"/>
      <c r="ARI414" s="4"/>
      <c r="ARJ414" s="4"/>
      <c r="ARK414" s="4"/>
      <c r="ARL414" s="4"/>
      <c r="ARM414" s="4"/>
      <c r="ARN414" s="4"/>
      <c r="ARO414" s="4"/>
      <c r="ARP414" s="4"/>
      <c r="ARQ414" s="4"/>
      <c r="ARR414" s="4"/>
      <c r="ARS414" s="4"/>
      <c r="ART414" s="4"/>
      <c r="ARU414" s="4"/>
      <c r="ARV414" s="4"/>
      <c r="ARW414" s="4"/>
      <c r="ARX414" s="4"/>
      <c r="ARY414" s="4"/>
      <c r="ARZ414" s="4"/>
      <c r="ASA414" s="4"/>
      <c r="ASB414" s="4"/>
      <c r="ASC414" s="4"/>
      <c r="ASD414" s="4"/>
      <c r="ASE414" s="4"/>
      <c r="ASF414" s="4"/>
      <c r="ASG414" s="4"/>
      <c r="ASH414" s="4"/>
      <c r="ASI414" s="4"/>
      <c r="ASJ414" s="4"/>
      <c r="ASK414" s="4"/>
      <c r="ASL414" s="4"/>
      <c r="ASM414" s="4"/>
      <c r="ASN414" s="4"/>
      <c r="ASO414" s="4"/>
      <c r="ASP414" s="4"/>
      <c r="ASQ414" s="4"/>
      <c r="ASR414" s="4"/>
      <c r="ASS414" s="4"/>
      <c r="AST414" s="4"/>
      <c r="ASU414" s="4"/>
      <c r="ASV414" s="4"/>
      <c r="ASW414" s="4"/>
      <c r="ASX414" s="4"/>
      <c r="ASY414" s="4"/>
      <c r="ASZ414" s="4"/>
      <c r="ATA414" s="4"/>
      <c r="ATB414" s="4"/>
      <c r="ATC414" s="4"/>
    </row>
    <row r="415" spans="1:1199" s="2" customFormat="1" ht="24.95" customHeight="1">
      <c r="A415" s="21" t="s">
        <v>1728</v>
      </c>
      <c r="B415" s="21"/>
      <c r="C415" s="21"/>
      <c r="D415" s="21"/>
      <c r="E415" s="21"/>
      <c r="F415" s="21"/>
      <c r="G415" s="21"/>
      <c r="H415" s="21"/>
      <c r="I415" s="21"/>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c r="HB415" s="17"/>
      <c r="HC415" s="17"/>
      <c r="HD415" s="17"/>
      <c r="HE415" s="17"/>
      <c r="HF415" s="17"/>
      <c r="HG415" s="17"/>
      <c r="HH415" s="17"/>
      <c r="HI415" s="17"/>
      <c r="HJ415" s="17"/>
      <c r="HK415" s="17"/>
      <c r="HL415" s="17"/>
      <c r="HM415" s="17"/>
      <c r="HN415" s="17"/>
      <c r="HO415" s="17"/>
      <c r="HP415" s="17"/>
      <c r="HQ415" s="17"/>
      <c r="HR415" s="17"/>
      <c r="HS415" s="17"/>
      <c r="HT415" s="17"/>
      <c r="HU415" s="17"/>
      <c r="HV415" s="17"/>
      <c r="HW415" s="17"/>
      <c r="HX415" s="17"/>
      <c r="HY415" s="17"/>
      <c r="HZ415" s="17"/>
      <c r="IA415" s="17"/>
      <c r="IB415" s="17"/>
      <c r="IC415" s="17"/>
      <c r="ID415" s="17"/>
      <c r="IE415" s="17"/>
      <c r="IF415" s="17"/>
      <c r="IG415" s="17"/>
      <c r="IH415" s="17"/>
      <c r="II415" s="17"/>
      <c r="IJ415" s="17"/>
      <c r="IK415" s="17"/>
      <c r="IL415" s="17"/>
      <c r="IM415" s="17"/>
      <c r="IN415" s="17"/>
      <c r="IO415" s="17"/>
      <c r="IP415" s="17"/>
      <c r="IQ415" s="17"/>
      <c r="IR415" s="17"/>
      <c r="IS415" s="17"/>
      <c r="IT415" s="17"/>
      <c r="IU415" s="17"/>
      <c r="IV415" s="17"/>
      <c r="IW415" s="17"/>
      <c r="IX415" s="17"/>
      <c r="IY415" s="17"/>
      <c r="IZ415" s="17"/>
      <c r="JA415" s="17"/>
      <c r="JB415" s="17"/>
      <c r="JC415" s="17"/>
      <c r="JD415" s="17"/>
      <c r="JE415" s="17"/>
      <c r="JF415" s="17"/>
      <c r="JG415" s="17"/>
      <c r="JH415" s="17"/>
      <c r="JI415" s="17"/>
      <c r="JJ415" s="17"/>
      <c r="JK415" s="17"/>
      <c r="JL415" s="17"/>
      <c r="JM415" s="17"/>
      <c r="JN415" s="17"/>
      <c r="JO415" s="17"/>
      <c r="JP415" s="17"/>
      <c r="JQ415" s="17"/>
      <c r="JR415" s="17"/>
      <c r="JS415" s="17"/>
      <c r="JT415" s="17"/>
      <c r="JU415" s="17"/>
      <c r="JV415" s="17"/>
      <c r="JW415" s="17"/>
      <c r="JX415" s="17"/>
      <c r="JY415" s="17"/>
      <c r="JZ415" s="17"/>
      <c r="KA415" s="17"/>
      <c r="KB415" s="17"/>
      <c r="KC415" s="17"/>
      <c r="KD415" s="17"/>
      <c r="KE415" s="17"/>
      <c r="KF415" s="17"/>
      <c r="KG415" s="17"/>
      <c r="KH415" s="17"/>
      <c r="KI415" s="17"/>
      <c r="KJ415" s="17"/>
      <c r="KK415" s="17"/>
      <c r="KL415" s="17"/>
      <c r="KM415" s="17"/>
      <c r="KN415" s="17"/>
      <c r="KO415" s="17"/>
      <c r="KP415" s="17"/>
      <c r="KQ415" s="17"/>
      <c r="KR415" s="17"/>
      <c r="KS415" s="17"/>
      <c r="KT415" s="17"/>
      <c r="KU415" s="17"/>
      <c r="KV415" s="17"/>
      <c r="KW415" s="17"/>
      <c r="KX415" s="17"/>
      <c r="KY415" s="17"/>
      <c r="KZ415" s="17"/>
      <c r="LA415" s="17"/>
      <c r="LB415" s="17"/>
      <c r="LC415" s="17"/>
      <c r="LD415" s="17"/>
      <c r="LE415" s="17"/>
      <c r="LF415" s="17"/>
      <c r="LG415" s="17"/>
      <c r="LH415" s="17"/>
      <c r="LI415" s="17"/>
      <c r="LJ415" s="17"/>
      <c r="LK415" s="17"/>
      <c r="LL415" s="17"/>
      <c r="LM415" s="17"/>
      <c r="LN415" s="17"/>
      <c r="LO415" s="17"/>
      <c r="LP415" s="17"/>
      <c r="LQ415" s="17"/>
      <c r="LR415" s="17"/>
      <c r="LS415" s="17"/>
      <c r="LT415" s="17"/>
      <c r="LU415" s="17"/>
      <c r="LV415" s="17"/>
      <c r="LW415" s="17"/>
      <c r="LX415" s="17"/>
      <c r="LY415" s="17"/>
      <c r="LZ415" s="17"/>
      <c r="MA415" s="17"/>
      <c r="MB415" s="17"/>
      <c r="MC415" s="17"/>
      <c r="MD415" s="17"/>
      <c r="ME415" s="17"/>
      <c r="MF415" s="17"/>
      <c r="MG415" s="17"/>
      <c r="MH415" s="17"/>
      <c r="MI415" s="17"/>
      <c r="MJ415" s="17"/>
      <c r="MK415" s="17"/>
      <c r="ML415" s="17"/>
      <c r="MM415" s="17"/>
      <c r="MN415" s="17"/>
      <c r="MO415" s="17"/>
      <c r="MP415" s="17"/>
      <c r="MQ415" s="17"/>
      <c r="MR415" s="17"/>
      <c r="MS415" s="17"/>
      <c r="MT415" s="17"/>
      <c r="MU415" s="17"/>
      <c r="MV415" s="17"/>
      <c r="MW415" s="17"/>
      <c r="MX415" s="17"/>
      <c r="MY415" s="17"/>
      <c r="MZ415" s="17"/>
      <c r="NA415" s="17"/>
      <c r="NB415" s="17"/>
      <c r="NC415" s="17"/>
      <c r="ND415" s="17"/>
      <c r="NE415" s="17"/>
      <c r="NF415" s="17"/>
      <c r="NG415" s="17"/>
      <c r="NH415" s="17"/>
      <c r="NI415" s="17"/>
      <c r="NJ415" s="17"/>
      <c r="NK415" s="17"/>
      <c r="NL415" s="17"/>
      <c r="NM415" s="17"/>
      <c r="NN415" s="17"/>
      <c r="NO415" s="17"/>
      <c r="NP415" s="17"/>
      <c r="NQ415" s="17"/>
      <c r="NR415" s="17"/>
      <c r="NS415" s="17"/>
      <c r="NT415" s="17"/>
      <c r="NU415" s="17"/>
      <c r="NV415" s="17"/>
      <c r="NW415" s="17"/>
      <c r="NX415" s="17"/>
      <c r="NY415" s="17"/>
      <c r="NZ415" s="17"/>
      <c r="OA415" s="17"/>
      <c r="OB415" s="17"/>
      <c r="OC415" s="17"/>
      <c r="OD415" s="17"/>
      <c r="OE415" s="17"/>
      <c r="OF415" s="17"/>
      <c r="OG415" s="17"/>
      <c r="OH415" s="17"/>
      <c r="OI415" s="17"/>
      <c r="OJ415" s="17"/>
      <c r="OK415" s="17"/>
      <c r="OL415" s="17"/>
      <c r="OM415" s="17"/>
      <c r="ON415" s="17"/>
      <c r="OO415" s="17"/>
      <c r="OP415" s="17"/>
      <c r="OQ415" s="17"/>
      <c r="OR415" s="17"/>
      <c r="OS415" s="17"/>
      <c r="OT415" s="17"/>
      <c r="OU415" s="17"/>
      <c r="OV415" s="17"/>
      <c r="OW415" s="17"/>
      <c r="OX415" s="17"/>
      <c r="OY415" s="17"/>
      <c r="OZ415" s="17"/>
      <c r="PA415" s="17"/>
      <c r="PB415" s="17"/>
      <c r="PC415" s="17"/>
      <c r="PD415" s="17"/>
      <c r="PE415" s="17"/>
      <c r="PF415" s="17"/>
      <c r="PG415" s="17"/>
      <c r="PH415" s="17"/>
      <c r="PI415" s="17"/>
      <c r="PJ415" s="17"/>
      <c r="PK415" s="17"/>
      <c r="PL415" s="17"/>
      <c r="PM415" s="17"/>
      <c r="PN415" s="17"/>
      <c r="PO415" s="17"/>
      <c r="PP415" s="17"/>
      <c r="PQ415" s="17"/>
      <c r="PR415" s="17"/>
      <c r="PS415" s="17"/>
      <c r="PT415" s="17"/>
      <c r="PU415" s="17"/>
      <c r="PV415" s="17"/>
      <c r="PW415" s="17"/>
      <c r="PX415" s="17"/>
      <c r="PY415" s="17"/>
      <c r="PZ415" s="17"/>
      <c r="QA415" s="17"/>
      <c r="QB415" s="17"/>
      <c r="QC415" s="17"/>
      <c r="QD415" s="17"/>
      <c r="QE415" s="17"/>
      <c r="QF415" s="17"/>
      <c r="QG415" s="17"/>
      <c r="QH415" s="17"/>
      <c r="QI415" s="17"/>
      <c r="QJ415" s="17"/>
      <c r="QK415" s="17"/>
      <c r="QL415" s="17"/>
      <c r="QM415" s="17"/>
      <c r="QN415" s="17"/>
      <c r="QO415" s="17"/>
      <c r="QP415" s="17"/>
      <c r="QQ415" s="17"/>
      <c r="QR415" s="17"/>
      <c r="QS415" s="17"/>
      <c r="QT415" s="17"/>
      <c r="QU415" s="17"/>
      <c r="QV415" s="17"/>
      <c r="QW415" s="17"/>
      <c r="QX415" s="17"/>
      <c r="QY415" s="17"/>
      <c r="QZ415" s="17"/>
      <c r="RA415" s="17"/>
      <c r="RB415" s="17"/>
      <c r="RC415" s="17"/>
      <c r="RD415" s="17"/>
      <c r="RE415" s="17"/>
      <c r="RF415" s="17"/>
      <c r="RG415" s="17"/>
      <c r="RH415" s="17"/>
      <c r="RI415" s="17"/>
      <c r="RJ415" s="17"/>
      <c r="RK415" s="17"/>
      <c r="RL415" s="17"/>
      <c r="RM415" s="17"/>
      <c r="RN415" s="17"/>
      <c r="RO415" s="17"/>
      <c r="RP415" s="17"/>
      <c r="RQ415" s="17"/>
      <c r="RR415" s="17"/>
      <c r="RS415" s="17"/>
      <c r="RT415" s="17"/>
      <c r="RU415" s="17"/>
      <c r="RV415" s="17"/>
      <c r="RW415" s="17"/>
      <c r="RX415" s="17"/>
      <c r="RY415" s="17"/>
      <c r="RZ415" s="17"/>
      <c r="SA415" s="17"/>
      <c r="SB415" s="17"/>
      <c r="SC415" s="17"/>
      <c r="SD415" s="17"/>
      <c r="SE415" s="17"/>
      <c r="SF415" s="17"/>
      <c r="SG415" s="17"/>
      <c r="SH415" s="17"/>
      <c r="SI415" s="17"/>
      <c r="SJ415" s="17"/>
      <c r="SK415" s="17"/>
      <c r="SL415" s="17"/>
      <c r="SM415" s="17"/>
      <c r="SN415" s="17"/>
      <c r="SO415" s="17"/>
      <c r="SP415" s="17"/>
      <c r="SQ415" s="17"/>
      <c r="SR415" s="17"/>
      <c r="SS415" s="17"/>
      <c r="ST415" s="17"/>
      <c r="SU415" s="17"/>
      <c r="SV415" s="17"/>
      <c r="SW415" s="17"/>
      <c r="SX415" s="17"/>
      <c r="SY415" s="17"/>
      <c r="SZ415" s="17"/>
      <c r="TA415" s="17"/>
      <c r="TB415" s="17"/>
      <c r="TC415" s="17"/>
      <c r="TD415" s="17"/>
      <c r="TE415" s="17"/>
      <c r="TF415" s="17"/>
      <c r="TG415" s="17"/>
      <c r="TH415" s="17"/>
      <c r="TI415" s="17"/>
      <c r="TJ415" s="17"/>
      <c r="TK415" s="17"/>
      <c r="TL415" s="17"/>
      <c r="TM415" s="17"/>
      <c r="TN415" s="17"/>
      <c r="TO415" s="17"/>
      <c r="TP415" s="17"/>
      <c r="TQ415" s="17"/>
      <c r="TR415" s="17"/>
      <c r="TS415" s="17"/>
      <c r="TT415" s="17"/>
      <c r="TU415" s="17"/>
      <c r="TV415" s="17"/>
      <c r="TW415" s="17"/>
      <c r="TX415" s="17"/>
      <c r="TY415" s="17"/>
      <c r="TZ415" s="17"/>
      <c r="UA415" s="17"/>
      <c r="UB415" s="17"/>
      <c r="UC415" s="17"/>
      <c r="UD415" s="17"/>
      <c r="UE415" s="17"/>
      <c r="UF415" s="17"/>
      <c r="UG415" s="17"/>
      <c r="UH415" s="17"/>
      <c r="UI415" s="17"/>
      <c r="UJ415" s="17"/>
      <c r="UK415" s="17"/>
      <c r="UL415" s="17"/>
      <c r="UM415" s="17"/>
      <c r="UN415" s="17"/>
      <c r="UO415" s="17"/>
      <c r="UP415" s="17"/>
      <c r="UQ415" s="17"/>
      <c r="UR415" s="17"/>
      <c r="US415" s="17"/>
      <c r="UT415" s="17"/>
      <c r="UU415" s="17"/>
      <c r="UV415" s="17"/>
      <c r="UW415" s="17"/>
      <c r="UX415" s="17"/>
      <c r="UY415" s="17"/>
      <c r="UZ415" s="17"/>
      <c r="VA415" s="17"/>
      <c r="VB415" s="17"/>
      <c r="VC415" s="17"/>
      <c r="VD415" s="17"/>
      <c r="VE415" s="17"/>
      <c r="VF415" s="17"/>
      <c r="VG415" s="17"/>
      <c r="VH415" s="17"/>
      <c r="VI415" s="17"/>
      <c r="VJ415" s="17"/>
      <c r="VK415" s="17"/>
      <c r="VL415" s="17"/>
      <c r="VM415" s="17"/>
      <c r="VN415" s="17"/>
      <c r="VO415" s="17"/>
      <c r="VP415" s="17"/>
      <c r="VQ415" s="17"/>
      <c r="VR415" s="17"/>
      <c r="VS415" s="17"/>
      <c r="VT415" s="17"/>
      <c r="VU415" s="17"/>
      <c r="VV415" s="17"/>
      <c r="VW415" s="17"/>
      <c r="VX415" s="17"/>
      <c r="VY415" s="17"/>
      <c r="VZ415" s="17"/>
      <c r="WA415" s="17"/>
      <c r="WB415" s="17"/>
      <c r="WC415" s="17"/>
      <c r="WD415" s="17"/>
      <c r="WE415" s="17"/>
      <c r="WF415" s="17"/>
      <c r="WG415" s="17"/>
      <c r="WH415" s="17"/>
      <c r="WI415" s="17"/>
      <c r="WJ415" s="17"/>
      <c r="WK415" s="17"/>
      <c r="WL415" s="17"/>
      <c r="WM415" s="17"/>
      <c r="WN415" s="17"/>
      <c r="WO415" s="17"/>
      <c r="WP415" s="17"/>
      <c r="WQ415" s="17"/>
      <c r="WR415" s="17"/>
      <c r="WS415" s="17"/>
      <c r="WT415" s="17"/>
      <c r="WU415" s="17"/>
      <c r="WV415" s="17"/>
      <c r="WW415" s="17"/>
      <c r="WX415" s="17"/>
      <c r="WY415" s="17"/>
      <c r="WZ415" s="17"/>
      <c r="XA415" s="17"/>
      <c r="XB415" s="17"/>
      <c r="XC415" s="17"/>
      <c r="XD415" s="17"/>
      <c r="XE415" s="17"/>
      <c r="XF415" s="17"/>
      <c r="XG415" s="17"/>
      <c r="XH415" s="17"/>
      <c r="XI415" s="17"/>
      <c r="XJ415" s="17"/>
      <c r="XK415" s="17"/>
      <c r="XL415" s="17"/>
      <c r="XM415" s="17"/>
      <c r="XN415" s="17"/>
      <c r="XO415" s="17"/>
      <c r="XP415" s="17"/>
      <c r="XQ415" s="17"/>
      <c r="XR415" s="17"/>
      <c r="XS415" s="17"/>
      <c r="XT415" s="17"/>
      <c r="XU415" s="17"/>
      <c r="XV415" s="17"/>
      <c r="XW415" s="17"/>
      <c r="XX415" s="17"/>
      <c r="XY415" s="17"/>
      <c r="XZ415" s="17"/>
      <c r="YA415" s="17"/>
      <c r="YB415" s="17"/>
      <c r="YC415" s="17"/>
      <c r="YD415" s="17"/>
      <c r="YE415" s="17"/>
      <c r="YF415" s="17"/>
      <c r="YG415" s="17"/>
      <c r="YH415" s="17"/>
      <c r="YI415" s="17"/>
      <c r="YJ415" s="17"/>
      <c r="YK415" s="17"/>
      <c r="YL415" s="17"/>
      <c r="YM415" s="17"/>
      <c r="YN415" s="17"/>
      <c r="YO415" s="17"/>
      <c r="YP415" s="17"/>
      <c r="YQ415" s="17"/>
      <c r="YR415" s="17"/>
      <c r="YS415" s="17"/>
      <c r="YT415" s="17"/>
      <c r="YU415" s="17"/>
      <c r="YV415" s="17"/>
      <c r="YW415" s="17"/>
      <c r="YX415" s="17"/>
      <c r="YY415" s="17"/>
      <c r="YZ415" s="17"/>
      <c r="ZA415" s="17"/>
      <c r="ZB415" s="17"/>
      <c r="ZC415" s="17"/>
      <c r="ZD415" s="17"/>
      <c r="ZE415" s="17"/>
      <c r="ZF415" s="17"/>
      <c r="ZG415" s="17"/>
      <c r="ZH415" s="17"/>
      <c r="ZI415" s="17"/>
      <c r="ZJ415" s="17"/>
      <c r="ZK415" s="17"/>
      <c r="ZL415" s="17"/>
      <c r="ZM415" s="17"/>
      <c r="ZN415" s="17"/>
      <c r="ZO415" s="17"/>
      <c r="ZP415" s="17"/>
      <c r="ZQ415" s="17"/>
      <c r="ZR415" s="17"/>
      <c r="ZS415" s="17"/>
      <c r="ZT415" s="17"/>
      <c r="ZU415" s="17"/>
      <c r="ZV415" s="17"/>
      <c r="ZW415" s="17"/>
      <c r="ZX415" s="17"/>
      <c r="ZY415" s="17"/>
      <c r="ZZ415" s="17"/>
      <c r="AAA415" s="17"/>
      <c r="AAB415" s="17"/>
      <c r="AAC415" s="17"/>
      <c r="AAD415" s="17"/>
      <c r="AAE415" s="17"/>
      <c r="AAF415" s="17"/>
      <c r="AAG415" s="17"/>
      <c r="AAH415" s="17"/>
      <c r="AAI415" s="17"/>
      <c r="AAJ415" s="17"/>
      <c r="AAK415" s="17"/>
      <c r="AAL415" s="17"/>
      <c r="AAM415" s="17"/>
      <c r="AAN415" s="17"/>
      <c r="AAO415" s="17"/>
      <c r="AAP415" s="17"/>
      <c r="AAQ415" s="17"/>
      <c r="AAR415" s="17"/>
      <c r="AAS415" s="17"/>
      <c r="AAT415" s="17"/>
      <c r="AAU415" s="17"/>
      <c r="AAV415" s="17"/>
      <c r="AAW415" s="17"/>
      <c r="AAX415" s="17"/>
      <c r="AAY415" s="17"/>
      <c r="AAZ415" s="17"/>
      <c r="ABA415" s="17"/>
      <c r="ABB415" s="17"/>
      <c r="ABC415" s="17"/>
      <c r="ABD415" s="17"/>
      <c r="ABE415" s="17"/>
      <c r="ABF415" s="17"/>
      <c r="ABG415" s="17"/>
      <c r="ABH415" s="17"/>
      <c r="ABI415" s="17"/>
      <c r="ABJ415" s="17"/>
      <c r="ABK415" s="17"/>
      <c r="ABL415" s="17"/>
      <c r="ABM415" s="17"/>
      <c r="ABN415" s="17"/>
      <c r="ABO415" s="17"/>
      <c r="ABP415" s="17"/>
      <c r="ABQ415" s="17"/>
      <c r="ABR415" s="17"/>
      <c r="ABS415" s="17"/>
      <c r="ABT415" s="17"/>
      <c r="ABU415" s="17"/>
      <c r="ABV415" s="17"/>
      <c r="ABW415" s="17"/>
      <c r="ABX415" s="17"/>
      <c r="ABY415" s="17"/>
      <c r="ABZ415" s="17"/>
      <c r="ACA415" s="17"/>
      <c r="ACB415" s="17"/>
      <c r="ACC415" s="17"/>
      <c r="ACD415" s="17"/>
      <c r="ACE415" s="17"/>
      <c r="ACF415" s="17"/>
      <c r="ACG415" s="17"/>
      <c r="ACH415" s="17"/>
      <c r="ACI415" s="17"/>
      <c r="ACJ415" s="17"/>
      <c r="ACK415" s="17"/>
      <c r="ACL415" s="17"/>
      <c r="ACM415" s="17"/>
      <c r="ACN415" s="17"/>
      <c r="ACO415" s="17"/>
      <c r="ACP415" s="17"/>
      <c r="ACQ415" s="17"/>
      <c r="ACR415" s="17"/>
      <c r="ACS415" s="17"/>
      <c r="ACT415" s="17"/>
      <c r="ACU415" s="17"/>
      <c r="ACV415" s="17"/>
      <c r="ACW415" s="17"/>
      <c r="ACX415" s="17"/>
      <c r="ACY415" s="17"/>
      <c r="ACZ415" s="17"/>
      <c r="ADA415" s="17"/>
      <c r="ADB415" s="17"/>
      <c r="ADC415" s="17"/>
      <c r="ADD415" s="17"/>
      <c r="ADE415" s="17"/>
      <c r="ADF415" s="17"/>
      <c r="ADG415" s="17"/>
      <c r="ADH415" s="17"/>
      <c r="ADI415" s="17"/>
      <c r="ADJ415" s="17"/>
      <c r="ADK415" s="17"/>
      <c r="ADL415" s="17"/>
      <c r="ADM415" s="17"/>
      <c r="ADN415" s="17"/>
      <c r="ADO415" s="17"/>
      <c r="ADP415" s="17"/>
      <c r="ADQ415" s="17"/>
      <c r="ADR415" s="17"/>
      <c r="ADS415" s="17"/>
      <c r="ADT415" s="17"/>
      <c r="ADU415" s="17"/>
      <c r="ADV415" s="17"/>
      <c r="ADW415" s="17"/>
      <c r="ADX415" s="17"/>
      <c r="ADY415" s="17"/>
      <c r="ADZ415" s="17"/>
      <c r="AEA415" s="17"/>
      <c r="AEB415" s="17"/>
      <c r="AEC415" s="17"/>
      <c r="AED415" s="17"/>
      <c r="AEE415" s="17"/>
      <c r="AEF415" s="17"/>
      <c r="AEG415" s="17"/>
      <c r="AEH415" s="17"/>
      <c r="AEI415" s="17"/>
      <c r="AEJ415" s="17"/>
      <c r="AEK415" s="17"/>
      <c r="AEL415" s="17"/>
      <c r="AEM415" s="17"/>
      <c r="AEN415" s="17"/>
      <c r="AEO415" s="17"/>
      <c r="AEP415" s="17"/>
      <c r="AEQ415" s="17"/>
      <c r="AER415" s="17"/>
      <c r="AES415" s="17"/>
      <c r="AET415" s="17"/>
      <c r="AEU415" s="17"/>
      <c r="AEV415" s="17"/>
      <c r="AEW415" s="17"/>
      <c r="AEX415" s="17"/>
      <c r="AEY415" s="17"/>
      <c r="AEZ415" s="17"/>
      <c r="AFA415" s="17"/>
      <c r="AFB415" s="17"/>
      <c r="AFC415" s="17"/>
      <c r="AFD415" s="17"/>
      <c r="AFE415" s="17"/>
      <c r="AFF415" s="17"/>
      <c r="AFG415" s="17"/>
      <c r="AFH415" s="17"/>
      <c r="AFI415" s="17"/>
      <c r="AFJ415" s="17"/>
      <c r="AFK415" s="17"/>
      <c r="AFL415" s="17"/>
      <c r="AFM415" s="17"/>
      <c r="AFN415" s="17"/>
      <c r="AFO415" s="17"/>
      <c r="AFP415" s="17"/>
      <c r="AFQ415" s="17"/>
      <c r="AFR415" s="17"/>
      <c r="AFS415" s="17"/>
      <c r="AFT415" s="17"/>
      <c r="AFU415" s="17"/>
      <c r="AFV415" s="17"/>
      <c r="AFW415" s="17"/>
      <c r="AFX415" s="17"/>
      <c r="AFY415" s="17"/>
      <c r="AFZ415" s="17"/>
      <c r="AGA415" s="17"/>
      <c r="AGB415" s="17"/>
      <c r="AGC415" s="17"/>
      <c r="AGD415" s="17"/>
      <c r="AGE415" s="17"/>
      <c r="AGF415" s="17"/>
      <c r="AGG415" s="17"/>
      <c r="AGH415" s="17"/>
      <c r="AGI415" s="17"/>
      <c r="AGJ415" s="17"/>
      <c r="AGK415" s="17"/>
      <c r="AGL415" s="17"/>
      <c r="AGM415" s="17"/>
      <c r="AGN415" s="17"/>
      <c r="AGO415" s="17"/>
      <c r="AGP415" s="17"/>
      <c r="AGQ415" s="17"/>
      <c r="AGR415" s="17"/>
      <c r="AGS415" s="17"/>
      <c r="AGT415" s="17"/>
      <c r="AGU415" s="17"/>
      <c r="AGV415" s="17"/>
      <c r="AGW415" s="17"/>
      <c r="AGX415" s="17"/>
      <c r="AGY415" s="17"/>
      <c r="AGZ415" s="17"/>
      <c r="AHA415" s="17"/>
      <c r="AHB415" s="17"/>
      <c r="AHC415" s="17"/>
      <c r="AHD415" s="17"/>
      <c r="AHE415" s="17"/>
      <c r="AHF415" s="17"/>
      <c r="AHG415" s="17"/>
      <c r="AHH415" s="17"/>
      <c r="AHI415" s="17"/>
      <c r="AHJ415" s="17"/>
      <c r="AHK415" s="17"/>
      <c r="AHL415" s="17"/>
      <c r="AHM415" s="17"/>
      <c r="AHN415" s="17"/>
      <c r="AHO415" s="17"/>
      <c r="AHP415" s="17"/>
      <c r="AHQ415" s="17"/>
      <c r="AHR415" s="17"/>
      <c r="AHS415" s="17"/>
      <c r="AHT415" s="17"/>
      <c r="AHU415" s="17"/>
      <c r="AHV415" s="17"/>
      <c r="AHW415" s="17"/>
      <c r="AHX415" s="17"/>
      <c r="AHY415" s="17"/>
      <c r="AHZ415" s="17"/>
      <c r="AIA415" s="17"/>
      <c r="AIB415" s="17"/>
      <c r="AIC415" s="17"/>
      <c r="AID415" s="17"/>
      <c r="AIE415" s="17"/>
      <c r="AIF415" s="17"/>
      <c r="AIG415" s="17"/>
      <c r="AIH415" s="17"/>
      <c r="AII415" s="17"/>
      <c r="AIJ415" s="17"/>
      <c r="AIK415" s="17"/>
      <c r="AIL415" s="17"/>
      <c r="AIM415" s="17"/>
      <c r="AIN415" s="17"/>
      <c r="AIO415" s="17"/>
      <c r="AIP415" s="17"/>
      <c r="AIQ415" s="17"/>
      <c r="AIR415" s="17"/>
      <c r="AIS415" s="17"/>
      <c r="AIT415" s="17"/>
      <c r="AIU415" s="17"/>
      <c r="AIV415" s="17"/>
      <c r="AIW415" s="17"/>
      <c r="AIX415" s="17"/>
      <c r="AIY415" s="17"/>
      <c r="AIZ415" s="17"/>
      <c r="AJA415" s="17"/>
      <c r="AJB415" s="17"/>
      <c r="AJC415" s="17"/>
      <c r="AJD415" s="17"/>
      <c r="AJE415" s="17"/>
      <c r="AJF415" s="17"/>
      <c r="AJG415" s="17"/>
      <c r="AJH415" s="17"/>
      <c r="AJI415" s="17"/>
      <c r="AJJ415" s="17"/>
      <c r="AJK415" s="17"/>
      <c r="AJL415" s="17"/>
      <c r="AJM415" s="17"/>
      <c r="AJN415" s="17"/>
      <c r="AJO415" s="17"/>
      <c r="AJP415" s="17"/>
      <c r="AJQ415" s="17"/>
      <c r="AJR415" s="17"/>
      <c r="AJS415" s="17"/>
      <c r="AJT415" s="17"/>
      <c r="AJU415" s="17"/>
      <c r="AJV415" s="17"/>
      <c r="AJW415" s="17"/>
      <c r="AJX415" s="17"/>
      <c r="AJY415" s="17"/>
      <c r="AJZ415" s="17"/>
      <c r="AKA415" s="17"/>
      <c r="AKB415" s="17"/>
      <c r="AKC415" s="17"/>
      <c r="AKD415" s="17"/>
      <c r="AKE415" s="17"/>
      <c r="AKF415" s="17"/>
      <c r="AKG415" s="17"/>
      <c r="AKH415" s="17"/>
      <c r="AKI415" s="17"/>
      <c r="AKJ415" s="17"/>
      <c r="AKK415" s="17"/>
      <c r="AKL415" s="17"/>
      <c r="AKM415" s="17"/>
      <c r="AKN415" s="17"/>
      <c r="AKO415" s="17"/>
      <c r="AKP415" s="17"/>
      <c r="AKQ415" s="17"/>
      <c r="AKR415" s="17"/>
      <c r="AKS415" s="17"/>
      <c r="AKT415" s="17"/>
      <c r="AKU415" s="17"/>
      <c r="AKV415" s="17"/>
      <c r="AKW415" s="17"/>
      <c r="AKX415" s="17"/>
      <c r="AKY415" s="17"/>
      <c r="AKZ415" s="17"/>
      <c r="ALA415" s="17"/>
      <c r="ALB415" s="17"/>
      <c r="ALC415" s="17"/>
      <c r="ALD415" s="17"/>
      <c r="ALE415" s="17"/>
      <c r="ALF415" s="17"/>
      <c r="ALG415" s="17"/>
      <c r="ALH415" s="17"/>
      <c r="ALI415" s="17"/>
      <c r="ALJ415" s="17"/>
      <c r="ALK415" s="17"/>
      <c r="ALL415" s="17"/>
      <c r="ALM415" s="17"/>
      <c r="ALN415" s="17"/>
      <c r="ALO415" s="17"/>
      <c r="ALP415" s="17"/>
      <c r="ALQ415" s="17"/>
      <c r="ALR415" s="17"/>
      <c r="ALS415" s="17"/>
      <c r="ALT415" s="17"/>
      <c r="ALU415" s="17"/>
      <c r="ALV415" s="17"/>
      <c r="ALW415" s="17"/>
      <c r="ALX415" s="17"/>
      <c r="ALY415" s="17"/>
      <c r="ALZ415" s="17"/>
      <c r="AMA415" s="17"/>
      <c r="AMB415" s="17"/>
      <c r="AMC415" s="17"/>
      <c r="AMD415" s="17"/>
      <c r="AME415" s="17"/>
      <c r="AMF415" s="17"/>
      <c r="AMG415" s="17"/>
      <c r="AMH415" s="17"/>
      <c r="AMI415" s="17"/>
      <c r="AMJ415" s="17"/>
      <c r="AMK415" s="17"/>
      <c r="AML415" s="17"/>
      <c r="AMM415" s="17"/>
      <c r="AMN415" s="17"/>
      <c r="AMO415" s="17"/>
      <c r="AMP415" s="17"/>
      <c r="AMQ415" s="17"/>
      <c r="AMR415" s="17"/>
      <c r="AMS415" s="17"/>
      <c r="AMT415" s="17"/>
      <c r="AMU415" s="17"/>
      <c r="AMV415" s="17"/>
      <c r="AMW415" s="17"/>
      <c r="AMX415" s="17"/>
      <c r="AMY415" s="17"/>
      <c r="AMZ415" s="17"/>
      <c r="ANA415" s="17"/>
      <c r="ANB415" s="17"/>
      <c r="ANC415" s="17"/>
      <c r="AND415" s="17"/>
      <c r="ANE415" s="17"/>
      <c r="ANF415" s="17"/>
      <c r="ANG415" s="17"/>
      <c r="ANH415" s="17"/>
      <c r="ANI415" s="17"/>
      <c r="ANJ415" s="17"/>
      <c r="ANK415" s="17"/>
      <c r="ANL415" s="17"/>
      <c r="ANM415" s="17"/>
      <c r="ANN415" s="17"/>
      <c r="ANO415" s="17"/>
      <c r="ANP415" s="17"/>
      <c r="ANQ415" s="17"/>
      <c r="ANR415" s="17"/>
      <c r="ANS415" s="17"/>
      <c r="ANT415" s="17"/>
      <c r="ANU415" s="17"/>
      <c r="ANV415" s="17"/>
      <c r="ANW415" s="17"/>
      <c r="ANX415" s="17"/>
      <c r="ANY415" s="17"/>
      <c r="ANZ415" s="17"/>
      <c r="AOA415" s="17"/>
      <c r="AOB415" s="17"/>
      <c r="AOC415" s="17"/>
      <c r="AOD415" s="17"/>
      <c r="AOE415" s="17"/>
      <c r="AOF415" s="17"/>
      <c r="AOG415" s="17"/>
      <c r="AOH415" s="17"/>
      <c r="AOI415" s="17"/>
      <c r="AOJ415" s="17"/>
      <c r="AOK415" s="17"/>
      <c r="AOL415" s="17"/>
      <c r="AOM415" s="17"/>
      <c r="AON415" s="17"/>
      <c r="AOO415" s="17"/>
      <c r="AOP415" s="17"/>
      <c r="AOQ415" s="17"/>
      <c r="AOR415" s="17"/>
      <c r="AOS415" s="17"/>
      <c r="AOT415" s="17"/>
      <c r="AOU415" s="17"/>
      <c r="AOV415" s="17"/>
      <c r="AOW415" s="17"/>
      <c r="AOX415" s="17"/>
      <c r="AOY415" s="17"/>
      <c r="AOZ415" s="17"/>
      <c r="APA415" s="17"/>
      <c r="APB415" s="17"/>
      <c r="APC415" s="17"/>
      <c r="APD415" s="17"/>
      <c r="APE415" s="17"/>
      <c r="APF415" s="17"/>
      <c r="APG415" s="17"/>
      <c r="APH415" s="17"/>
      <c r="API415" s="17"/>
      <c r="APJ415" s="17"/>
      <c r="APK415" s="17"/>
      <c r="APL415" s="17"/>
      <c r="APM415" s="17"/>
      <c r="APN415" s="17"/>
      <c r="APO415" s="17"/>
      <c r="APP415" s="17"/>
      <c r="APQ415" s="17"/>
      <c r="APR415" s="17"/>
      <c r="APS415" s="17"/>
      <c r="APT415" s="17"/>
      <c r="APU415" s="17"/>
      <c r="APV415" s="17"/>
      <c r="APW415" s="17"/>
      <c r="APX415" s="17"/>
      <c r="APY415" s="17"/>
      <c r="APZ415" s="17"/>
      <c r="AQA415" s="17"/>
      <c r="AQB415" s="17"/>
      <c r="AQC415" s="17"/>
      <c r="AQD415" s="17"/>
      <c r="AQE415" s="17"/>
      <c r="AQF415" s="17"/>
      <c r="AQG415" s="17"/>
      <c r="AQH415" s="17"/>
      <c r="AQI415" s="17"/>
      <c r="AQJ415" s="17"/>
      <c r="AQK415" s="17"/>
      <c r="AQL415" s="17"/>
      <c r="AQM415" s="17"/>
      <c r="AQN415" s="17"/>
      <c r="AQO415" s="17"/>
      <c r="AQP415" s="17"/>
      <c r="AQQ415" s="17"/>
      <c r="AQR415" s="17"/>
      <c r="AQS415" s="17"/>
      <c r="AQT415" s="17"/>
      <c r="AQU415" s="17"/>
      <c r="AQV415" s="17"/>
      <c r="AQW415" s="17"/>
      <c r="AQX415" s="17"/>
      <c r="AQY415" s="17"/>
      <c r="AQZ415" s="17"/>
      <c r="ARA415" s="17"/>
      <c r="ARB415" s="17"/>
      <c r="ARC415" s="17"/>
      <c r="ARD415" s="17"/>
      <c r="ARE415" s="17"/>
      <c r="ARF415" s="17"/>
      <c r="ARG415" s="17"/>
      <c r="ARH415" s="17"/>
      <c r="ARI415" s="17"/>
      <c r="ARJ415" s="17"/>
      <c r="ARK415" s="17"/>
      <c r="ARL415" s="17"/>
      <c r="ARM415" s="17"/>
      <c r="ARN415" s="17"/>
      <c r="ARO415" s="17"/>
      <c r="ARP415" s="17"/>
      <c r="ARQ415" s="17"/>
      <c r="ARR415" s="17"/>
      <c r="ARS415" s="17"/>
      <c r="ART415" s="17"/>
      <c r="ARU415" s="17"/>
      <c r="ARV415" s="17"/>
      <c r="ARW415" s="17"/>
      <c r="ARX415" s="17"/>
      <c r="ARY415" s="17"/>
      <c r="ARZ415" s="17"/>
      <c r="ASA415" s="17"/>
      <c r="ASB415" s="17"/>
      <c r="ASC415" s="17"/>
      <c r="ASD415" s="17"/>
      <c r="ASE415" s="17"/>
      <c r="ASF415" s="17"/>
      <c r="ASG415" s="17"/>
      <c r="ASH415" s="17"/>
      <c r="ASI415" s="17"/>
      <c r="ASJ415" s="17"/>
      <c r="ASK415" s="17"/>
      <c r="ASL415" s="17"/>
      <c r="ASM415" s="17"/>
      <c r="ASN415" s="17"/>
      <c r="ASO415" s="17"/>
      <c r="ASP415" s="17"/>
      <c r="ASQ415" s="17"/>
      <c r="ASR415" s="17"/>
      <c r="ASS415" s="17"/>
      <c r="AST415" s="17"/>
      <c r="ASU415" s="17"/>
      <c r="ASV415" s="17"/>
      <c r="ASW415" s="17"/>
      <c r="ASX415" s="17"/>
      <c r="ASY415" s="17"/>
      <c r="ASZ415" s="17"/>
      <c r="ATA415" s="17"/>
      <c r="ATB415" s="17"/>
      <c r="ATC415" s="17"/>
    </row>
    <row r="416" spans="1:1199" s="5" customFormat="1" ht="45" customHeight="1">
      <c r="A416" s="13">
        <f>ROW()-42</f>
        <v>374</v>
      </c>
      <c r="B416" s="14" t="s">
        <v>1729</v>
      </c>
      <c r="C416" s="13" t="s">
        <v>1730</v>
      </c>
      <c r="D416" s="13" t="s">
        <v>1611</v>
      </c>
      <c r="E416" s="13" t="s">
        <v>1731</v>
      </c>
      <c r="F416" s="13" t="s">
        <v>1732</v>
      </c>
      <c r="G416" s="13" t="s">
        <v>1733</v>
      </c>
      <c r="H416" s="13" t="s">
        <v>90</v>
      </c>
      <c r="I416" s="13" t="s">
        <v>530</v>
      </c>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c r="IO416" s="4"/>
      <c r="IP416" s="4"/>
      <c r="IQ416" s="4"/>
      <c r="IR416" s="4"/>
      <c r="IS416" s="4"/>
      <c r="IT416" s="4"/>
      <c r="IU416" s="4"/>
      <c r="IV416" s="4"/>
      <c r="IW416" s="4"/>
      <c r="IX416" s="4"/>
      <c r="IY416" s="4"/>
      <c r="IZ416" s="4"/>
      <c r="JA416" s="4"/>
      <c r="JB416" s="4"/>
      <c r="JC416" s="4"/>
      <c r="JD416" s="4"/>
      <c r="JE416" s="4"/>
      <c r="JF416" s="4"/>
      <c r="JG416" s="4"/>
      <c r="JH416" s="4"/>
      <c r="JI416" s="4"/>
      <c r="JJ416" s="4"/>
      <c r="JK416" s="4"/>
      <c r="JL416" s="4"/>
      <c r="JM416" s="4"/>
      <c r="JN416" s="4"/>
      <c r="JO416" s="4"/>
      <c r="JP416" s="4"/>
      <c r="JQ416" s="4"/>
      <c r="JR416" s="4"/>
      <c r="JS416" s="4"/>
      <c r="JT416" s="4"/>
      <c r="JU416" s="4"/>
      <c r="JV416" s="4"/>
      <c r="JW416" s="4"/>
      <c r="JX416" s="4"/>
      <c r="JY416" s="4"/>
      <c r="JZ416" s="4"/>
      <c r="KA416" s="4"/>
      <c r="KB416" s="4"/>
      <c r="KC416" s="4"/>
      <c r="KD416" s="4"/>
      <c r="KE416" s="4"/>
      <c r="KF416" s="4"/>
      <c r="KG416" s="4"/>
      <c r="KH416" s="4"/>
      <c r="KI416" s="4"/>
      <c r="KJ416" s="4"/>
      <c r="KK416" s="4"/>
      <c r="KL416" s="4"/>
      <c r="KM416" s="4"/>
      <c r="KN416" s="4"/>
      <c r="KO416" s="4"/>
      <c r="KP416" s="4"/>
      <c r="KQ416" s="4"/>
      <c r="KR416" s="4"/>
      <c r="KS416" s="4"/>
      <c r="KT416" s="4"/>
      <c r="KU416" s="4"/>
      <c r="KV416" s="4"/>
      <c r="KW416" s="4"/>
      <c r="KX416" s="4"/>
      <c r="KY416" s="4"/>
      <c r="KZ416" s="4"/>
      <c r="LA416" s="4"/>
      <c r="LB416" s="4"/>
      <c r="LC416" s="4"/>
      <c r="LD416" s="4"/>
      <c r="LE416" s="4"/>
      <c r="LF416" s="4"/>
      <c r="LG416" s="4"/>
      <c r="LH416" s="4"/>
      <c r="LI416" s="4"/>
      <c r="LJ416" s="4"/>
      <c r="LK416" s="4"/>
      <c r="LL416" s="4"/>
      <c r="LM416" s="4"/>
      <c r="LN416" s="4"/>
      <c r="LO416" s="4"/>
      <c r="LP416" s="4"/>
      <c r="LQ416" s="4"/>
      <c r="LR416" s="4"/>
      <c r="LS416" s="4"/>
      <c r="LT416" s="4"/>
      <c r="LU416" s="4"/>
      <c r="LV416" s="4"/>
      <c r="LW416" s="4"/>
      <c r="LX416" s="4"/>
      <c r="LY416" s="4"/>
      <c r="LZ416" s="4"/>
      <c r="MA416" s="4"/>
      <c r="MB416" s="4"/>
      <c r="MC416" s="4"/>
      <c r="MD416" s="4"/>
      <c r="ME416" s="4"/>
      <c r="MF416" s="4"/>
      <c r="MG416" s="4"/>
      <c r="MH416" s="4"/>
      <c r="MI416" s="4"/>
      <c r="MJ416" s="4"/>
      <c r="MK416" s="4"/>
      <c r="ML416" s="4"/>
      <c r="MM416" s="4"/>
      <c r="MN416" s="4"/>
      <c r="MO416" s="4"/>
      <c r="MP416" s="4"/>
      <c r="MQ416" s="4"/>
      <c r="MR416" s="4"/>
      <c r="MS416" s="4"/>
      <c r="MT416" s="4"/>
      <c r="MU416" s="4"/>
      <c r="MV416" s="4"/>
      <c r="MW416" s="4"/>
      <c r="MX416" s="4"/>
      <c r="MY416" s="4"/>
      <c r="MZ416" s="4"/>
      <c r="NA416" s="4"/>
      <c r="NB416" s="4"/>
      <c r="NC416" s="4"/>
      <c r="ND416" s="4"/>
      <c r="NE416" s="4"/>
      <c r="NF416" s="4"/>
      <c r="NG416" s="4"/>
      <c r="NH416" s="4"/>
      <c r="NI416" s="4"/>
      <c r="NJ416" s="4"/>
      <c r="NK416" s="4"/>
      <c r="NL416" s="4"/>
      <c r="NM416" s="4"/>
      <c r="NN416" s="4"/>
      <c r="NO416" s="4"/>
      <c r="NP416" s="4"/>
      <c r="NQ416" s="4"/>
      <c r="NR416" s="4"/>
      <c r="NS416" s="4"/>
      <c r="NT416" s="4"/>
      <c r="NU416" s="4"/>
      <c r="NV416" s="4"/>
      <c r="NW416" s="4"/>
      <c r="NX416" s="4"/>
      <c r="NY416" s="4"/>
      <c r="NZ416" s="4"/>
      <c r="OA416" s="4"/>
      <c r="OB416" s="4"/>
      <c r="OC416" s="4"/>
      <c r="OD416" s="4"/>
      <c r="OE416" s="4"/>
      <c r="OF416" s="4"/>
      <c r="OG416" s="4"/>
      <c r="OH416" s="4"/>
      <c r="OI416" s="4"/>
      <c r="OJ416" s="4"/>
      <c r="OK416" s="4"/>
      <c r="OL416" s="4"/>
      <c r="OM416" s="4"/>
      <c r="ON416" s="4"/>
      <c r="OO416" s="4"/>
      <c r="OP416" s="4"/>
      <c r="OQ416" s="4"/>
      <c r="OR416" s="4"/>
      <c r="OS416" s="4"/>
      <c r="OT416" s="4"/>
      <c r="OU416" s="4"/>
      <c r="OV416" s="4"/>
      <c r="OW416" s="4"/>
      <c r="OX416" s="4"/>
      <c r="OY416" s="4"/>
      <c r="OZ416" s="4"/>
      <c r="PA416" s="4"/>
      <c r="PB416" s="4"/>
      <c r="PC416" s="4"/>
      <c r="PD416" s="4"/>
      <c r="PE416" s="4"/>
      <c r="PF416" s="4"/>
      <c r="PG416" s="4"/>
      <c r="PH416" s="4"/>
      <c r="PI416" s="4"/>
      <c r="PJ416" s="4"/>
      <c r="PK416" s="4"/>
      <c r="PL416" s="4"/>
      <c r="PM416" s="4"/>
      <c r="PN416" s="4"/>
      <c r="PO416" s="4"/>
      <c r="PP416" s="4"/>
      <c r="PQ416" s="4"/>
      <c r="PR416" s="4"/>
      <c r="PS416" s="4"/>
      <c r="PT416" s="4"/>
      <c r="PU416" s="4"/>
      <c r="PV416" s="4"/>
      <c r="PW416" s="4"/>
      <c r="PX416" s="4"/>
      <c r="PY416" s="4"/>
      <c r="PZ416" s="4"/>
      <c r="QA416" s="4"/>
      <c r="QB416" s="4"/>
      <c r="QC416" s="4"/>
      <c r="QD416" s="4"/>
      <c r="QE416" s="4"/>
      <c r="QF416" s="4"/>
      <c r="QG416" s="4"/>
      <c r="QH416" s="4"/>
      <c r="QI416" s="4"/>
      <c r="QJ416" s="4"/>
      <c r="QK416" s="4"/>
      <c r="QL416" s="4"/>
      <c r="QM416" s="4"/>
      <c r="QN416" s="4"/>
      <c r="QO416" s="4"/>
      <c r="QP416" s="4"/>
      <c r="QQ416" s="4"/>
      <c r="QR416" s="4"/>
      <c r="QS416" s="4"/>
      <c r="QT416" s="4"/>
      <c r="QU416" s="4"/>
      <c r="QV416" s="4"/>
      <c r="QW416" s="4"/>
      <c r="QX416" s="4"/>
      <c r="QY416" s="4"/>
      <c r="QZ416" s="4"/>
      <c r="RA416" s="4"/>
      <c r="RB416" s="4"/>
      <c r="RC416" s="4"/>
      <c r="RD416" s="4"/>
      <c r="RE416" s="4"/>
      <c r="RF416" s="4"/>
      <c r="RG416" s="4"/>
      <c r="RH416" s="4"/>
      <c r="RI416" s="4"/>
      <c r="RJ416" s="4"/>
      <c r="RK416" s="4"/>
      <c r="RL416" s="4"/>
      <c r="RM416" s="4"/>
      <c r="RN416" s="4"/>
      <c r="RO416" s="4"/>
      <c r="RP416" s="4"/>
      <c r="RQ416" s="4"/>
      <c r="RR416" s="4"/>
      <c r="RS416" s="4"/>
      <c r="RT416" s="4"/>
      <c r="RU416" s="4"/>
      <c r="RV416" s="4"/>
      <c r="RW416" s="4"/>
      <c r="RX416" s="4"/>
      <c r="RY416" s="4"/>
      <c r="RZ416" s="4"/>
      <c r="SA416" s="4"/>
      <c r="SB416" s="4"/>
      <c r="SC416" s="4"/>
      <c r="SD416" s="4"/>
      <c r="SE416" s="4"/>
      <c r="SF416" s="4"/>
      <c r="SG416" s="4"/>
      <c r="SH416" s="4"/>
      <c r="SI416" s="4"/>
      <c r="SJ416" s="4"/>
      <c r="SK416" s="4"/>
      <c r="SL416" s="4"/>
      <c r="SM416" s="4"/>
      <c r="SN416" s="4"/>
      <c r="SO416" s="4"/>
      <c r="SP416" s="4"/>
      <c r="SQ416" s="4"/>
      <c r="SR416" s="4"/>
      <c r="SS416" s="4"/>
      <c r="ST416" s="4"/>
      <c r="SU416" s="4"/>
      <c r="SV416" s="4"/>
      <c r="SW416" s="4"/>
      <c r="SX416" s="4"/>
      <c r="SY416" s="4"/>
      <c r="SZ416" s="4"/>
      <c r="TA416" s="4"/>
      <c r="TB416" s="4"/>
      <c r="TC416" s="4"/>
      <c r="TD416" s="4"/>
      <c r="TE416" s="4"/>
      <c r="TF416" s="4"/>
      <c r="TG416" s="4"/>
      <c r="TH416" s="4"/>
      <c r="TI416" s="4"/>
      <c r="TJ416" s="4"/>
      <c r="TK416" s="4"/>
      <c r="TL416" s="4"/>
      <c r="TM416" s="4"/>
      <c r="TN416" s="4"/>
      <c r="TO416" s="4"/>
      <c r="TP416" s="4"/>
      <c r="TQ416" s="4"/>
      <c r="TR416" s="4"/>
      <c r="TS416" s="4"/>
      <c r="TT416" s="4"/>
      <c r="TU416" s="4"/>
      <c r="TV416" s="4"/>
      <c r="TW416" s="4"/>
      <c r="TX416" s="4"/>
      <c r="TY416" s="4"/>
      <c r="TZ416" s="4"/>
      <c r="UA416" s="4"/>
      <c r="UB416" s="4"/>
      <c r="UC416" s="4"/>
      <c r="UD416" s="4"/>
      <c r="UE416" s="4"/>
      <c r="UF416" s="4"/>
      <c r="UG416" s="4"/>
      <c r="UH416" s="4"/>
      <c r="UI416" s="4"/>
      <c r="UJ416" s="4"/>
      <c r="UK416" s="4"/>
      <c r="UL416" s="4"/>
      <c r="UM416" s="4"/>
      <c r="UN416" s="4"/>
      <c r="UO416" s="4"/>
      <c r="UP416" s="4"/>
      <c r="UQ416" s="4"/>
      <c r="UR416" s="4"/>
      <c r="US416" s="4"/>
      <c r="UT416" s="4"/>
      <c r="UU416" s="4"/>
      <c r="UV416" s="4"/>
      <c r="UW416" s="4"/>
      <c r="UX416" s="4"/>
      <c r="UY416" s="4"/>
      <c r="UZ416" s="4"/>
      <c r="VA416" s="4"/>
      <c r="VB416" s="4"/>
      <c r="VC416" s="4"/>
      <c r="VD416" s="4"/>
      <c r="VE416" s="4"/>
      <c r="VF416" s="4"/>
      <c r="VG416" s="4"/>
      <c r="VH416" s="4"/>
      <c r="VI416" s="4"/>
      <c r="VJ416" s="4"/>
      <c r="VK416" s="4"/>
      <c r="VL416" s="4"/>
      <c r="VM416" s="4"/>
      <c r="VN416" s="4"/>
      <c r="VO416" s="4"/>
      <c r="VP416" s="4"/>
      <c r="VQ416" s="4"/>
      <c r="VR416" s="4"/>
      <c r="VS416" s="4"/>
      <c r="VT416" s="4"/>
      <c r="VU416" s="4"/>
      <c r="VV416" s="4"/>
      <c r="VW416" s="4"/>
      <c r="VX416" s="4"/>
      <c r="VY416" s="4"/>
      <c r="VZ416" s="4"/>
      <c r="WA416" s="4"/>
      <c r="WB416" s="4"/>
      <c r="WC416" s="4"/>
      <c r="WD416" s="4"/>
      <c r="WE416" s="4"/>
      <c r="WF416" s="4"/>
      <c r="WG416" s="4"/>
      <c r="WH416" s="4"/>
      <c r="WI416" s="4"/>
      <c r="WJ416" s="4"/>
      <c r="WK416" s="4"/>
      <c r="WL416" s="4"/>
      <c r="WM416" s="4"/>
      <c r="WN416" s="4"/>
      <c r="WO416" s="4"/>
      <c r="WP416" s="4"/>
      <c r="WQ416" s="4"/>
      <c r="WR416" s="4"/>
      <c r="WS416" s="4"/>
      <c r="WT416" s="4"/>
      <c r="WU416" s="4"/>
      <c r="WV416" s="4"/>
      <c r="WW416" s="4"/>
      <c r="WX416" s="4"/>
      <c r="WY416" s="4"/>
      <c r="WZ416" s="4"/>
      <c r="XA416" s="4"/>
      <c r="XB416" s="4"/>
      <c r="XC416" s="4"/>
      <c r="XD416" s="4"/>
      <c r="XE416" s="4"/>
      <c r="XF416" s="4"/>
      <c r="XG416" s="4"/>
      <c r="XH416" s="4"/>
      <c r="XI416" s="4"/>
      <c r="XJ416" s="4"/>
      <c r="XK416" s="4"/>
      <c r="XL416" s="4"/>
      <c r="XM416" s="4"/>
      <c r="XN416" s="4"/>
      <c r="XO416" s="4"/>
      <c r="XP416" s="4"/>
      <c r="XQ416" s="4"/>
      <c r="XR416" s="4"/>
      <c r="XS416" s="4"/>
      <c r="XT416" s="4"/>
      <c r="XU416" s="4"/>
      <c r="XV416" s="4"/>
      <c r="XW416" s="4"/>
      <c r="XX416" s="4"/>
      <c r="XY416" s="4"/>
      <c r="XZ416" s="4"/>
      <c r="YA416" s="4"/>
      <c r="YB416" s="4"/>
      <c r="YC416" s="4"/>
      <c r="YD416" s="4"/>
      <c r="YE416" s="4"/>
      <c r="YF416" s="4"/>
      <c r="YG416" s="4"/>
      <c r="YH416" s="4"/>
      <c r="YI416" s="4"/>
      <c r="YJ416" s="4"/>
      <c r="YK416" s="4"/>
      <c r="YL416" s="4"/>
      <c r="YM416" s="4"/>
      <c r="YN416" s="4"/>
      <c r="YO416" s="4"/>
      <c r="YP416" s="4"/>
      <c r="YQ416" s="4"/>
      <c r="YR416" s="4"/>
      <c r="YS416" s="4"/>
      <c r="YT416" s="4"/>
      <c r="YU416" s="4"/>
      <c r="YV416" s="4"/>
      <c r="YW416" s="4"/>
      <c r="YX416" s="4"/>
      <c r="YY416" s="4"/>
      <c r="YZ416" s="4"/>
      <c r="ZA416" s="4"/>
      <c r="ZB416" s="4"/>
      <c r="ZC416" s="4"/>
      <c r="ZD416" s="4"/>
      <c r="ZE416" s="4"/>
      <c r="ZF416" s="4"/>
      <c r="ZG416" s="4"/>
      <c r="ZH416" s="4"/>
      <c r="ZI416" s="4"/>
      <c r="ZJ416" s="4"/>
      <c r="ZK416" s="4"/>
      <c r="ZL416" s="4"/>
      <c r="ZM416" s="4"/>
      <c r="ZN416" s="4"/>
      <c r="ZO416" s="4"/>
      <c r="ZP416" s="4"/>
      <c r="ZQ416" s="4"/>
      <c r="ZR416" s="4"/>
      <c r="ZS416" s="4"/>
      <c r="ZT416" s="4"/>
      <c r="ZU416" s="4"/>
      <c r="ZV416" s="4"/>
      <c r="ZW416" s="4"/>
      <c r="ZX416" s="4"/>
      <c r="ZY416" s="4"/>
      <c r="ZZ416" s="4"/>
      <c r="AAA416" s="4"/>
      <c r="AAB416" s="4"/>
      <c r="AAC416" s="4"/>
      <c r="AAD416" s="4"/>
      <c r="AAE416" s="4"/>
      <c r="AAF416" s="4"/>
      <c r="AAG416" s="4"/>
      <c r="AAH416" s="4"/>
      <c r="AAI416" s="4"/>
      <c r="AAJ416" s="4"/>
      <c r="AAK416" s="4"/>
      <c r="AAL416" s="4"/>
      <c r="AAM416" s="4"/>
      <c r="AAN416" s="4"/>
      <c r="AAO416" s="4"/>
      <c r="AAP416" s="4"/>
      <c r="AAQ416" s="4"/>
      <c r="AAR416" s="4"/>
      <c r="AAS416" s="4"/>
      <c r="AAT416" s="4"/>
      <c r="AAU416" s="4"/>
      <c r="AAV416" s="4"/>
      <c r="AAW416" s="4"/>
      <c r="AAX416" s="4"/>
      <c r="AAY416" s="4"/>
      <c r="AAZ416" s="4"/>
      <c r="ABA416" s="4"/>
      <c r="ABB416" s="4"/>
      <c r="ABC416" s="4"/>
      <c r="ABD416" s="4"/>
      <c r="ABE416" s="4"/>
      <c r="ABF416" s="4"/>
      <c r="ABG416" s="4"/>
      <c r="ABH416" s="4"/>
      <c r="ABI416" s="4"/>
      <c r="ABJ416" s="4"/>
      <c r="ABK416" s="4"/>
      <c r="ABL416" s="4"/>
      <c r="ABM416" s="4"/>
      <c r="ABN416" s="4"/>
      <c r="ABO416" s="4"/>
      <c r="ABP416" s="4"/>
      <c r="ABQ416" s="4"/>
      <c r="ABR416" s="4"/>
      <c r="ABS416" s="4"/>
      <c r="ABT416" s="4"/>
      <c r="ABU416" s="4"/>
      <c r="ABV416" s="4"/>
      <c r="ABW416" s="4"/>
      <c r="ABX416" s="4"/>
      <c r="ABY416" s="4"/>
      <c r="ABZ416" s="4"/>
      <c r="ACA416" s="4"/>
      <c r="ACB416" s="4"/>
      <c r="ACC416" s="4"/>
      <c r="ACD416" s="4"/>
      <c r="ACE416" s="4"/>
      <c r="ACF416" s="4"/>
      <c r="ACG416" s="4"/>
      <c r="ACH416" s="4"/>
      <c r="ACI416" s="4"/>
      <c r="ACJ416" s="4"/>
      <c r="ACK416" s="4"/>
      <c r="ACL416" s="4"/>
      <c r="ACM416" s="4"/>
      <c r="ACN416" s="4"/>
      <c r="ACO416" s="4"/>
      <c r="ACP416" s="4"/>
      <c r="ACQ416" s="4"/>
      <c r="ACR416" s="4"/>
      <c r="ACS416" s="4"/>
      <c r="ACT416" s="4"/>
      <c r="ACU416" s="4"/>
      <c r="ACV416" s="4"/>
      <c r="ACW416" s="4"/>
      <c r="ACX416" s="4"/>
      <c r="ACY416" s="4"/>
      <c r="ACZ416" s="4"/>
      <c r="ADA416" s="4"/>
      <c r="ADB416" s="4"/>
      <c r="ADC416" s="4"/>
      <c r="ADD416" s="4"/>
      <c r="ADE416" s="4"/>
      <c r="ADF416" s="4"/>
      <c r="ADG416" s="4"/>
      <c r="ADH416" s="4"/>
      <c r="ADI416" s="4"/>
      <c r="ADJ416" s="4"/>
      <c r="ADK416" s="4"/>
      <c r="ADL416" s="4"/>
      <c r="ADM416" s="4"/>
      <c r="ADN416" s="4"/>
      <c r="ADO416" s="4"/>
      <c r="ADP416" s="4"/>
      <c r="ADQ416" s="4"/>
      <c r="ADR416" s="4"/>
      <c r="ADS416" s="4"/>
      <c r="ADT416" s="4"/>
      <c r="ADU416" s="4"/>
      <c r="ADV416" s="4"/>
      <c r="ADW416" s="4"/>
      <c r="ADX416" s="4"/>
      <c r="ADY416" s="4"/>
      <c r="ADZ416" s="4"/>
      <c r="AEA416" s="4"/>
      <c r="AEB416" s="4"/>
      <c r="AEC416" s="4"/>
      <c r="AED416" s="4"/>
      <c r="AEE416" s="4"/>
      <c r="AEF416" s="4"/>
      <c r="AEG416" s="4"/>
      <c r="AEH416" s="4"/>
      <c r="AEI416" s="4"/>
      <c r="AEJ416" s="4"/>
      <c r="AEK416" s="4"/>
      <c r="AEL416" s="4"/>
      <c r="AEM416" s="4"/>
      <c r="AEN416" s="4"/>
      <c r="AEO416" s="4"/>
      <c r="AEP416" s="4"/>
      <c r="AEQ416" s="4"/>
      <c r="AER416" s="4"/>
      <c r="AES416" s="4"/>
      <c r="AET416" s="4"/>
      <c r="AEU416" s="4"/>
      <c r="AEV416" s="4"/>
      <c r="AEW416" s="4"/>
      <c r="AEX416" s="4"/>
      <c r="AEY416" s="4"/>
      <c r="AEZ416" s="4"/>
      <c r="AFA416" s="4"/>
      <c r="AFB416" s="4"/>
      <c r="AFC416" s="4"/>
      <c r="AFD416" s="4"/>
      <c r="AFE416" s="4"/>
      <c r="AFF416" s="4"/>
      <c r="AFG416" s="4"/>
      <c r="AFH416" s="4"/>
      <c r="AFI416" s="4"/>
      <c r="AFJ416" s="4"/>
      <c r="AFK416" s="4"/>
      <c r="AFL416" s="4"/>
      <c r="AFM416" s="4"/>
      <c r="AFN416" s="4"/>
      <c r="AFO416" s="4"/>
      <c r="AFP416" s="4"/>
      <c r="AFQ416" s="4"/>
      <c r="AFR416" s="4"/>
      <c r="AFS416" s="4"/>
      <c r="AFT416" s="4"/>
      <c r="AFU416" s="4"/>
      <c r="AFV416" s="4"/>
      <c r="AFW416" s="4"/>
      <c r="AFX416" s="4"/>
      <c r="AFY416" s="4"/>
      <c r="AFZ416" s="4"/>
      <c r="AGA416" s="4"/>
      <c r="AGB416" s="4"/>
      <c r="AGC416" s="4"/>
      <c r="AGD416" s="4"/>
      <c r="AGE416" s="4"/>
      <c r="AGF416" s="4"/>
      <c r="AGG416" s="4"/>
      <c r="AGH416" s="4"/>
      <c r="AGI416" s="4"/>
      <c r="AGJ416" s="4"/>
      <c r="AGK416" s="4"/>
      <c r="AGL416" s="4"/>
      <c r="AGM416" s="4"/>
      <c r="AGN416" s="4"/>
      <c r="AGO416" s="4"/>
      <c r="AGP416" s="4"/>
      <c r="AGQ416" s="4"/>
      <c r="AGR416" s="4"/>
      <c r="AGS416" s="4"/>
      <c r="AGT416" s="4"/>
      <c r="AGU416" s="4"/>
      <c r="AGV416" s="4"/>
      <c r="AGW416" s="4"/>
      <c r="AGX416" s="4"/>
      <c r="AGY416" s="4"/>
      <c r="AGZ416" s="4"/>
      <c r="AHA416" s="4"/>
      <c r="AHB416" s="4"/>
      <c r="AHC416" s="4"/>
      <c r="AHD416" s="4"/>
      <c r="AHE416" s="4"/>
      <c r="AHF416" s="4"/>
      <c r="AHG416" s="4"/>
      <c r="AHH416" s="4"/>
      <c r="AHI416" s="4"/>
      <c r="AHJ416" s="4"/>
      <c r="AHK416" s="4"/>
      <c r="AHL416" s="4"/>
      <c r="AHM416" s="4"/>
      <c r="AHN416" s="4"/>
      <c r="AHO416" s="4"/>
      <c r="AHP416" s="4"/>
      <c r="AHQ416" s="4"/>
      <c r="AHR416" s="4"/>
      <c r="AHS416" s="4"/>
      <c r="AHT416" s="4"/>
      <c r="AHU416" s="4"/>
      <c r="AHV416" s="4"/>
      <c r="AHW416" s="4"/>
      <c r="AHX416" s="4"/>
      <c r="AHY416" s="4"/>
      <c r="AHZ416" s="4"/>
      <c r="AIA416" s="4"/>
      <c r="AIB416" s="4"/>
      <c r="AIC416" s="4"/>
      <c r="AID416" s="4"/>
      <c r="AIE416" s="4"/>
      <c r="AIF416" s="4"/>
      <c r="AIG416" s="4"/>
      <c r="AIH416" s="4"/>
      <c r="AII416" s="4"/>
      <c r="AIJ416" s="4"/>
      <c r="AIK416" s="4"/>
      <c r="AIL416" s="4"/>
      <c r="AIM416" s="4"/>
      <c r="AIN416" s="4"/>
      <c r="AIO416" s="4"/>
      <c r="AIP416" s="4"/>
      <c r="AIQ416" s="4"/>
      <c r="AIR416" s="4"/>
      <c r="AIS416" s="4"/>
      <c r="AIT416" s="4"/>
      <c r="AIU416" s="4"/>
      <c r="AIV416" s="4"/>
      <c r="AIW416" s="4"/>
      <c r="AIX416" s="4"/>
      <c r="AIY416" s="4"/>
      <c r="AIZ416" s="4"/>
      <c r="AJA416" s="4"/>
      <c r="AJB416" s="4"/>
      <c r="AJC416" s="4"/>
      <c r="AJD416" s="4"/>
      <c r="AJE416" s="4"/>
      <c r="AJF416" s="4"/>
      <c r="AJG416" s="4"/>
      <c r="AJH416" s="4"/>
      <c r="AJI416" s="4"/>
      <c r="AJJ416" s="4"/>
      <c r="AJK416" s="4"/>
      <c r="AJL416" s="4"/>
      <c r="AJM416" s="4"/>
      <c r="AJN416" s="4"/>
      <c r="AJO416" s="4"/>
      <c r="AJP416" s="4"/>
      <c r="AJQ416" s="4"/>
      <c r="AJR416" s="4"/>
      <c r="AJS416" s="4"/>
      <c r="AJT416" s="4"/>
      <c r="AJU416" s="4"/>
      <c r="AJV416" s="4"/>
      <c r="AJW416" s="4"/>
      <c r="AJX416" s="4"/>
      <c r="AJY416" s="4"/>
      <c r="AJZ416" s="4"/>
      <c r="AKA416" s="4"/>
      <c r="AKB416" s="4"/>
      <c r="AKC416" s="4"/>
      <c r="AKD416" s="4"/>
      <c r="AKE416" s="4"/>
      <c r="AKF416" s="4"/>
      <c r="AKG416" s="4"/>
      <c r="AKH416" s="4"/>
      <c r="AKI416" s="4"/>
      <c r="AKJ416" s="4"/>
      <c r="AKK416" s="4"/>
      <c r="AKL416" s="4"/>
      <c r="AKM416" s="4"/>
      <c r="AKN416" s="4"/>
      <c r="AKO416" s="4"/>
      <c r="AKP416" s="4"/>
      <c r="AKQ416" s="4"/>
      <c r="AKR416" s="4"/>
      <c r="AKS416" s="4"/>
      <c r="AKT416" s="4"/>
      <c r="AKU416" s="4"/>
      <c r="AKV416" s="4"/>
      <c r="AKW416" s="4"/>
      <c r="AKX416" s="4"/>
      <c r="AKY416" s="4"/>
      <c r="AKZ416" s="4"/>
      <c r="ALA416" s="4"/>
      <c r="ALB416" s="4"/>
      <c r="ALC416" s="4"/>
      <c r="ALD416" s="4"/>
      <c r="ALE416" s="4"/>
      <c r="ALF416" s="4"/>
      <c r="ALG416" s="4"/>
      <c r="ALH416" s="4"/>
      <c r="ALI416" s="4"/>
      <c r="ALJ416" s="4"/>
      <c r="ALK416" s="4"/>
      <c r="ALL416" s="4"/>
      <c r="ALM416" s="4"/>
      <c r="ALN416" s="4"/>
      <c r="ALO416" s="4"/>
      <c r="ALP416" s="4"/>
      <c r="ALQ416" s="4"/>
      <c r="ALR416" s="4"/>
      <c r="ALS416" s="4"/>
      <c r="ALT416" s="4"/>
      <c r="ALU416" s="4"/>
      <c r="ALV416" s="4"/>
      <c r="ALW416" s="4"/>
      <c r="ALX416" s="4"/>
      <c r="ALY416" s="4"/>
      <c r="ALZ416" s="4"/>
      <c r="AMA416" s="4"/>
      <c r="AMB416" s="4"/>
      <c r="AMC416" s="4"/>
      <c r="AMD416" s="4"/>
      <c r="AME416" s="4"/>
      <c r="AMF416" s="4"/>
      <c r="AMG416" s="4"/>
      <c r="AMH416" s="4"/>
      <c r="AMI416" s="4"/>
      <c r="AMJ416" s="4"/>
      <c r="AMK416" s="4"/>
      <c r="AML416" s="4"/>
      <c r="AMM416" s="4"/>
      <c r="AMN416" s="4"/>
      <c r="AMO416" s="4"/>
      <c r="AMP416" s="4"/>
      <c r="AMQ416" s="4"/>
      <c r="AMR416" s="4"/>
      <c r="AMS416" s="4"/>
      <c r="AMT416" s="4"/>
      <c r="AMU416" s="4"/>
      <c r="AMV416" s="4"/>
      <c r="AMW416" s="4"/>
      <c r="AMX416" s="4"/>
      <c r="AMY416" s="4"/>
      <c r="AMZ416" s="4"/>
      <c r="ANA416" s="4"/>
      <c r="ANB416" s="4"/>
      <c r="ANC416" s="4"/>
      <c r="AND416" s="4"/>
      <c r="ANE416" s="4"/>
      <c r="ANF416" s="4"/>
      <c r="ANG416" s="4"/>
      <c r="ANH416" s="4"/>
      <c r="ANI416" s="4"/>
      <c r="ANJ416" s="4"/>
      <c r="ANK416" s="4"/>
      <c r="ANL416" s="4"/>
      <c r="ANM416" s="4"/>
      <c r="ANN416" s="4"/>
      <c r="ANO416" s="4"/>
      <c r="ANP416" s="4"/>
      <c r="ANQ416" s="4"/>
      <c r="ANR416" s="4"/>
      <c r="ANS416" s="4"/>
      <c r="ANT416" s="4"/>
      <c r="ANU416" s="4"/>
      <c r="ANV416" s="4"/>
      <c r="ANW416" s="4"/>
      <c r="ANX416" s="4"/>
      <c r="ANY416" s="4"/>
      <c r="ANZ416" s="4"/>
      <c r="AOA416" s="4"/>
      <c r="AOB416" s="4"/>
      <c r="AOC416" s="4"/>
      <c r="AOD416" s="4"/>
      <c r="AOE416" s="4"/>
      <c r="AOF416" s="4"/>
      <c r="AOG416" s="4"/>
      <c r="AOH416" s="4"/>
      <c r="AOI416" s="4"/>
      <c r="AOJ416" s="4"/>
      <c r="AOK416" s="4"/>
      <c r="AOL416" s="4"/>
      <c r="AOM416" s="4"/>
      <c r="AON416" s="4"/>
      <c r="AOO416" s="4"/>
      <c r="AOP416" s="4"/>
      <c r="AOQ416" s="4"/>
      <c r="AOR416" s="4"/>
      <c r="AOS416" s="4"/>
      <c r="AOT416" s="4"/>
      <c r="AOU416" s="4"/>
      <c r="AOV416" s="4"/>
      <c r="AOW416" s="4"/>
      <c r="AOX416" s="4"/>
      <c r="AOY416" s="4"/>
      <c r="AOZ416" s="4"/>
      <c r="APA416" s="4"/>
      <c r="APB416" s="4"/>
      <c r="APC416" s="4"/>
      <c r="APD416" s="4"/>
      <c r="APE416" s="4"/>
      <c r="APF416" s="4"/>
      <c r="APG416" s="4"/>
      <c r="APH416" s="4"/>
      <c r="API416" s="4"/>
      <c r="APJ416" s="4"/>
      <c r="APK416" s="4"/>
      <c r="APL416" s="4"/>
      <c r="APM416" s="4"/>
      <c r="APN416" s="4"/>
      <c r="APO416" s="4"/>
      <c r="APP416" s="4"/>
      <c r="APQ416" s="4"/>
      <c r="APR416" s="4"/>
      <c r="APS416" s="4"/>
      <c r="APT416" s="4"/>
      <c r="APU416" s="4"/>
      <c r="APV416" s="4"/>
      <c r="APW416" s="4"/>
      <c r="APX416" s="4"/>
      <c r="APY416" s="4"/>
      <c r="APZ416" s="4"/>
      <c r="AQA416" s="4"/>
      <c r="AQB416" s="4"/>
      <c r="AQC416" s="4"/>
      <c r="AQD416" s="4"/>
      <c r="AQE416" s="4"/>
      <c r="AQF416" s="4"/>
      <c r="AQG416" s="4"/>
      <c r="AQH416" s="4"/>
      <c r="AQI416" s="4"/>
      <c r="AQJ416" s="4"/>
      <c r="AQK416" s="4"/>
      <c r="AQL416" s="4"/>
      <c r="AQM416" s="4"/>
      <c r="AQN416" s="4"/>
      <c r="AQO416" s="4"/>
      <c r="AQP416" s="4"/>
      <c r="AQQ416" s="4"/>
      <c r="AQR416" s="4"/>
      <c r="AQS416" s="4"/>
      <c r="AQT416" s="4"/>
      <c r="AQU416" s="4"/>
      <c r="AQV416" s="4"/>
      <c r="AQW416" s="4"/>
      <c r="AQX416" s="4"/>
      <c r="AQY416" s="4"/>
      <c r="AQZ416" s="4"/>
      <c r="ARA416" s="4"/>
      <c r="ARB416" s="4"/>
      <c r="ARC416" s="4"/>
      <c r="ARD416" s="4"/>
      <c r="ARE416" s="4"/>
      <c r="ARF416" s="4"/>
      <c r="ARG416" s="4"/>
      <c r="ARH416" s="4"/>
      <c r="ARI416" s="4"/>
      <c r="ARJ416" s="4"/>
      <c r="ARK416" s="4"/>
      <c r="ARL416" s="4"/>
      <c r="ARM416" s="4"/>
      <c r="ARN416" s="4"/>
      <c r="ARO416" s="4"/>
      <c r="ARP416" s="4"/>
      <c r="ARQ416" s="4"/>
      <c r="ARR416" s="4"/>
      <c r="ARS416" s="4"/>
      <c r="ART416" s="4"/>
      <c r="ARU416" s="4"/>
      <c r="ARV416" s="4"/>
      <c r="ARW416" s="4"/>
      <c r="ARX416" s="4"/>
      <c r="ARY416" s="4"/>
      <c r="ARZ416" s="4"/>
      <c r="ASA416" s="4"/>
      <c r="ASB416" s="4"/>
      <c r="ASC416" s="4"/>
      <c r="ASD416" s="4"/>
      <c r="ASE416" s="4"/>
      <c r="ASF416" s="4"/>
      <c r="ASG416" s="4"/>
      <c r="ASH416" s="4"/>
      <c r="ASI416" s="4"/>
      <c r="ASJ416" s="4"/>
      <c r="ASK416" s="4"/>
      <c r="ASL416" s="4"/>
      <c r="ASM416" s="4"/>
      <c r="ASN416" s="4"/>
      <c r="ASO416" s="4"/>
      <c r="ASP416" s="4"/>
      <c r="ASQ416" s="4"/>
      <c r="ASR416" s="4"/>
      <c r="ASS416" s="4"/>
      <c r="AST416" s="4"/>
      <c r="ASU416" s="4"/>
      <c r="ASV416" s="4"/>
      <c r="ASW416" s="4"/>
      <c r="ASX416" s="4"/>
      <c r="ASY416" s="4"/>
      <c r="ASZ416" s="4"/>
      <c r="ATA416" s="4"/>
      <c r="ATB416" s="4"/>
      <c r="ATC416" s="4"/>
    </row>
    <row r="417" spans="1:1199" s="5" customFormat="1" ht="45" customHeight="1">
      <c r="A417" s="13">
        <f>ROW()-42</f>
        <v>375</v>
      </c>
      <c r="B417" s="14" t="s">
        <v>1734</v>
      </c>
      <c r="C417" s="13" t="s">
        <v>1730</v>
      </c>
      <c r="D417" s="13" t="s">
        <v>1611</v>
      </c>
      <c r="E417" s="13" t="s">
        <v>1735</v>
      </c>
      <c r="F417" s="13" t="s">
        <v>1736</v>
      </c>
      <c r="G417" s="13" t="s">
        <v>1737</v>
      </c>
      <c r="H417" s="13" t="s">
        <v>90</v>
      </c>
      <c r="I417" s="13" t="s">
        <v>530</v>
      </c>
    </row>
    <row r="418" spans="1:1199" s="2" customFormat="1" ht="24.95" customHeight="1">
      <c r="A418" s="21" t="s">
        <v>1738</v>
      </c>
      <c r="B418" s="21"/>
      <c r="C418" s="21"/>
      <c r="D418" s="21"/>
      <c r="E418" s="21"/>
      <c r="F418" s="21"/>
      <c r="G418" s="21"/>
      <c r="H418" s="21"/>
      <c r="I418" s="21"/>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c r="HB418" s="17"/>
      <c r="HC418" s="17"/>
      <c r="HD418" s="17"/>
      <c r="HE418" s="17"/>
      <c r="HF418" s="17"/>
      <c r="HG418" s="17"/>
      <c r="HH418" s="17"/>
      <c r="HI418" s="17"/>
      <c r="HJ418" s="17"/>
      <c r="HK418" s="17"/>
      <c r="HL418" s="17"/>
      <c r="HM418" s="17"/>
      <c r="HN418" s="17"/>
      <c r="HO418" s="17"/>
      <c r="HP418" s="17"/>
      <c r="HQ418" s="17"/>
      <c r="HR418" s="17"/>
      <c r="HS418" s="17"/>
      <c r="HT418" s="17"/>
      <c r="HU418" s="17"/>
      <c r="HV418" s="17"/>
      <c r="HW418" s="17"/>
      <c r="HX418" s="17"/>
      <c r="HY418" s="17"/>
      <c r="HZ418" s="17"/>
      <c r="IA418" s="17"/>
      <c r="IB418" s="17"/>
      <c r="IC418" s="17"/>
      <c r="ID418" s="17"/>
      <c r="IE418" s="17"/>
      <c r="IF418" s="17"/>
      <c r="IG418" s="17"/>
      <c r="IH418" s="17"/>
      <c r="II418" s="17"/>
      <c r="IJ418" s="17"/>
      <c r="IK418" s="17"/>
      <c r="IL418" s="17"/>
      <c r="IM418" s="17"/>
      <c r="IN418" s="17"/>
      <c r="IO418" s="17"/>
      <c r="IP418" s="17"/>
      <c r="IQ418" s="17"/>
      <c r="IR418" s="17"/>
      <c r="IS418" s="17"/>
      <c r="IT418" s="17"/>
      <c r="IU418" s="17"/>
      <c r="IV418" s="17"/>
      <c r="IW418" s="17"/>
      <c r="IX418" s="17"/>
      <c r="IY418" s="17"/>
      <c r="IZ418" s="17"/>
      <c r="JA418" s="17"/>
      <c r="JB418" s="17"/>
      <c r="JC418" s="17"/>
      <c r="JD418" s="17"/>
      <c r="JE418" s="17"/>
      <c r="JF418" s="17"/>
      <c r="JG418" s="17"/>
      <c r="JH418" s="17"/>
      <c r="JI418" s="17"/>
      <c r="JJ418" s="17"/>
      <c r="JK418" s="17"/>
      <c r="JL418" s="17"/>
      <c r="JM418" s="17"/>
      <c r="JN418" s="17"/>
      <c r="JO418" s="17"/>
      <c r="JP418" s="17"/>
      <c r="JQ418" s="17"/>
      <c r="JR418" s="17"/>
      <c r="JS418" s="17"/>
      <c r="JT418" s="17"/>
      <c r="JU418" s="17"/>
      <c r="JV418" s="17"/>
      <c r="JW418" s="17"/>
      <c r="JX418" s="17"/>
      <c r="JY418" s="17"/>
      <c r="JZ418" s="17"/>
      <c r="KA418" s="17"/>
      <c r="KB418" s="17"/>
      <c r="KC418" s="17"/>
      <c r="KD418" s="17"/>
      <c r="KE418" s="17"/>
      <c r="KF418" s="17"/>
      <c r="KG418" s="17"/>
      <c r="KH418" s="17"/>
      <c r="KI418" s="17"/>
      <c r="KJ418" s="17"/>
      <c r="KK418" s="17"/>
      <c r="KL418" s="17"/>
      <c r="KM418" s="17"/>
      <c r="KN418" s="17"/>
      <c r="KO418" s="17"/>
      <c r="KP418" s="17"/>
      <c r="KQ418" s="17"/>
      <c r="KR418" s="17"/>
      <c r="KS418" s="17"/>
      <c r="KT418" s="17"/>
      <c r="KU418" s="17"/>
      <c r="KV418" s="17"/>
      <c r="KW418" s="17"/>
      <c r="KX418" s="17"/>
      <c r="KY418" s="17"/>
      <c r="KZ418" s="17"/>
      <c r="LA418" s="17"/>
      <c r="LB418" s="17"/>
      <c r="LC418" s="17"/>
      <c r="LD418" s="17"/>
      <c r="LE418" s="17"/>
      <c r="LF418" s="17"/>
      <c r="LG418" s="17"/>
      <c r="LH418" s="17"/>
      <c r="LI418" s="17"/>
      <c r="LJ418" s="17"/>
      <c r="LK418" s="17"/>
      <c r="LL418" s="17"/>
      <c r="LM418" s="17"/>
      <c r="LN418" s="17"/>
      <c r="LO418" s="17"/>
      <c r="LP418" s="17"/>
      <c r="LQ418" s="17"/>
      <c r="LR418" s="17"/>
      <c r="LS418" s="17"/>
      <c r="LT418" s="17"/>
      <c r="LU418" s="17"/>
      <c r="LV418" s="17"/>
      <c r="LW418" s="17"/>
      <c r="LX418" s="17"/>
      <c r="LY418" s="17"/>
      <c r="LZ418" s="17"/>
      <c r="MA418" s="17"/>
      <c r="MB418" s="17"/>
      <c r="MC418" s="17"/>
      <c r="MD418" s="17"/>
      <c r="ME418" s="17"/>
      <c r="MF418" s="17"/>
      <c r="MG418" s="17"/>
      <c r="MH418" s="17"/>
      <c r="MI418" s="17"/>
      <c r="MJ418" s="17"/>
      <c r="MK418" s="17"/>
      <c r="ML418" s="17"/>
      <c r="MM418" s="17"/>
      <c r="MN418" s="17"/>
      <c r="MO418" s="17"/>
      <c r="MP418" s="17"/>
      <c r="MQ418" s="17"/>
      <c r="MR418" s="17"/>
      <c r="MS418" s="17"/>
      <c r="MT418" s="17"/>
      <c r="MU418" s="17"/>
      <c r="MV418" s="17"/>
      <c r="MW418" s="17"/>
      <c r="MX418" s="17"/>
      <c r="MY418" s="17"/>
      <c r="MZ418" s="17"/>
      <c r="NA418" s="17"/>
      <c r="NB418" s="17"/>
      <c r="NC418" s="17"/>
      <c r="ND418" s="17"/>
      <c r="NE418" s="17"/>
      <c r="NF418" s="17"/>
      <c r="NG418" s="17"/>
      <c r="NH418" s="17"/>
      <c r="NI418" s="17"/>
      <c r="NJ418" s="17"/>
      <c r="NK418" s="17"/>
      <c r="NL418" s="17"/>
      <c r="NM418" s="17"/>
      <c r="NN418" s="17"/>
      <c r="NO418" s="17"/>
      <c r="NP418" s="17"/>
      <c r="NQ418" s="17"/>
      <c r="NR418" s="17"/>
      <c r="NS418" s="17"/>
      <c r="NT418" s="17"/>
      <c r="NU418" s="17"/>
      <c r="NV418" s="17"/>
      <c r="NW418" s="17"/>
      <c r="NX418" s="17"/>
      <c r="NY418" s="17"/>
      <c r="NZ418" s="17"/>
      <c r="OA418" s="17"/>
      <c r="OB418" s="17"/>
      <c r="OC418" s="17"/>
      <c r="OD418" s="17"/>
      <c r="OE418" s="17"/>
      <c r="OF418" s="17"/>
      <c r="OG418" s="17"/>
      <c r="OH418" s="17"/>
      <c r="OI418" s="17"/>
      <c r="OJ418" s="17"/>
      <c r="OK418" s="17"/>
      <c r="OL418" s="17"/>
      <c r="OM418" s="17"/>
      <c r="ON418" s="17"/>
      <c r="OO418" s="17"/>
      <c r="OP418" s="17"/>
      <c r="OQ418" s="17"/>
      <c r="OR418" s="17"/>
      <c r="OS418" s="17"/>
      <c r="OT418" s="17"/>
      <c r="OU418" s="17"/>
      <c r="OV418" s="17"/>
      <c r="OW418" s="17"/>
      <c r="OX418" s="17"/>
      <c r="OY418" s="17"/>
      <c r="OZ418" s="17"/>
      <c r="PA418" s="17"/>
      <c r="PB418" s="17"/>
      <c r="PC418" s="17"/>
      <c r="PD418" s="17"/>
      <c r="PE418" s="17"/>
      <c r="PF418" s="17"/>
      <c r="PG418" s="17"/>
      <c r="PH418" s="17"/>
      <c r="PI418" s="17"/>
      <c r="PJ418" s="17"/>
      <c r="PK418" s="17"/>
      <c r="PL418" s="17"/>
      <c r="PM418" s="17"/>
      <c r="PN418" s="17"/>
      <c r="PO418" s="17"/>
      <c r="PP418" s="17"/>
      <c r="PQ418" s="17"/>
      <c r="PR418" s="17"/>
      <c r="PS418" s="17"/>
      <c r="PT418" s="17"/>
      <c r="PU418" s="17"/>
      <c r="PV418" s="17"/>
      <c r="PW418" s="17"/>
      <c r="PX418" s="17"/>
      <c r="PY418" s="17"/>
      <c r="PZ418" s="17"/>
      <c r="QA418" s="17"/>
      <c r="QB418" s="17"/>
      <c r="QC418" s="17"/>
      <c r="QD418" s="17"/>
      <c r="QE418" s="17"/>
      <c r="QF418" s="17"/>
      <c r="QG418" s="17"/>
      <c r="QH418" s="17"/>
      <c r="QI418" s="17"/>
      <c r="QJ418" s="17"/>
      <c r="QK418" s="17"/>
      <c r="QL418" s="17"/>
      <c r="QM418" s="17"/>
      <c r="QN418" s="17"/>
      <c r="QO418" s="17"/>
      <c r="QP418" s="17"/>
      <c r="QQ418" s="17"/>
      <c r="QR418" s="17"/>
      <c r="QS418" s="17"/>
      <c r="QT418" s="17"/>
      <c r="QU418" s="17"/>
      <c r="QV418" s="17"/>
      <c r="QW418" s="17"/>
      <c r="QX418" s="17"/>
      <c r="QY418" s="17"/>
      <c r="QZ418" s="17"/>
      <c r="RA418" s="17"/>
      <c r="RB418" s="17"/>
      <c r="RC418" s="17"/>
      <c r="RD418" s="17"/>
      <c r="RE418" s="17"/>
      <c r="RF418" s="17"/>
      <c r="RG418" s="17"/>
      <c r="RH418" s="17"/>
      <c r="RI418" s="17"/>
      <c r="RJ418" s="17"/>
      <c r="RK418" s="17"/>
      <c r="RL418" s="17"/>
      <c r="RM418" s="17"/>
      <c r="RN418" s="17"/>
      <c r="RO418" s="17"/>
      <c r="RP418" s="17"/>
      <c r="RQ418" s="17"/>
      <c r="RR418" s="17"/>
      <c r="RS418" s="17"/>
      <c r="RT418" s="17"/>
      <c r="RU418" s="17"/>
      <c r="RV418" s="17"/>
      <c r="RW418" s="17"/>
      <c r="RX418" s="17"/>
      <c r="RY418" s="17"/>
      <c r="RZ418" s="17"/>
      <c r="SA418" s="17"/>
      <c r="SB418" s="17"/>
      <c r="SC418" s="17"/>
      <c r="SD418" s="17"/>
      <c r="SE418" s="17"/>
      <c r="SF418" s="17"/>
      <c r="SG418" s="17"/>
      <c r="SH418" s="17"/>
      <c r="SI418" s="17"/>
      <c r="SJ418" s="17"/>
      <c r="SK418" s="17"/>
      <c r="SL418" s="17"/>
      <c r="SM418" s="17"/>
      <c r="SN418" s="17"/>
      <c r="SO418" s="17"/>
      <c r="SP418" s="17"/>
      <c r="SQ418" s="17"/>
      <c r="SR418" s="17"/>
      <c r="SS418" s="17"/>
      <c r="ST418" s="17"/>
      <c r="SU418" s="17"/>
      <c r="SV418" s="17"/>
      <c r="SW418" s="17"/>
      <c r="SX418" s="17"/>
      <c r="SY418" s="17"/>
      <c r="SZ418" s="17"/>
      <c r="TA418" s="17"/>
      <c r="TB418" s="17"/>
      <c r="TC418" s="17"/>
      <c r="TD418" s="17"/>
      <c r="TE418" s="17"/>
      <c r="TF418" s="17"/>
      <c r="TG418" s="17"/>
      <c r="TH418" s="17"/>
      <c r="TI418" s="17"/>
      <c r="TJ418" s="17"/>
      <c r="TK418" s="17"/>
      <c r="TL418" s="17"/>
      <c r="TM418" s="17"/>
      <c r="TN418" s="17"/>
      <c r="TO418" s="17"/>
      <c r="TP418" s="17"/>
      <c r="TQ418" s="17"/>
      <c r="TR418" s="17"/>
      <c r="TS418" s="17"/>
      <c r="TT418" s="17"/>
      <c r="TU418" s="17"/>
      <c r="TV418" s="17"/>
      <c r="TW418" s="17"/>
      <c r="TX418" s="17"/>
      <c r="TY418" s="17"/>
      <c r="TZ418" s="17"/>
      <c r="UA418" s="17"/>
      <c r="UB418" s="17"/>
      <c r="UC418" s="17"/>
      <c r="UD418" s="17"/>
      <c r="UE418" s="17"/>
      <c r="UF418" s="17"/>
      <c r="UG418" s="17"/>
      <c r="UH418" s="17"/>
      <c r="UI418" s="17"/>
      <c r="UJ418" s="17"/>
      <c r="UK418" s="17"/>
      <c r="UL418" s="17"/>
      <c r="UM418" s="17"/>
      <c r="UN418" s="17"/>
      <c r="UO418" s="17"/>
      <c r="UP418" s="17"/>
      <c r="UQ418" s="17"/>
      <c r="UR418" s="17"/>
      <c r="US418" s="17"/>
      <c r="UT418" s="17"/>
      <c r="UU418" s="17"/>
      <c r="UV418" s="17"/>
      <c r="UW418" s="17"/>
      <c r="UX418" s="17"/>
      <c r="UY418" s="17"/>
      <c r="UZ418" s="17"/>
      <c r="VA418" s="17"/>
      <c r="VB418" s="17"/>
      <c r="VC418" s="17"/>
      <c r="VD418" s="17"/>
      <c r="VE418" s="17"/>
      <c r="VF418" s="17"/>
      <c r="VG418" s="17"/>
      <c r="VH418" s="17"/>
      <c r="VI418" s="17"/>
      <c r="VJ418" s="17"/>
      <c r="VK418" s="17"/>
      <c r="VL418" s="17"/>
      <c r="VM418" s="17"/>
      <c r="VN418" s="17"/>
      <c r="VO418" s="17"/>
      <c r="VP418" s="17"/>
      <c r="VQ418" s="17"/>
      <c r="VR418" s="17"/>
      <c r="VS418" s="17"/>
      <c r="VT418" s="17"/>
      <c r="VU418" s="17"/>
      <c r="VV418" s="17"/>
      <c r="VW418" s="17"/>
      <c r="VX418" s="17"/>
      <c r="VY418" s="17"/>
      <c r="VZ418" s="17"/>
      <c r="WA418" s="17"/>
      <c r="WB418" s="17"/>
      <c r="WC418" s="17"/>
      <c r="WD418" s="17"/>
      <c r="WE418" s="17"/>
      <c r="WF418" s="17"/>
      <c r="WG418" s="17"/>
      <c r="WH418" s="17"/>
      <c r="WI418" s="17"/>
      <c r="WJ418" s="17"/>
      <c r="WK418" s="17"/>
      <c r="WL418" s="17"/>
      <c r="WM418" s="17"/>
      <c r="WN418" s="17"/>
      <c r="WO418" s="17"/>
      <c r="WP418" s="17"/>
      <c r="WQ418" s="17"/>
      <c r="WR418" s="17"/>
      <c r="WS418" s="17"/>
      <c r="WT418" s="17"/>
      <c r="WU418" s="17"/>
      <c r="WV418" s="17"/>
      <c r="WW418" s="17"/>
      <c r="WX418" s="17"/>
      <c r="WY418" s="17"/>
      <c r="WZ418" s="17"/>
      <c r="XA418" s="17"/>
      <c r="XB418" s="17"/>
      <c r="XC418" s="17"/>
      <c r="XD418" s="17"/>
      <c r="XE418" s="17"/>
      <c r="XF418" s="17"/>
      <c r="XG418" s="17"/>
      <c r="XH418" s="17"/>
      <c r="XI418" s="17"/>
      <c r="XJ418" s="17"/>
      <c r="XK418" s="17"/>
      <c r="XL418" s="17"/>
      <c r="XM418" s="17"/>
      <c r="XN418" s="17"/>
      <c r="XO418" s="17"/>
      <c r="XP418" s="17"/>
      <c r="XQ418" s="17"/>
      <c r="XR418" s="17"/>
      <c r="XS418" s="17"/>
      <c r="XT418" s="17"/>
      <c r="XU418" s="17"/>
      <c r="XV418" s="17"/>
      <c r="XW418" s="17"/>
      <c r="XX418" s="17"/>
      <c r="XY418" s="17"/>
      <c r="XZ418" s="17"/>
      <c r="YA418" s="17"/>
      <c r="YB418" s="17"/>
      <c r="YC418" s="17"/>
      <c r="YD418" s="17"/>
      <c r="YE418" s="17"/>
      <c r="YF418" s="17"/>
      <c r="YG418" s="17"/>
      <c r="YH418" s="17"/>
      <c r="YI418" s="17"/>
      <c r="YJ418" s="17"/>
      <c r="YK418" s="17"/>
      <c r="YL418" s="17"/>
      <c r="YM418" s="17"/>
      <c r="YN418" s="17"/>
      <c r="YO418" s="17"/>
      <c r="YP418" s="17"/>
      <c r="YQ418" s="17"/>
      <c r="YR418" s="17"/>
      <c r="YS418" s="17"/>
      <c r="YT418" s="17"/>
      <c r="YU418" s="17"/>
      <c r="YV418" s="17"/>
      <c r="YW418" s="17"/>
      <c r="YX418" s="17"/>
      <c r="YY418" s="17"/>
      <c r="YZ418" s="17"/>
      <c r="ZA418" s="17"/>
      <c r="ZB418" s="17"/>
      <c r="ZC418" s="17"/>
      <c r="ZD418" s="17"/>
      <c r="ZE418" s="17"/>
      <c r="ZF418" s="17"/>
      <c r="ZG418" s="17"/>
      <c r="ZH418" s="17"/>
      <c r="ZI418" s="17"/>
      <c r="ZJ418" s="17"/>
      <c r="ZK418" s="17"/>
      <c r="ZL418" s="17"/>
      <c r="ZM418" s="17"/>
      <c r="ZN418" s="17"/>
      <c r="ZO418" s="17"/>
      <c r="ZP418" s="17"/>
      <c r="ZQ418" s="17"/>
      <c r="ZR418" s="17"/>
      <c r="ZS418" s="17"/>
      <c r="ZT418" s="17"/>
      <c r="ZU418" s="17"/>
      <c r="ZV418" s="17"/>
      <c r="ZW418" s="17"/>
      <c r="ZX418" s="17"/>
      <c r="ZY418" s="17"/>
      <c r="ZZ418" s="17"/>
      <c r="AAA418" s="17"/>
      <c r="AAB418" s="17"/>
      <c r="AAC418" s="17"/>
      <c r="AAD418" s="17"/>
      <c r="AAE418" s="17"/>
      <c r="AAF418" s="17"/>
      <c r="AAG418" s="17"/>
      <c r="AAH418" s="17"/>
      <c r="AAI418" s="17"/>
      <c r="AAJ418" s="17"/>
      <c r="AAK418" s="17"/>
      <c r="AAL418" s="17"/>
      <c r="AAM418" s="17"/>
      <c r="AAN418" s="17"/>
      <c r="AAO418" s="17"/>
      <c r="AAP418" s="17"/>
      <c r="AAQ418" s="17"/>
      <c r="AAR418" s="17"/>
      <c r="AAS418" s="17"/>
      <c r="AAT418" s="17"/>
      <c r="AAU418" s="17"/>
      <c r="AAV418" s="17"/>
      <c r="AAW418" s="17"/>
      <c r="AAX418" s="17"/>
      <c r="AAY418" s="17"/>
      <c r="AAZ418" s="17"/>
      <c r="ABA418" s="17"/>
      <c r="ABB418" s="17"/>
      <c r="ABC418" s="17"/>
      <c r="ABD418" s="17"/>
      <c r="ABE418" s="17"/>
      <c r="ABF418" s="17"/>
      <c r="ABG418" s="17"/>
      <c r="ABH418" s="17"/>
      <c r="ABI418" s="17"/>
      <c r="ABJ418" s="17"/>
      <c r="ABK418" s="17"/>
      <c r="ABL418" s="17"/>
      <c r="ABM418" s="17"/>
      <c r="ABN418" s="17"/>
      <c r="ABO418" s="17"/>
      <c r="ABP418" s="17"/>
      <c r="ABQ418" s="17"/>
      <c r="ABR418" s="17"/>
      <c r="ABS418" s="17"/>
      <c r="ABT418" s="17"/>
      <c r="ABU418" s="17"/>
      <c r="ABV418" s="17"/>
      <c r="ABW418" s="17"/>
      <c r="ABX418" s="17"/>
      <c r="ABY418" s="17"/>
      <c r="ABZ418" s="17"/>
      <c r="ACA418" s="17"/>
      <c r="ACB418" s="17"/>
      <c r="ACC418" s="17"/>
      <c r="ACD418" s="17"/>
      <c r="ACE418" s="17"/>
      <c r="ACF418" s="17"/>
      <c r="ACG418" s="17"/>
      <c r="ACH418" s="17"/>
      <c r="ACI418" s="17"/>
      <c r="ACJ418" s="17"/>
      <c r="ACK418" s="17"/>
      <c r="ACL418" s="17"/>
      <c r="ACM418" s="17"/>
      <c r="ACN418" s="17"/>
      <c r="ACO418" s="17"/>
      <c r="ACP418" s="17"/>
      <c r="ACQ418" s="17"/>
      <c r="ACR418" s="17"/>
      <c r="ACS418" s="17"/>
      <c r="ACT418" s="17"/>
      <c r="ACU418" s="17"/>
      <c r="ACV418" s="17"/>
      <c r="ACW418" s="17"/>
      <c r="ACX418" s="17"/>
      <c r="ACY418" s="17"/>
      <c r="ACZ418" s="17"/>
      <c r="ADA418" s="17"/>
      <c r="ADB418" s="17"/>
      <c r="ADC418" s="17"/>
      <c r="ADD418" s="17"/>
      <c r="ADE418" s="17"/>
      <c r="ADF418" s="17"/>
      <c r="ADG418" s="17"/>
      <c r="ADH418" s="17"/>
      <c r="ADI418" s="17"/>
      <c r="ADJ418" s="17"/>
      <c r="ADK418" s="17"/>
      <c r="ADL418" s="17"/>
      <c r="ADM418" s="17"/>
      <c r="ADN418" s="17"/>
      <c r="ADO418" s="17"/>
      <c r="ADP418" s="17"/>
      <c r="ADQ418" s="17"/>
      <c r="ADR418" s="17"/>
      <c r="ADS418" s="17"/>
      <c r="ADT418" s="17"/>
      <c r="ADU418" s="17"/>
      <c r="ADV418" s="17"/>
      <c r="ADW418" s="17"/>
      <c r="ADX418" s="17"/>
      <c r="ADY418" s="17"/>
      <c r="ADZ418" s="17"/>
      <c r="AEA418" s="17"/>
      <c r="AEB418" s="17"/>
      <c r="AEC418" s="17"/>
      <c r="AED418" s="17"/>
      <c r="AEE418" s="17"/>
      <c r="AEF418" s="17"/>
      <c r="AEG418" s="17"/>
      <c r="AEH418" s="17"/>
      <c r="AEI418" s="17"/>
      <c r="AEJ418" s="17"/>
      <c r="AEK418" s="17"/>
      <c r="AEL418" s="17"/>
      <c r="AEM418" s="17"/>
      <c r="AEN418" s="17"/>
      <c r="AEO418" s="17"/>
      <c r="AEP418" s="17"/>
      <c r="AEQ418" s="17"/>
      <c r="AER418" s="17"/>
      <c r="AES418" s="17"/>
      <c r="AET418" s="17"/>
      <c r="AEU418" s="17"/>
      <c r="AEV418" s="17"/>
      <c r="AEW418" s="17"/>
      <c r="AEX418" s="17"/>
      <c r="AEY418" s="17"/>
      <c r="AEZ418" s="17"/>
      <c r="AFA418" s="17"/>
      <c r="AFB418" s="17"/>
      <c r="AFC418" s="17"/>
      <c r="AFD418" s="17"/>
      <c r="AFE418" s="17"/>
      <c r="AFF418" s="17"/>
      <c r="AFG418" s="17"/>
      <c r="AFH418" s="17"/>
      <c r="AFI418" s="17"/>
      <c r="AFJ418" s="17"/>
      <c r="AFK418" s="17"/>
      <c r="AFL418" s="17"/>
      <c r="AFM418" s="17"/>
      <c r="AFN418" s="17"/>
      <c r="AFO418" s="17"/>
      <c r="AFP418" s="17"/>
      <c r="AFQ418" s="17"/>
      <c r="AFR418" s="17"/>
      <c r="AFS418" s="17"/>
      <c r="AFT418" s="17"/>
      <c r="AFU418" s="17"/>
      <c r="AFV418" s="17"/>
      <c r="AFW418" s="17"/>
      <c r="AFX418" s="17"/>
      <c r="AFY418" s="17"/>
      <c r="AFZ418" s="17"/>
      <c r="AGA418" s="17"/>
      <c r="AGB418" s="17"/>
      <c r="AGC418" s="17"/>
      <c r="AGD418" s="17"/>
      <c r="AGE418" s="17"/>
      <c r="AGF418" s="17"/>
      <c r="AGG418" s="17"/>
      <c r="AGH418" s="17"/>
      <c r="AGI418" s="17"/>
      <c r="AGJ418" s="17"/>
      <c r="AGK418" s="17"/>
      <c r="AGL418" s="17"/>
      <c r="AGM418" s="17"/>
      <c r="AGN418" s="17"/>
      <c r="AGO418" s="17"/>
      <c r="AGP418" s="17"/>
      <c r="AGQ418" s="17"/>
      <c r="AGR418" s="17"/>
      <c r="AGS418" s="17"/>
      <c r="AGT418" s="17"/>
      <c r="AGU418" s="17"/>
      <c r="AGV418" s="17"/>
      <c r="AGW418" s="17"/>
      <c r="AGX418" s="17"/>
      <c r="AGY418" s="17"/>
      <c r="AGZ418" s="17"/>
      <c r="AHA418" s="17"/>
      <c r="AHB418" s="17"/>
      <c r="AHC418" s="17"/>
      <c r="AHD418" s="17"/>
      <c r="AHE418" s="17"/>
      <c r="AHF418" s="17"/>
      <c r="AHG418" s="17"/>
      <c r="AHH418" s="17"/>
      <c r="AHI418" s="17"/>
      <c r="AHJ418" s="17"/>
      <c r="AHK418" s="17"/>
      <c r="AHL418" s="17"/>
      <c r="AHM418" s="17"/>
      <c r="AHN418" s="17"/>
      <c r="AHO418" s="17"/>
      <c r="AHP418" s="17"/>
      <c r="AHQ418" s="17"/>
      <c r="AHR418" s="17"/>
      <c r="AHS418" s="17"/>
      <c r="AHT418" s="17"/>
      <c r="AHU418" s="17"/>
      <c r="AHV418" s="17"/>
      <c r="AHW418" s="17"/>
      <c r="AHX418" s="17"/>
      <c r="AHY418" s="17"/>
      <c r="AHZ418" s="17"/>
      <c r="AIA418" s="17"/>
      <c r="AIB418" s="17"/>
      <c r="AIC418" s="17"/>
      <c r="AID418" s="17"/>
      <c r="AIE418" s="17"/>
      <c r="AIF418" s="17"/>
      <c r="AIG418" s="17"/>
      <c r="AIH418" s="17"/>
      <c r="AII418" s="17"/>
      <c r="AIJ418" s="17"/>
      <c r="AIK418" s="17"/>
      <c r="AIL418" s="17"/>
      <c r="AIM418" s="17"/>
      <c r="AIN418" s="17"/>
      <c r="AIO418" s="17"/>
      <c r="AIP418" s="17"/>
      <c r="AIQ418" s="17"/>
      <c r="AIR418" s="17"/>
      <c r="AIS418" s="17"/>
      <c r="AIT418" s="17"/>
      <c r="AIU418" s="17"/>
      <c r="AIV418" s="17"/>
      <c r="AIW418" s="17"/>
      <c r="AIX418" s="17"/>
      <c r="AIY418" s="17"/>
      <c r="AIZ418" s="17"/>
      <c r="AJA418" s="17"/>
      <c r="AJB418" s="17"/>
      <c r="AJC418" s="17"/>
      <c r="AJD418" s="17"/>
      <c r="AJE418" s="17"/>
      <c r="AJF418" s="17"/>
      <c r="AJG418" s="17"/>
      <c r="AJH418" s="17"/>
      <c r="AJI418" s="17"/>
      <c r="AJJ418" s="17"/>
      <c r="AJK418" s="17"/>
      <c r="AJL418" s="17"/>
      <c r="AJM418" s="17"/>
      <c r="AJN418" s="17"/>
      <c r="AJO418" s="17"/>
      <c r="AJP418" s="17"/>
      <c r="AJQ418" s="17"/>
      <c r="AJR418" s="17"/>
      <c r="AJS418" s="17"/>
      <c r="AJT418" s="17"/>
      <c r="AJU418" s="17"/>
      <c r="AJV418" s="17"/>
      <c r="AJW418" s="17"/>
      <c r="AJX418" s="17"/>
      <c r="AJY418" s="17"/>
      <c r="AJZ418" s="17"/>
      <c r="AKA418" s="17"/>
      <c r="AKB418" s="17"/>
      <c r="AKC418" s="17"/>
      <c r="AKD418" s="17"/>
      <c r="AKE418" s="17"/>
      <c r="AKF418" s="17"/>
      <c r="AKG418" s="17"/>
      <c r="AKH418" s="17"/>
      <c r="AKI418" s="17"/>
      <c r="AKJ418" s="17"/>
      <c r="AKK418" s="17"/>
      <c r="AKL418" s="17"/>
      <c r="AKM418" s="17"/>
      <c r="AKN418" s="17"/>
      <c r="AKO418" s="17"/>
      <c r="AKP418" s="17"/>
      <c r="AKQ418" s="17"/>
      <c r="AKR418" s="17"/>
      <c r="AKS418" s="17"/>
      <c r="AKT418" s="17"/>
      <c r="AKU418" s="17"/>
      <c r="AKV418" s="17"/>
      <c r="AKW418" s="17"/>
      <c r="AKX418" s="17"/>
      <c r="AKY418" s="17"/>
      <c r="AKZ418" s="17"/>
      <c r="ALA418" s="17"/>
      <c r="ALB418" s="17"/>
      <c r="ALC418" s="17"/>
      <c r="ALD418" s="17"/>
      <c r="ALE418" s="17"/>
      <c r="ALF418" s="17"/>
      <c r="ALG418" s="17"/>
      <c r="ALH418" s="17"/>
      <c r="ALI418" s="17"/>
      <c r="ALJ418" s="17"/>
      <c r="ALK418" s="17"/>
      <c r="ALL418" s="17"/>
      <c r="ALM418" s="17"/>
      <c r="ALN418" s="17"/>
      <c r="ALO418" s="17"/>
      <c r="ALP418" s="17"/>
      <c r="ALQ418" s="17"/>
      <c r="ALR418" s="17"/>
      <c r="ALS418" s="17"/>
      <c r="ALT418" s="17"/>
      <c r="ALU418" s="17"/>
      <c r="ALV418" s="17"/>
      <c r="ALW418" s="17"/>
      <c r="ALX418" s="17"/>
      <c r="ALY418" s="17"/>
      <c r="ALZ418" s="17"/>
      <c r="AMA418" s="17"/>
      <c r="AMB418" s="17"/>
      <c r="AMC418" s="17"/>
      <c r="AMD418" s="17"/>
      <c r="AME418" s="17"/>
      <c r="AMF418" s="17"/>
      <c r="AMG418" s="17"/>
      <c r="AMH418" s="17"/>
      <c r="AMI418" s="17"/>
      <c r="AMJ418" s="17"/>
      <c r="AMK418" s="17"/>
      <c r="AML418" s="17"/>
      <c r="AMM418" s="17"/>
      <c r="AMN418" s="17"/>
      <c r="AMO418" s="17"/>
      <c r="AMP418" s="17"/>
      <c r="AMQ418" s="17"/>
      <c r="AMR418" s="17"/>
      <c r="AMS418" s="17"/>
      <c r="AMT418" s="17"/>
      <c r="AMU418" s="17"/>
      <c r="AMV418" s="17"/>
      <c r="AMW418" s="17"/>
      <c r="AMX418" s="17"/>
      <c r="AMY418" s="17"/>
      <c r="AMZ418" s="17"/>
      <c r="ANA418" s="17"/>
      <c r="ANB418" s="17"/>
      <c r="ANC418" s="17"/>
      <c r="AND418" s="17"/>
      <c r="ANE418" s="17"/>
      <c r="ANF418" s="17"/>
      <c r="ANG418" s="17"/>
      <c r="ANH418" s="17"/>
      <c r="ANI418" s="17"/>
      <c r="ANJ418" s="17"/>
      <c r="ANK418" s="17"/>
      <c r="ANL418" s="17"/>
      <c r="ANM418" s="17"/>
      <c r="ANN418" s="17"/>
      <c r="ANO418" s="17"/>
      <c r="ANP418" s="17"/>
      <c r="ANQ418" s="17"/>
      <c r="ANR418" s="17"/>
      <c r="ANS418" s="17"/>
      <c r="ANT418" s="17"/>
      <c r="ANU418" s="17"/>
      <c r="ANV418" s="17"/>
      <c r="ANW418" s="17"/>
      <c r="ANX418" s="17"/>
      <c r="ANY418" s="17"/>
      <c r="ANZ418" s="17"/>
      <c r="AOA418" s="17"/>
      <c r="AOB418" s="17"/>
      <c r="AOC418" s="17"/>
      <c r="AOD418" s="17"/>
      <c r="AOE418" s="17"/>
      <c r="AOF418" s="17"/>
      <c r="AOG418" s="17"/>
      <c r="AOH418" s="17"/>
      <c r="AOI418" s="17"/>
      <c r="AOJ418" s="17"/>
      <c r="AOK418" s="17"/>
      <c r="AOL418" s="17"/>
      <c r="AOM418" s="17"/>
      <c r="AON418" s="17"/>
      <c r="AOO418" s="17"/>
      <c r="AOP418" s="17"/>
      <c r="AOQ418" s="17"/>
      <c r="AOR418" s="17"/>
      <c r="AOS418" s="17"/>
      <c r="AOT418" s="17"/>
      <c r="AOU418" s="17"/>
      <c r="AOV418" s="17"/>
      <c r="AOW418" s="17"/>
      <c r="AOX418" s="17"/>
      <c r="AOY418" s="17"/>
      <c r="AOZ418" s="17"/>
      <c r="APA418" s="17"/>
      <c r="APB418" s="17"/>
      <c r="APC418" s="17"/>
      <c r="APD418" s="17"/>
      <c r="APE418" s="17"/>
      <c r="APF418" s="17"/>
      <c r="APG418" s="17"/>
      <c r="APH418" s="17"/>
      <c r="API418" s="17"/>
      <c r="APJ418" s="17"/>
      <c r="APK418" s="17"/>
      <c r="APL418" s="17"/>
      <c r="APM418" s="17"/>
      <c r="APN418" s="17"/>
      <c r="APO418" s="17"/>
      <c r="APP418" s="17"/>
      <c r="APQ418" s="17"/>
      <c r="APR418" s="17"/>
      <c r="APS418" s="17"/>
      <c r="APT418" s="17"/>
      <c r="APU418" s="17"/>
      <c r="APV418" s="17"/>
      <c r="APW418" s="17"/>
      <c r="APX418" s="17"/>
      <c r="APY418" s="17"/>
      <c r="APZ418" s="17"/>
      <c r="AQA418" s="17"/>
      <c r="AQB418" s="17"/>
      <c r="AQC418" s="17"/>
      <c r="AQD418" s="17"/>
      <c r="AQE418" s="17"/>
      <c r="AQF418" s="17"/>
      <c r="AQG418" s="17"/>
      <c r="AQH418" s="17"/>
      <c r="AQI418" s="17"/>
      <c r="AQJ418" s="17"/>
      <c r="AQK418" s="17"/>
      <c r="AQL418" s="17"/>
      <c r="AQM418" s="17"/>
      <c r="AQN418" s="17"/>
      <c r="AQO418" s="17"/>
      <c r="AQP418" s="17"/>
      <c r="AQQ418" s="17"/>
      <c r="AQR418" s="17"/>
      <c r="AQS418" s="17"/>
      <c r="AQT418" s="17"/>
      <c r="AQU418" s="17"/>
      <c r="AQV418" s="17"/>
      <c r="AQW418" s="17"/>
      <c r="AQX418" s="17"/>
      <c r="AQY418" s="17"/>
      <c r="AQZ418" s="17"/>
      <c r="ARA418" s="17"/>
      <c r="ARB418" s="17"/>
      <c r="ARC418" s="17"/>
      <c r="ARD418" s="17"/>
      <c r="ARE418" s="17"/>
      <c r="ARF418" s="17"/>
      <c r="ARG418" s="17"/>
      <c r="ARH418" s="17"/>
      <c r="ARI418" s="17"/>
      <c r="ARJ418" s="17"/>
      <c r="ARK418" s="17"/>
      <c r="ARL418" s="17"/>
      <c r="ARM418" s="17"/>
      <c r="ARN418" s="17"/>
      <c r="ARO418" s="17"/>
      <c r="ARP418" s="17"/>
      <c r="ARQ418" s="17"/>
      <c r="ARR418" s="17"/>
      <c r="ARS418" s="17"/>
      <c r="ART418" s="17"/>
      <c r="ARU418" s="17"/>
      <c r="ARV418" s="17"/>
      <c r="ARW418" s="17"/>
      <c r="ARX418" s="17"/>
      <c r="ARY418" s="17"/>
      <c r="ARZ418" s="17"/>
      <c r="ASA418" s="17"/>
      <c r="ASB418" s="17"/>
      <c r="ASC418" s="17"/>
      <c r="ASD418" s="17"/>
      <c r="ASE418" s="17"/>
      <c r="ASF418" s="17"/>
      <c r="ASG418" s="17"/>
      <c r="ASH418" s="17"/>
      <c r="ASI418" s="17"/>
      <c r="ASJ418" s="17"/>
      <c r="ASK418" s="17"/>
      <c r="ASL418" s="17"/>
      <c r="ASM418" s="17"/>
      <c r="ASN418" s="17"/>
      <c r="ASO418" s="17"/>
      <c r="ASP418" s="17"/>
      <c r="ASQ418" s="17"/>
      <c r="ASR418" s="17"/>
      <c r="ASS418" s="17"/>
      <c r="AST418" s="17"/>
      <c r="ASU418" s="17"/>
      <c r="ASV418" s="17"/>
      <c r="ASW418" s="17"/>
      <c r="ASX418" s="17"/>
      <c r="ASY418" s="17"/>
      <c r="ASZ418" s="17"/>
      <c r="ATA418" s="17"/>
      <c r="ATB418" s="17"/>
      <c r="ATC418" s="17"/>
    </row>
    <row r="419" spans="1:1199" s="5" customFormat="1" ht="75" customHeight="1">
      <c r="A419" s="13">
        <f>ROW()-43</f>
        <v>376</v>
      </c>
      <c r="B419" s="14" t="s">
        <v>1739</v>
      </c>
      <c r="C419" s="13" t="s">
        <v>1740</v>
      </c>
      <c r="D419" s="13" t="s">
        <v>1611</v>
      </c>
      <c r="E419" s="13" t="s">
        <v>1741</v>
      </c>
      <c r="F419" s="13" t="s">
        <v>1742</v>
      </c>
      <c r="G419" s="13" t="s">
        <v>1743</v>
      </c>
      <c r="H419" s="13" t="s">
        <v>90</v>
      </c>
      <c r="I419" s="13" t="s">
        <v>530</v>
      </c>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c r="IP419" s="4"/>
      <c r="IQ419" s="4"/>
      <c r="IR419" s="4"/>
      <c r="IS419" s="4"/>
      <c r="IT419" s="4"/>
      <c r="IU419" s="4"/>
      <c r="IV419" s="4"/>
      <c r="IW419" s="4"/>
      <c r="IX419" s="4"/>
      <c r="IY419" s="4"/>
      <c r="IZ419" s="4"/>
      <c r="JA419" s="4"/>
      <c r="JB419" s="4"/>
      <c r="JC419" s="4"/>
      <c r="JD419" s="4"/>
      <c r="JE419" s="4"/>
      <c r="JF419" s="4"/>
      <c r="JG419" s="4"/>
      <c r="JH419" s="4"/>
      <c r="JI419" s="4"/>
      <c r="JJ419" s="4"/>
      <c r="JK419" s="4"/>
      <c r="JL419" s="4"/>
      <c r="JM419" s="4"/>
      <c r="JN419" s="4"/>
      <c r="JO419" s="4"/>
      <c r="JP419" s="4"/>
      <c r="JQ419" s="4"/>
      <c r="JR419" s="4"/>
      <c r="JS419" s="4"/>
      <c r="JT419" s="4"/>
      <c r="JU419" s="4"/>
      <c r="JV419" s="4"/>
      <c r="JW419" s="4"/>
      <c r="JX419" s="4"/>
      <c r="JY419" s="4"/>
      <c r="JZ419" s="4"/>
      <c r="KA419" s="4"/>
      <c r="KB419" s="4"/>
      <c r="KC419" s="4"/>
      <c r="KD419" s="4"/>
      <c r="KE419" s="4"/>
      <c r="KF419" s="4"/>
      <c r="KG419" s="4"/>
      <c r="KH419" s="4"/>
      <c r="KI419" s="4"/>
      <c r="KJ419" s="4"/>
      <c r="KK419" s="4"/>
      <c r="KL419" s="4"/>
      <c r="KM419" s="4"/>
      <c r="KN419" s="4"/>
      <c r="KO419" s="4"/>
      <c r="KP419" s="4"/>
      <c r="KQ419" s="4"/>
      <c r="KR419" s="4"/>
      <c r="KS419" s="4"/>
      <c r="KT419" s="4"/>
      <c r="KU419" s="4"/>
      <c r="KV419" s="4"/>
      <c r="KW419" s="4"/>
      <c r="KX419" s="4"/>
      <c r="KY419" s="4"/>
      <c r="KZ419" s="4"/>
      <c r="LA419" s="4"/>
      <c r="LB419" s="4"/>
      <c r="LC419" s="4"/>
      <c r="LD419" s="4"/>
      <c r="LE419" s="4"/>
      <c r="LF419" s="4"/>
      <c r="LG419" s="4"/>
      <c r="LH419" s="4"/>
      <c r="LI419" s="4"/>
      <c r="LJ419" s="4"/>
      <c r="LK419" s="4"/>
      <c r="LL419" s="4"/>
      <c r="LM419" s="4"/>
      <c r="LN419" s="4"/>
      <c r="LO419" s="4"/>
      <c r="LP419" s="4"/>
      <c r="LQ419" s="4"/>
      <c r="LR419" s="4"/>
      <c r="LS419" s="4"/>
      <c r="LT419" s="4"/>
      <c r="LU419" s="4"/>
      <c r="LV419" s="4"/>
      <c r="LW419" s="4"/>
      <c r="LX419" s="4"/>
      <c r="LY419" s="4"/>
      <c r="LZ419" s="4"/>
      <c r="MA419" s="4"/>
      <c r="MB419" s="4"/>
      <c r="MC419" s="4"/>
      <c r="MD419" s="4"/>
      <c r="ME419" s="4"/>
      <c r="MF419" s="4"/>
      <c r="MG419" s="4"/>
      <c r="MH419" s="4"/>
      <c r="MI419" s="4"/>
      <c r="MJ419" s="4"/>
      <c r="MK419" s="4"/>
      <c r="ML419" s="4"/>
      <c r="MM419" s="4"/>
      <c r="MN419" s="4"/>
      <c r="MO419" s="4"/>
      <c r="MP419" s="4"/>
      <c r="MQ419" s="4"/>
      <c r="MR419" s="4"/>
      <c r="MS419" s="4"/>
      <c r="MT419" s="4"/>
      <c r="MU419" s="4"/>
      <c r="MV419" s="4"/>
      <c r="MW419" s="4"/>
      <c r="MX419" s="4"/>
      <c r="MY419" s="4"/>
      <c r="MZ419" s="4"/>
      <c r="NA419" s="4"/>
      <c r="NB419" s="4"/>
      <c r="NC419" s="4"/>
      <c r="ND419" s="4"/>
      <c r="NE419" s="4"/>
      <c r="NF419" s="4"/>
      <c r="NG419" s="4"/>
      <c r="NH419" s="4"/>
      <c r="NI419" s="4"/>
      <c r="NJ419" s="4"/>
      <c r="NK419" s="4"/>
      <c r="NL419" s="4"/>
      <c r="NM419" s="4"/>
      <c r="NN419" s="4"/>
      <c r="NO419" s="4"/>
      <c r="NP419" s="4"/>
      <c r="NQ419" s="4"/>
      <c r="NR419" s="4"/>
      <c r="NS419" s="4"/>
      <c r="NT419" s="4"/>
      <c r="NU419" s="4"/>
      <c r="NV419" s="4"/>
      <c r="NW419" s="4"/>
      <c r="NX419" s="4"/>
      <c r="NY419" s="4"/>
      <c r="NZ419" s="4"/>
      <c r="OA419" s="4"/>
      <c r="OB419" s="4"/>
      <c r="OC419" s="4"/>
      <c r="OD419" s="4"/>
      <c r="OE419" s="4"/>
      <c r="OF419" s="4"/>
      <c r="OG419" s="4"/>
      <c r="OH419" s="4"/>
      <c r="OI419" s="4"/>
      <c r="OJ419" s="4"/>
      <c r="OK419" s="4"/>
      <c r="OL419" s="4"/>
      <c r="OM419" s="4"/>
      <c r="ON419" s="4"/>
      <c r="OO419" s="4"/>
      <c r="OP419" s="4"/>
      <c r="OQ419" s="4"/>
      <c r="OR419" s="4"/>
      <c r="OS419" s="4"/>
      <c r="OT419" s="4"/>
      <c r="OU419" s="4"/>
      <c r="OV419" s="4"/>
      <c r="OW419" s="4"/>
      <c r="OX419" s="4"/>
      <c r="OY419" s="4"/>
      <c r="OZ419" s="4"/>
      <c r="PA419" s="4"/>
      <c r="PB419" s="4"/>
      <c r="PC419" s="4"/>
      <c r="PD419" s="4"/>
      <c r="PE419" s="4"/>
      <c r="PF419" s="4"/>
      <c r="PG419" s="4"/>
      <c r="PH419" s="4"/>
      <c r="PI419" s="4"/>
      <c r="PJ419" s="4"/>
      <c r="PK419" s="4"/>
      <c r="PL419" s="4"/>
      <c r="PM419" s="4"/>
      <c r="PN419" s="4"/>
      <c r="PO419" s="4"/>
      <c r="PP419" s="4"/>
      <c r="PQ419" s="4"/>
      <c r="PR419" s="4"/>
      <c r="PS419" s="4"/>
      <c r="PT419" s="4"/>
      <c r="PU419" s="4"/>
      <c r="PV419" s="4"/>
      <c r="PW419" s="4"/>
      <c r="PX419" s="4"/>
      <c r="PY419" s="4"/>
      <c r="PZ419" s="4"/>
      <c r="QA419" s="4"/>
      <c r="QB419" s="4"/>
      <c r="QC419" s="4"/>
      <c r="QD419" s="4"/>
      <c r="QE419" s="4"/>
      <c r="QF419" s="4"/>
      <c r="QG419" s="4"/>
      <c r="QH419" s="4"/>
      <c r="QI419" s="4"/>
      <c r="QJ419" s="4"/>
      <c r="QK419" s="4"/>
      <c r="QL419" s="4"/>
      <c r="QM419" s="4"/>
      <c r="QN419" s="4"/>
      <c r="QO419" s="4"/>
      <c r="QP419" s="4"/>
      <c r="QQ419" s="4"/>
      <c r="QR419" s="4"/>
      <c r="QS419" s="4"/>
      <c r="QT419" s="4"/>
      <c r="QU419" s="4"/>
      <c r="QV419" s="4"/>
      <c r="QW419" s="4"/>
      <c r="QX419" s="4"/>
      <c r="QY419" s="4"/>
      <c r="QZ419" s="4"/>
      <c r="RA419" s="4"/>
      <c r="RB419" s="4"/>
      <c r="RC419" s="4"/>
      <c r="RD419" s="4"/>
      <c r="RE419" s="4"/>
      <c r="RF419" s="4"/>
      <c r="RG419" s="4"/>
      <c r="RH419" s="4"/>
      <c r="RI419" s="4"/>
      <c r="RJ419" s="4"/>
      <c r="RK419" s="4"/>
      <c r="RL419" s="4"/>
      <c r="RM419" s="4"/>
      <c r="RN419" s="4"/>
      <c r="RO419" s="4"/>
      <c r="RP419" s="4"/>
      <c r="RQ419" s="4"/>
      <c r="RR419" s="4"/>
      <c r="RS419" s="4"/>
      <c r="RT419" s="4"/>
      <c r="RU419" s="4"/>
      <c r="RV419" s="4"/>
      <c r="RW419" s="4"/>
      <c r="RX419" s="4"/>
      <c r="RY419" s="4"/>
      <c r="RZ419" s="4"/>
      <c r="SA419" s="4"/>
      <c r="SB419" s="4"/>
      <c r="SC419" s="4"/>
      <c r="SD419" s="4"/>
      <c r="SE419" s="4"/>
      <c r="SF419" s="4"/>
      <c r="SG419" s="4"/>
      <c r="SH419" s="4"/>
      <c r="SI419" s="4"/>
      <c r="SJ419" s="4"/>
      <c r="SK419" s="4"/>
      <c r="SL419" s="4"/>
      <c r="SM419" s="4"/>
      <c r="SN419" s="4"/>
      <c r="SO419" s="4"/>
      <c r="SP419" s="4"/>
      <c r="SQ419" s="4"/>
      <c r="SR419" s="4"/>
      <c r="SS419" s="4"/>
      <c r="ST419" s="4"/>
      <c r="SU419" s="4"/>
      <c r="SV419" s="4"/>
      <c r="SW419" s="4"/>
      <c r="SX419" s="4"/>
      <c r="SY419" s="4"/>
      <c r="SZ419" s="4"/>
      <c r="TA419" s="4"/>
      <c r="TB419" s="4"/>
      <c r="TC419" s="4"/>
      <c r="TD419" s="4"/>
      <c r="TE419" s="4"/>
      <c r="TF419" s="4"/>
      <c r="TG419" s="4"/>
      <c r="TH419" s="4"/>
      <c r="TI419" s="4"/>
      <c r="TJ419" s="4"/>
      <c r="TK419" s="4"/>
      <c r="TL419" s="4"/>
      <c r="TM419" s="4"/>
      <c r="TN419" s="4"/>
      <c r="TO419" s="4"/>
      <c r="TP419" s="4"/>
      <c r="TQ419" s="4"/>
      <c r="TR419" s="4"/>
      <c r="TS419" s="4"/>
      <c r="TT419" s="4"/>
      <c r="TU419" s="4"/>
      <c r="TV419" s="4"/>
      <c r="TW419" s="4"/>
      <c r="TX419" s="4"/>
      <c r="TY419" s="4"/>
      <c r="TZ419" s="4"/>
      <c r="UA419" s="4"/>
      <c r="UB419" s="4"/>
      <c r="UC419" s="4"/>
      <c r="UD419" s="4"/>
      <c r="UE419" s="4"/>
      <c r="UF419" s="4"/>
      <c r="UG419" s="4"/>
      <c r="UH419" s="4"/>
      <c r="UI419" s="4"/>
      <c r="UJ419" s="4"/>
      <c r="UK419" s="4"/>
      <c r="UL419" s="4"/>
      <c r="UM419" s="4"/>
      <c r="UN419" s="4"/>
      <c r="UO419" s="4"/>
      <c r="UP419" s="4"/>
      <c r="UQ419" s="4"/>
      <c r="UR419" s="4"/>
      <c r="US419" s="4"/>
      <c r="UT419" s="4"/>
      <c r="UU419" s="4"/>
      <c r="UV419" s="4"/>
      <c r="UW419" s="4"/>
      <c r="UX419" s="4"/>
      <c r="UY419" s="4"/>
      <c r="UZ419" s="4"/>
      <c r="VA419" s="4"/>
      <c r="VB419" s="4"/>
      <c r="VC419" s="4"/>
      <c r="VD419" s="4"/>
      <c r="VE419" s="4"/>
      <c r="VF419" s="4"/>
      <c r="VG419" s="4"/>
      <c r="VH419" s="4"/>
      <c r="VI419" s="4"/>
      <c r="VJ419" s="4"/>
      <c r="VK419" s="4"/>
      <c r="VL419" s="4"/>
      <c r="VM419" s="4"/>
      <c r="VN419" s="4"/>
      <c r="VO419" s="4"/>
      <c r="VP419" s="4"/>
      <c r="VQ419" s="4"/>
      <c r="VR419" s="4"/>
      <c r="VS419" s="4"/>
      <c r="VT419" s="4"/>
      <c r="VU419" s="4"/>
      <c r="VV419" s="4"/>
      <c r="VW419" s="4"/>
      <c r="VX419" s="4"/>
      <c r="VY419" s="4"/>
      <c r="VZ419" s="4"/>
      <c r="WA419" s="4"/>
      <c r="WB419" s="4"/>
      <c r="WC419" s="4"/>
      <c r="WD419" s="4"/>
      <c r="WE419" s="4"/>
      <c r="WF419" s="4"/>
      <c r="WG419" s="4"/>
      <c r="WH419" s="4"/>
      <c r="WI419" s="4"/>
      <c r="WJ419" s="4"/>
      <c r="WK419" s="4"/>
      <c r="WL419" s="4"/>
      <c r="WM419" s="4"/>
      <c r="WN419" s="4"/>
      <c r="WO419" s="4"/>
      <c r="WP419" s="4"/>
      <c r="WQ419" s="4"/>
      <c r="WR419" s="4"/>
      <c r="WS419" s="4"/>
      <c r="WT419" s="4"/>
      <c r="WU419" s="4"/>
      <c r="WV419" s="4"/>
      <c r="WW419" s="4"/>
      <c r="WX419" s="4"/>
      <c r="WY419" s="4"/>
      <c r="WZ419" s="4"/>
      <c r="XA419" s="4"/>
      <c r="XB419" s="4"/>
      <c r="XC419" s="4"/>
      <c r="XD419" s="4"/>
      <c r="XE419" s="4"/>
      <c r="XF419" s="4"/>
      <c r="XG419" s="4"/>
      <c r="XH419" s="4"/>
      <c r="XI419" s="4"/>
      <c r="XJ419" s="4"/>
      <c r="XK419" s="4"/>
      <c r="XL419" s="4"/>
      <c r="XM419" s="4"/>
      <c r="XN419" s="4"/>
      <c r="XO419" s="4"/>
      <c r="XP419" s="4"/>
      <c r="XQ419" s="4"/>
      <c r="XR419" s="4"/>
      <c r="XS419" s="4"/>
      <c r="XT419" s="4"/>
      <c r="XU419" s="4"/>
      <c r="XV419" s="4"/>
      <c r="XW419" s="4"/>
      <c r="XX419" s="4"/>
      <c r="XY419" s="4"/>
      <c r="XZ419" s="4"/>
      <c r="YA419" s="4"/>
      <c r="YB419" s="4"/>
      <c r="YC419" s="4"/>
      <c r="YD419" s="4"/>
      <c r="YE419" s="4"/>
      <c r="YF419" s="4"/>
      <c r="YG419" s="4"/>
      <c r="YH419" s="4"/>
      <c r="YI419" s="4"/>
      <c r="YJ419" s="4"/>
      <c r="YK419" s="4"/>
      <c r="YL419" s="4"/>
      <c r="YM419" s="4"/>
      <c r="YN419" s="4"/>
      <c r="YO419" s="4"/>
      <c r="YP419" s="4"/>
      <c r="YQ419" s="4"/>
      <c r="YR419" s="4"/>
      <c r="YS419" s="4"/>
      <c r="YT419" s="4"/>
      <c r="YU419" s="4"/>
      <c r="YV419" s="4"/>
      <c r="YW419" s="4"/>
      <c r="YX419" s="4"/>
      <c r="YY419" s="4"/>
      <c r="YZ419" s="4"/>
      <c r="ZA419" s="4"/>
      <c r="ZB419" s="4"/>
      <c r="ZC419" s="4"/>
      <c r="ZD419" s="4"/>
      <c r="ZE419" s="4"/>
      <c r="ZF419" s="4"/>
      <c r="ZG419" s="4"/>
      <c r="ZH419" s="4"/>
      <c r="ZI419" s="4"/>
      <c r="ZJ419" s="4"/>
      <c r="ZK419" s="4"/>
      <c r="ZL419" s="4"/>
      <c r="ZM419" s="4"/>
      <c r="ZN419" s="4"/>
      <c r="ZO419" s="4"/>
      <c r="ZP419" s="4"/>
      <c r="ZQ419" s="4"/>
      <c r="ZR419" s="4"/>
      <c r="ZS419" s="4"/>
      <c r="ZT419" s="4"/>
      <c r="ZU419" s="4"/>
      <c r="ZV419" s="4"/>
      <c r="ZW419" s="4"/>
      <c r="ZX419" s="4"/>
      <c r="ZY419" s="4"/>
      <c r="ZZ419" s="4"/>
      <c r="AAA419" s="4"/>
      <c r="AAB419" s="4"/>
      <c r="AAC419" s="4"/>
      <c r="AAD419" s="4"/>
      <c r="AAE419" s="4"/>
      <c r="AAF419" s="4"/>
      <c r="AAG419" s="4"/>
      <c r="AAH419" s="4"/>
      <c r="AAI419" s="4"/>
      <c r="AAJ419" s="4"/>
      <c r="AAK419" s="4"/>
      <c r="AAL419" s="4"/>
      <c r="AAM419" s="4"/>
      <c r="AAN419" s="4"/>
      <c r="AAO419" s="4"/>
      <c r="AAP419" s="4"/>
      <c r="AAQ419" s="4"/>
      <c r="AAR419" s="4"/>
      <c r="AAS419" s="4"/>
      <c r="AAT419" s="4"/>
      <c r="AAU419" s="4"/>
      <c r="AAV419" s="4"/>
      <c r="AAW419" s="4"/>
      <c r="AAX419" s="4"/>
      <c r="AAY419" s="4"/>
      <c r="AAZ419" s="4"/>
      <c r="ABA419" s="4"/>
      <c r="ABB419" s="4"/>
      <c r="ABC419" s="4"/>
      <c r="ABD419" s="4"/>
      <c r="ABE419" s="4"/>
      <c r="ABF419" s="4"/>
      <c r="ABG419" s="4"/>
      <c r="ABH419" s="4"/>
      <c r="ABI419" s="4"/>
      <c r="ABJ419" s="4"/>
      <c r="ABK419" s="4"/>
      <c r="ABL419" s="4"/>
      <c r="ABM419" s="4"/>
      <c r="ABN419" s="4"/>
      <c r="ABO419" s="4"/>
      <c r="ABP419" s="4"/>
      <c r="ABQ419" s="4"/>
      <c r="ABR419" s="4"/>
      <c r="ABS419" s="4"/>
      <c r="ABT419" s="4"/>
      <c r="ABU419" s="4"/>
      <c r="ABV419" s="4"/>
      <c r="ABW419" s="4"/>
      <c r="ABX419" s="4"/>
      <c r="ABY419" s="4"/>
      <c r="ABZ419" s="4"/>
      <c r="ACA419" s="4"/>
      <c r="ACB419" s="4"/>
      <c r="ACC419" s="4"/>
      <c r="ACD419" s="4"/>
      <c r="ACE419" s="4"/>
      <c r="ACF419" s="4"/>
      <c r="ACG419" s="4"/>
      <c r="ACH419" s="4"/>
      <c r="ACI419" s="4"/>
      <c r="ACJ419" s="4"/>
      <c r="ACK419" s="4"/>
      <c r="ACL419" s="4"/>
      <c r="ACM419" s="4"/>
      <c r="ACN419" s="4"/>
      <c r="ACO419" s="4"/>
      <c r="ACP419" s="4"/>
      <c r="ACQ419" s="4"/>
      <c r="ACR419" s="4"/>
      <c r="ACS419" s="4"/>
      <c r="ACT419" s="4"/>
      <c r="ACU419" s="4"/>
      <c r="ACV419" s="4"/>
      <c r="ACW419" s="4"/>
      <c r="ACX419" s="4"/>
      <c r="ACY419" s="4"/>
      <c r="ACZ419" s="4"/>
      <c r="ADA419" s="4"/>
      <c r="ADB419" s="4"/>
      <c r="ADC419" s="4"/>
      <c r="ADD419" s="4"/>
      <c r="ADE419" s="4"/>
      <c r="ADF419" s="4"/>
      <c r="ADG419" s="4"/>
      <c r="ADH419" s="4"/>
      <c r="ADI419" s="4"/>
      <c r="ADJ419" s="4"/>
      <c r="ADK419" s="4"/>
      <c r="ADL419" s="4"/>
      <c r="ADM419" s="4"/>
      <c r="ADN419" s="4"/>
      <c r="ADO419" s="4"/>
      <c r="ADP419" s="4"/>
      <c r="ADQ419" s="4"/>
      <c r="ADR419" s="4"/>
      <c r="ADS419" s="4"/>
      <c r="ADT419" s="4"/>
      <c r="ADU419" s="4"/>
      <c r="ADV419" s="4"/>
      <c r="ADW419" s="4"/>
      <c r="ADX419" s="4"/>
      <c r="ADY419" s="4"/>
      <c r="ADZ419" s="4"/>
      <c r="AEA419" s="4"/>
      <c r="AEB419" s="4"/>
      <c r="AEC419" s="4"/>
      <c r="AED419" s="4"/>
      <c r="AEE419" s="4"/>
      <c r="AEF419" s="4"/>
      <c r="AEG419" s="4"/>
      <c r="AEH419" s="4"/>
      <c r="AEI419" s="4"/>
      <c r="AEJ419" s="4"/>
      <c r="AEK419" s="4"/>
      <c r="AEL419" s="4"/>
      <c r="AEM419" s="4"/>
      <c r="AEN419" s="4"/>
      <c r="AEO419" s="4"/>
      <c r="AEP419" s="4"/>
      <c r="AEQ419" s="4"/>
      <c r="AER419" s="4"/>
      <c r="AES419" s="4"/>
      <c r="AET419" s="4"/>
      <c r="AEU419" s="4"/>
      <c r="AEV419" s="4"/>
      <c r="AEW419" s="4"/>
      <c r="AEX419" s="4"/>
      <c r="AEY419" s="4"/>
      <c r="AEZ419" s="4"/>
      <c r="AFA419" s="4"/>
      <c r="AFB419" s="4"/>
      <c r="AFC419" s="4"/>
      <c r="AFD419" s="4"/>
      <c r="AFE419" s="4"/>
      <c r="AFF419" s="4"/>
      <c r="AFG419" s="4"/>
      <c r="AFH419" s="4"/>
      <c r="AFI419" s="4"/>
      <c r="AFJ419" s="4"/>
      <c r="AFK419" s="4"/>
      <c r="AFL419" s="4"/>
      <c r="AFM419" s="4"/>
      <c r="AFN419" s="4"/>
      <c r="AFO419" s="4"/>
      <c r="AFP419" s="4"/>
      <c r="AFQ419" s="4"/>
      <c r="AFR419" s="4"/>
      <c r="AFS419" s="4"/>
      <c r="AFT419" s="4"/>
      <c r="AFU419" s="4"/>
      <c r="AFV419" s="4"/>
      <c r="AFW419" s="4"/>
      <c r="AFX419" s="4"/>
      <c r="AFY419" s="4"/>
      <c r="AFZ419" s="4"/>
      <c r="AGA419" s="4"/>
      <c r="AGB419" s="4"/>
      <c r="AGC419" s="4"/>
      <c r="AGD419" s="4"/>
      <c r="AGE419" s="4"/>
      <c r="AGF419" s="4"/>
      <c r="AGG419" s="4"/>
      <c r="AGH419" s="4"/>
      <c r="AGI419" s="4"/>
      <c r="AGJ419" s="4"/>
      <c r="AGK419" s="4"/>
      <c r="AGL419" s="4"/>
      <c r="AGM419" s="4"/>
      <c r="AGN419" s="4"/>
      <c r="AGO419" s="4"/>
      <c r="AGP419" s="4"/>
      <c r="AGQ419" s="4"/>
      <c r="AGR419" s="4"/>
      <c r="AGS419" s="4"/>
      <c r="AGT419" s="4"/>
      <c r="AGU419" s="4"/>
      <c r="AGV419" s="4"/>
      <c r="AGW419" s="4"/>
      <c r="AGX419" s="4"/>
      <c r="AGY419" s="4"/>
      <c r="AGZ419" s="4"/>
      <c r="AHA419" s="4"/>
      <c r="AHB419" s="4"/>
      <c r="AHC419" s="4"/>
      <c r="AHD419" s="4"/>
      <c r="AHE419" s="4"/>
      <c r="AHF419" s="4"/>
      <c r="AHG419" s="4"/>
      <c r="AHH419" s="4"/>
      <c r="AHI419" s="4"/>
      <c r="AHJ419" s="4"/>
      <c r="AHK419" s="4"/>
      <c r="AHL419" s="4"/>
      <c r="AHM419" s="4"/>
      <c r="AHN419" s="4"/>
      <c r="AHO419" s="4"/>
      <c r="AHP419" s="4"/>
      <c r="AHQ419" s="4"/>
      <c r="AHR419" s="4"/>
      <c r="AHS419" s="4"/>
      <c r="AHT419" s="4"/>
      <c r="AHU419" s="4"/>
      <c r="AHV419" s="4"/>
      <c r="AHW419" s="4"/>
      <c r="AHX419" s="4"/>
      <c r="AHY419" s="4"/>
      <c r="AHZ419" s="4"/>
      <c r="AIA419" s="4"/>
      <c r="AIB419" s="4"/>
      <c r="AIC419" s="4"/>
      <c r="AID419" s="4"/>
      <c r="AIE419" s="4"/>
      <c r="AIF419" s="4"/>
      <c r="AIG419" s="4"/>
      <c r="AIH419" s="4"/>
      <c r="AII419" s="4"/>
      <c r="AIJ419" s="4"/>
      <c r="AIK419" s="4"/>
      <c r="AIL419" s="4"/>
      <c r="AIM419" s="4"/>
      <c r="AIN419" s="4"/>
      <c r="AIO419" s="4"/>
      <c r="AIP419" s="4"/>
      <c r="AIQ419" s="4"/>
      <c r="AIR419" s="4"/>
      <c r="AIS419" s="4"/>
      <c r="AIT419" s="4"/>
      <c r="AIU419" s="4"/>
      <c r="AIV419" s="4"/>
      <c r="AIW419" s="4"/>
      <c r="AIX419" s="4"/>
      <c r="AIY419" s="4"/>
      <c r="AIZ419" s="4"/>
      <c r="AJA419" s="4"/>
      <c r="AJB419" s="4"/>
      <c r="AJC419" s="4"/>
      <c r="AJD419" s="4"/>
      <c r="AJE419" s="4"/>
      <c r="AJF419" s="4"/>
      <c r="AJG419" s="4"/>
      <c r="AJH419" s="4"/>
      <c r="AJI419" s="4"/>
      <c r="AJJ419" s="4"/>
      <c r="AJK419" s="4"/>
      <c r="AJL419" s="4"/>
      <c r="AJM419" s="4"/>
      <c r="AJN419" s="4"/>
      <c r="AJO419" s="4"/>
      <c r="AJP419" s="4"/>
      <c r="AJQ419" s="4"/>
      <c r="AJR419" s="4"/>
      <c r="AJS419" s="4"/>
      <c r="AJT419" s="4"/>
      <c r="AJU419" s="4"/>
      <c r="AJV419" s="4"/>
      <c r="AJW419" s="4"/>
      <c r="AJX419" s="4"/>
      <c r="AJY419" s="4"/>
      <c r="AJZ419" s="4"/>
      <c r="AKA419" s="4"/>
      <c r="AKB419" s="4"/>
      <c r="AKC419" s="4"/>
      <c r="AKD419" s="4"/>
      <c r="AKE419" s="4"/>
      <c r="AKF419" s="4"/>
      <c r="AKG419" s="4"/>
      <c r="AKH419" s="4"/>
      <c r="AKI419" s="4"/>
      <c r="AKJ419" s="4"/>
      <c r="AKK419" s="4"/>
      <c r="AKL419" s="4"/>
      <c r="AKM419" s="4"/>
      <c r="AKN419" s="4"/>
      <c r="AKO419" s="4"/>
      <c r="AKP419" s="4"/>
      <c r="AKQ419" s="4"/>
      <c r="AKR419" s="4"/>
      <c r="AKS419" s="4"/>
      <c r="AKT419" s="4"/>
      <c r="AKU419" s="4"/>
      <c r="AKV419" s="4"/>
      <c r="AKW419" s="4"/>
      <c r="AKX419" s="4"/>
      <c r="AKY419" s="4"/>
      <c r="AKZ419" s="4"/>
      <c r="ALA419" s="4"/>
      <c r="ALB419" s="4"/>
      <c r="ALC419" s="4"/>
      <c r="ALD419" s="4"/>
      <c r="ALE419" s="4"/>
      <c r="ALF419" s="4"/>
      <c r="ALG419" s="4"/>
      <c r="ALH419" s="4"/>
      <c r="ALI419" s="4"/>
      <c r="ALJ419" s="4"/>
      <c r="ALK419" s="4"/>
      <c r="ALL419" s="4"/>
      <c r="ALM419" s="4"/>
      <c r="ALN419" s="4"/>
      <c r="ALO419" s="4"/>
      <c r="ALP419" s="4"/>
      <c r="ALQ419" s="4"/>
      <c r="ALR419" s="4"/>
      <c r="ALS419" s="4"/>
      <c r="ALT419" s="4"/>
      <c r="ALU419" s="4"/>
      <c r="ALV419" s="4"/>
      <c r="ALW419" s="4"/>
      <c r="ALX419" s="4"/>
      <c r="ALY419" s="4"/>
      <c r="ALZ419" s="4"/>
      <c r="AMA419" s="4"/>
      <c r="AMB419" s="4"/>
      <c r="AMC419" s="4"/>
      <c r="AMD419" s="4"/>
      <c r="AME419" s="4"/>
      <c r="AMF419" s="4"/>
      <c r="AMG419" s="4"/>
      <c r="AMH419" s="4"/>
      <c r="AMI419" s="4"/>
      <c r="AMJ419" s="4"/>
      <c r="AMK419" s="4"/>
      <c r="AML419" s="4"/>
      <c r="AMM419" s="4"/>
      <c r="AMN419" s="4"/>
      <c r="AMO419" s="4"/>
      <c r="AMP419" s="4"/>
      <c r="AMQ419" s="4"/>
      <c r="AMR419" s="4"/>
      <c r="AMS419" s="4"/>
      <c r="AMT419" s="4"/>
      <c r="AMU419" s="4"/>
      <c r="AMV419" s="4"/>
      <c r="AMW419" s="4"/>
      <c r="AMX419" s="4"/>
      <c r="AMY419" s="4"/>
      <c r="AMZ419" s="4"/>
      <c r="ANA419" s="4"/>
      <c r="ANB419" s="4"/>
      <c r="ANC419" s="4"/>
      <c r="AND419" s="4"/>
      <c r="ANE419" s="4"/>
      <c r="ANF419" s="4"/>
      <c r="ANG419" s="4"/>
      <c r="ANH419" s="4"/>
      <c r="ANI419" s="4"/>
      <c r="ANJ419" s="4"/>
      <c r="ANK419" s="4"/>
      <c r="ANL419" s="4"/>
      <c r="ANM419" s="4"/>
      <c r="ANN419" s="4"/>
      <c r="ANO419" s="4"/>
      <c r="ANP419" s="4"/>
      <c r="ANQ419" s="4"/>
      <c r="ANR419" s="4"/>
      <c r="ANS419" s="4"/>
      <c r="ANT419" s="4"/>
      <c r="ANU419" s="4"/>
      <c r="ANV419" s="4"/>
      <c r="ANW419" s="4"/>
      <c r="ANX419" s="4"/>
      <c r="ANY419" s="4"/>
      <c r="ANZ419" s="4"/>
      <c r="AOA419" s="4"/>
      <c r="AOB419" s="4"/>
      <c r="AOC419" s="4"/>
      <c r="AOD419" s="4"/>
      <c r="AOE419" s="4"/>
      <c r="AOF419" s="4"/>
      <c r="AOG419" s="4"/>
      <c r="AOH419" s="4"/>
      <c r="AOI419" s="4"/>
      <c r="AOJ419" s="4"/>
      <c r="AOK419" s="4"/>
      <c r="AOL419" s="4"/>
      <c r="AOM419" s="4"/>
      <c r="AON419" s="4"/>
      <c r="AOO419" s="4"/>
      <c r="AOP419" s="4"/>
      <c r="AOQ419" s="4"/>
      <c r="AOR419" s="4"/>
      <c r="AOS419" s="4"/>
      <c r="AOT419" s="4"/>
      <c r="AOU419" s="4"/>
      <c r="AOV419" s="4"/>
      <c r="AOW419" s="4"/>
      <c r="AOX419" s="4"/>
      <c r="AOY419" s="4"/>
      <c r="AOZ419" s="4"/>
      <c r="APA419" s="4"/>
      <c r="APB419" s="4"/>
      <c r="APC419" s="4"/>
      <c r="APD419" s="4"/>
      <c r="APE419" s="4"/>
      <c r="APF419" s="4"/>
      <c r="APG419" s="4"/>
      <c r="APH419" s="4"/>
      <c r="API419" s="4"/>
      <c r="APJ419" s="4"/>
      <c r="APK419" s="4"/>
      <c r="APL419" s="4"/>
      <c r="APM419" s="4"/>
      <c r="APN419" s="4"/>
      <c r="APO419" s="4"/>
      <c r="APP419" s="4"/>
      <c r="APQ419" s="4"/>
      <c r="APR419" s="4"/>
      <c r="APS419" s="4"/>
      <c r="APT419" s="4"/>
      <c r="APU419" s="4"/>
      <c r="APV419" s="4"/>
      <c r="APW419" s="4"/>
      <c r="APX419" s="4"/>
      <c r="APY419" s="4"/>
      <c r="APZ419" s="4"/>
      <c r="AQA419" s="4"/>
      <c r="AQB419" s="4"/>
      <c r="AQC419" s="4"/>
      <c r="AQD419" s="4"/>
      <c r="AQE419" s="4"/>
      <c r="AQF419" s="4"/>
      <c r="AQG419" s="4"/>
      <c r="AQH419" s="4"/>
      <c r="AQI419" s="4"/>
      <c r="AQJ419" s="4"/>
      <c r="AQK419" s="4"/>
      <c r="AQL419" s="4"/>
      <c r="AQM419" s="4"/>
      <c r="AQN419" s="4"/>
      <c r="AQO419" s="4"/>
      <c r="AQP419" s="4"/>
      <c r="AQQ419" s="4"/>
      <c r="AQR419" s="4"/>
      <c r="AQS419" s="4"/>
      <c r="AQT419" s="4"/>
      <c r="AQU419" s="4"/>
      <c r="AQV419" s="4"/>
      <c r="AQW419" s="4"/>
      <c r="AQX419" s="4"/>
      <c r="AQY419" s="4"/>
      <c r="AQZ419" s="4"/>
      <c r="ARA419" s="4"/>
      <c r="ARB419" s="4"/>
      <c r="ARC419" s="4"/>
      <c r="ARD419" s="4"/>
      <c r="ARE419" s="4"/>
      <c r="ARF419" s="4"/>
      <c r="ARG419" s="4"/>
      <c r="ARH419" s="4"/>
      <c r="ARI419" s="4"/>
      <c r="ARJ419" s="4"/>
      <c r="ARK419" s="4"/>
      <c r="ARL419" s="4"/>
      <c r="ARM419" s="4"/>
      <c r="ARN419" s="4"/>
      <c r="ARO419" s="4"/>
      <c r="ARP419" s="4"/>
      <c r="ARQ419" s="4"/>
      <c r="ARR419" s="4"/>
      <c r="ARS419" s="4"/>
      <c r="ART419" s="4"/>
      <c r="ARU419" s="4"/>
      <c r="ARV419" s="4"/>
      <c r="ARW419" s="4"/>
      <c r="ARX419" s="4"/>
      <c r="ARY419" s="4"/>
      <c r="ARZ419" s="4"/>
      <c r="ASA419" s="4"/>
      <c r="ASB419" s="4"/>
      <c r="ASC419" s="4"/>
      <c r="ASD419" s="4"/>
      <c r="ASE419" s="4"/>
      <c r="ASF419" s="4"/>
      <c r="ASG419" s="4"/>
      <c r="ASH419" s="4"/>
      <c r="ASI419" s="4"/>
      <c r="ASJ419" s="4"/>
      <c r="ASK419" s="4"/>
      <c r="ASL419" s="4"/>
      <c r="ASM419" s="4"/>
      <c r="ASN419" s="4"/>
      <c r="ASO419" s="4"/>
      <c r="ASP419" s="4"/>
      <c r="ASQ419" s="4"/>
      <c r="ASR419" s="4"/>
      <c r="ASS419" s="4"/>
      <c r="AST419" s="4"/>
      <c r="ASU419" s="4"/>
      <c r="ASV419" s="4"/>
      <c r="ASW419" s="4"/>
      <c r="ASX419" s="4"/>
      <c r="ASY419" s="4"/>
      <c r="ASZ419" s="4"/>
      <c r="ATA419" s="4"/>
      <c r="ATB419" s="4"/>
      <c r="ATC419" s="4"/>
    </row>
    <row r="420" spans="1:1199" s="5" customFormat="1" ht="45" customHeight="1">
      <c r="A420" s="13">
        <f>ROW()-43</f>
        <v>377</v>
      </c>
      <c r="B420" s="14" t="s">
        <v>1744</v>
      </c>
      <c r="C420" s="13" t="s">
        <v>1740</v>
      </c>
      <c r="D420" s="13" t="s">
        <v>1611</v>
      </c>
      <c r="E420" s="13" t="s">
        <v>1745</v>
      </c>
      <c r="F420" s="13" t="s">
        <v>1746</v>
      </c>
      <c r="G420" s="13" t="s">
        <v>1747</v>
      </c>
      <c r="H420" s="13" t="s">
        <v>90</v>
      </c>
      <c r="I420" s="13" t="s">
        <v>530</v>
      </c>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c r="IO420" s="4"/>
      <c r="IP420" s="4"/>
      <c r="IQ420" s="4"/>
      <c r="IR420" s="4"/>
      <c r="IS420" s="4"/>
      <c r="IT420" s="4"/>
      <c r="IU420" s="4"/>
      <c r="IV420" s="4"/>
      <c r="IW420" s="4"/>
      <c r="IX420" s="4"/>
      <c r="IY420" s="4"/>
      <c r="IZ420" s="4"/>
      <c r="JA420" s="4"/>
      <c r="JB420" s="4"/>
      <c r="JC420" s="4"/>
      <c r="JD420" s="4"/>
      <c r="JE420" s="4"/>
      <c r="JF420" s="4"/>
      <c r="JG420" s="4"/>
      <c r="JH420" s="4"/>
      <c r="JI420" s="4"/>
      <c r="JJ420" s="4"/>
      <c r="JK420" s="4"/>
      <c r="JL420" s="4"/>
      <c r="JM420" s="4"/>
      <c r="JN420" s="4"/>
      <c r="JO420" s="4"/>
      <c r="JP420" s="4"/>
      <c r="JQ420" s="4"/>
      <c r="JR420" s="4"/>
      <c r="JS420" s="4"/>
      <c r="JT420" s="4"/>
      <c r="JU420" s="4"/>
      <c r="JV420" s="4"/>
      <c r="JW420" s="4"/>
      <c r="JX420" s="4"/>
      <c r="JY420" s="4"/>
      <c r="JZ420" s="4"/>
      <c r="KA420" s="4"/>
      <c r="KB420" s="4"/>
      <c r="KC420" s="4"/>
      <c r="KD420" s="4"/>
      <c r="KE420" s="4"/>
      <c r="KF420" s="4"/>
      <c r="KG420" s="4"/>
      <c r="KH420" s="4"/>
      <c r="KI420" s="4"/>
      <c r="KJ420" s="4"/>
      <c r="KK420" s="4"/>
      <c r="KL420" s="4"/>
      <c r="KM420" s="4"/>
      <c r="KN420" s="4"/>
      <c r="KO420" s="4"/>
      <c r="KP420" s="4"/>
      <c r="KQ420" s="4"/>
      <c r="KR420" s="4"/>
      <c r="KS420" s="4"/>
      <c r="KT420" s="4"/>
      <c r="KU420" s="4"/>
      <c r="KV420" s="4"/>
      <c r="KW420" s="4"/>
      <c r="KX420" s="4"/>
      <c r="KY420" s="4"/>
      <c r="KZ420" s="4"/>
      <c r="LA420" s="4"/>
      <c r="LB420" s="4"/>
      <c r="LC420" s="4"/>
      <c r="LD420" s="4"/>
      <c r="LE420" s="4"/>
      <c r="LF420" s="4"/>
      <c r="LG420" s="4"/>
      <c r="LH420" s="4"/>
      <c r="LI420" s="4"/>
      <c r="LJ420" s="4"/>
      <c r="LK420" s="4"/>
      <c r="LL420" s="4"/>
      <c r="LM420" s="4"/>
      <c r="LN420" s="4"/>
      <c r="LO420" s="4"/>
      <c r="LP420" s="4"/>
      <c r="LQ420" s="4"/>
      <c r="LR420" s="4"/>
      <c r="LS420" s="4"/>
      <c r="LT420" s="4"/>
      <c r="LU420" s="4"/>
      <c r="LV420" s="4"/>
      <c r="LW420" s="4"/>
      <c r="LX420" s="4"/>
      <c r="LY420" s="4"/>
      <c r="LZ420" s="4"/>
      <c r="MA420" s="4"/>
      <c r="MB420" s="4"/>
      <c r="MC420" s="4"/>
      <c r="MD420" s="4"/>
      <c r="ME420" s="4"/>
      <c r="MF420" s="4"/>
      <c r="MG420" s="4"/>
      <c r="MH420" s="4"/>
      <c r="MI420" s="4"/>
      <c r="MJ420" s="4"/>
      <c r="MK420" s="4"/>
      <c r="ML420" s="4"/>
      <c r="MM420" s="4"/>
      <c r="MN420" s="4"/>
      <c r="MO420" s="4"/>
      <c r="MP420" s="4"/>
      <c r="MQ420" s="4"/>
      <c r="MR420" s="4"/>
      <c r="MS420" s="4"/>
      <c r="MT420" s="4"/>
      <c r="MU420" s="4"/>
      <c r="MV420" s="4"/>
      <c r="MW420" s="4"/>
      <c r="MX420" s="4"/>
      <c r="MY420" s="4"/>
      <c r="MZ420" s="4"/>
      <c r="NA420" s="4"/>
      <c r="NB420" s="4"/>
      <c r="NC420" s="4"/>
      <c r="ND420" s="4"/>
      <c r="NE420" s="4"/>
      <c r="NF420" s="4"/>
      <c r="NG420" s="4"/>
      <c r="NH420" s="4"/>
      <c r="NI420" s="4"/>
      <c r="NJ420" s="4"/>
      <c r="NK420" s="4"/>
      <c r="NL420" s="4"/>
      <c r="NM420" s="4"/>
      <c r="NN420" s="4"/>
      <c r="NO420" s="4"/>
      <c r="NP420" s="4"/>
      <c r="NQ420" s="4"/>
      <c r="NR420" s="4"/>
      <c r="NS420" s="4"/>
      <c r="NT420" s="4"/>
      <c r="NU420" s="4"/>
      <c r="NV420" s="4"/>
      <c r="NW420" s="4"/>
      <c r="NX420" s="4"/>
      <c r="NY420" s="4"/>
      <c r="NZ420" s="4"/>
      <c r="OA420" s="4"/>
      <c r="OB420" s="4"/>
      <c r="OC420" s="4"/>
      <c r="OD420" s="4"/>
      <c r="OE420" s="4"/>
      <c r="OF420" s="4"/>
      <c r="OG420" s="4"/>
      <c r="OH420" s="4"/>
      <c r="OI420" s="4"/>
      <c r="OJ420" s="4"/>
      <c r="OK420" s="4"/>
      <c r="OL420" s="4"/>
      <c r="OM420" s="4"/>
      <c r="ON420" s="4"/>
      <c r="OO420" s="4"/>
      <c r="OP420" s="4"/>
      <c r="OQ420" s="4"/>
      <c r="OR420" s="4"/>
      <c r="OS420" s="4"/>
      <c r="OT420" s="4"/>
      <c r="OU420" s="4"/>
      <c r="OV420" s="4"/>
      <c r="OW420" s="4"/>
      <c r="OX420" s="4"/>
      <c r="OY420" s="4"/>
      <c r="OZ420" s="4"/>
      <c r="PA420" s="4"/>
      <c r="PB420" s="4"/>
      <c r="PC420" s="4"/>
      <c r="PD420" s="4"/>
      <c r="PE420" s="4"/>
      <c r="PF420" s="4"/>
      <c r="PG420" s="4"/>
      <c r="PH420" s="4"/>
      <c r="PI420" s="4"/>
      <c r="PJ420" s="4"/>
      <c r="PK420" s="4"/>
      <c r="PL420" s="4"/>
      <c r="PM420" s="4"/>
      <c r="PN420" s="4"/>
      <c r="PO420" s="4"/>
      <c r="PP420" s="4"/>
      <c r="PQ420" s="4"/>
      <c r="PR420" s="4"/>
      <c r="PS420" s="4"/>
      <c r="PT420" s="4"/>
      <c r="PU420" s="4"/>
      <c r="PV420" s="4"/>
      <c r="PW420" s="4"/>
      <c r="PX420" s="4"/>
      <c r="PY420" s="4"/>
      <c r="PZ420" s="4"/>
      <c r="QA420" s="4"/>
      <c r="QB420" s="4"/>
      <c r="QC420" s="4"/>
      <c r="QD420" s="4"/>
      <c r="QE420" s="4"/>
      <c r="QF420" s="4"/>
      <c r="QG420" s="4"/>
      <c r="QH420" s="4"/>
      <c r="QI420" s="4"/>
      <c r="QJ420" s="4"/>
      <c r="QK420" s="4"/>
      <c r="QL420" s="4"/>
      <c r="QM420" s="4"/>
      <c r="QN420" s="4"/>
      <c r="QO420" s="4"/>
      <c r="QP420" s="4"/>
      <c r="QQ420" s="4"/>
      <c r="QR420" s="4"/>
      <c r="QS420" s="4"/>
      <c r="QT420" s="4"/>
      <c r="QU420" s="4"/>
      <c r="QV420" s="4"/>
      <c r="QW420" s="4"/>
      <c r="QX420" s="4"/>
      <c r="QY420" s="4"/>
      <c r="QZ420" s="4"/>
      <c r="RA420" s="4"/>
      <c r="RB420" s="4"/>
      <c r="RC420" s="4"/>
      <c r="RD420" s="4"/>
      <c r="RE420" s="4"/>
      <c r="RF420" s="4"/>
      <c r="RG420" s="4"/>
      <c r="RH420" s="4"/>
      <c r="RI420" s="4"/>
      <c r="RJ420" s="4"/>
      <c r="RK420" s="4"/>
      <c r="RL420" s="4"/>
      <c r="RM420" s="4"/>
      <c r="RN420" s="4"/>
      <c r="RO420" s="4"/>
      <c r="RP420" s="4"/>
      <c r="RQ420" s="4"/>
      <c r="RR420" s="4"/>
      <c r="RS420" s="4"/>
      <c r="RT420" s="4"/>
      <c r="RU420" s="4"/>
      <c r="RV420" s="4"/>
      <c r="RW420" s="4"/>
      <c r="RX420" s="4"/>
      <c r="RY420" s="4"/>
      <c r="RZ420" s="4"/>
      <c r="SA420" s="4"/>
      <c r="SB420" s="4"/>
      <c r="SC420" s="4"/>
      <c r="SD420" s="4"/>
      <c r="SE420" s="4"/>
      <c r="SF420" s="4"/>
      <c r="SG420" s="4"/>
      <c r="SH420" s="4"/>
      <c r="SI420" s="4"/>
      <c r="SJ420" s="4"/>
      <c r="SK420" s="4"/>
      <c r="SL420" s="4"/>
      <c r="SM420" s="4"/>
      <c r="SN420" s="4"/>
      <c r="SO420" s="4"/>
      <c r="SP420" s="4"/>
      <c r="SQ420" s="4"/>
      <c r="SR420" s="4"/>
      <c r="SS420" s="4"/>
      <c r="ST420" s="4"/>
      <c r="SU420" s="4"/>
      <c r="SV420" s="4"/>
      <c r="SW420" s="4"/>
      <c r="SX420" s="4"/>
      <c r="SY420" s="4"/>
      <c r="SZ420" s="4"/>
      <c r="TA420" s="4"/>
      <c r="TB420" s="4"/>
      <c r="TC420" s="4"/>
      <c r="TD420" s="4"/>
      <c r="TE420" s="4"/>
      <c r="TF420" s="4"/>
      <c r="TG420" s="4"/>
      <c r="TH420" s="4"/>
      <c r="TI420" s="4"/>
      <c r="TJ420" s="4"/>
      <c r="TK420" s="4"/>
      <c r="TL420" s="4"/>
      <c r="TM420" s="4"/>
      <c r="TN420" s="4"/>
      <c r="TO420" s="4"/>
      <c r="TP420" s="4"/>
      <c r="TQ420" s="4"/>
      <c r="TR420" s="4"/>
      <c r="TS420" s="4"/>
      <c r="TT420" s="4"/>
      <c r="TU420" s="4"/>
      <c r="TV420" s="4"/>
      <c r="TW420" s="4"/>
      <c r="TX420" s="4"/>
      <c r="TY420" s="4"/>
      <c r="TZ420" s="4"/>
      <c r="UA420" s="4"/>
      <c r="UB420" s="4"/>
      <c r="UC420" s="4"/>
      <c r="UD420" s="4"/>
      <c r="UE420" s="4"/>
      <c r="UF420" s="4"/>
      <c r="UG420" s="4"/>
      <c r="UH420" s="4"/>
      <c r="UI420" s="4"/>
      <c r="UJ420" s="4"/>
      <c r="UK420" s="4"/>
      <c r="UL420" s="4"/>
      <c r="UM420" s="4"/>
      <c r="UN420" s="4"/>
      <c r="UO420" s="4"/>
      <c r="UP420" s="4"/>
      <c r="UQ420" s="4"/>
      <c r="UR420" s="4"/>
      <c r="US420" s="4"/>
      <c r="UT420" s="4"/>
      <c r="UU420" s="4"/>
      <c r="UV420" s="4"/>
      <c r="UW420" s="4"/>
      <c r="UX420" s="4"/>
      <c r="UY420" s="4"/>
      <c r="UZ420" s="4"/>
      <c r="VA420" s="4"/>
      <c r="VB420" s="4"/>
      <c r="VC420" s="4"/>
      <c r="VD420" s="4"/>
      <c r="VE420" s="4"/>
      <c r="VF420" s="4"/>
      <c r="VG420" s="4"/>
      <c r="VH420" s="4"/>
      <c r="VI420" s="4"/>
      <c r="VJ420" s="4"/>
      <c r="VK420" s="4"/>
      <c r="VL420" s="4"/>
      <c r="VM420" s="4"/>
      <c r="VN420" s="4"/>
      <c r="VO420" s="4"/>
      <c r="VP420" s="4"/>
      <c r="VQ420" s="4"/>
      <c r="VR420" s="4"/>
      <c r="VS420" s="4"/>
      <c r="VT420" s="4"/>
      <c r="VU420" s="4"/>
      <c r="VV420" s="4"/>
      <c r="VW420" s="4"/>
      <c r="VX420" s="4"/>
      <c r="VY420" s="4"/>
      <c r="VZ420" s="4"/>
      <c r="WA420" s="4"/>
      <c r="WB420" s="4"/>
      <c r="WC420" s="4"/>
      <c r="WD420" s="4"/>
      <c r="WE420" s="4"/>
      <c r="WF420" s="4"/>
      <c r="WG420" s="4"/>
      <c r="WH420" s="4"/>
      <c r="WI420" s="4"/>
      <c r="WJ420" s="4"/>
      <c r="WK420" s="4"/>
      <c r="WL420" s="4"/>
      <c r="WM420" s="4"/>
      <c r="WN420" s="4"/>
      <c r="WO420" s="4"/>
      <c r="WP420" s="4"/>
      <c r="WQ420" s="4"/>
      <c r="WR420" s="4"/>
      <c r="WS420" s="4"/>
      <c r="WT420" s="4"/>
      <c r="WU420" s="4"/>
      <c r="WV420" s="4"/>
      <c r="WW420" s="4"/>
      <c r="WX420" s="4"/>
      <c r="WY420" s="4"/>
      <c r="WZ420" s="4"/>
      <c r="XA420" s="4"/>
      <c r="XB420" s="4"/>
      <c r="XC420" s="4"/>
      <c r="XD420" s="4"/>
      <c r="XE420" s="4"/>
      <c r="XF420" s="4"/>
      <c r="XG420" s="4"/>
      <c r="XH420" s="4"/>
      <c r="XI420" s="4"/>
      <c r="XJ420" s="4"/>
      <c r="XK420" s="4"/>
      <c r="XL420" s="4"/>
      <c r="XM420" s="4"/>
      <c r="XN420" s="4"/>
      <c r="XO420" s="4"/>
      <c r="XP420" s="4"/>
      <c r="XQ420" s="4"/>
      <c r="XR420" s="4"/>
      <c r="XS420" s="4"/>
      <c r="XT420" s="4"/>
      <c r="XU420" s="4"/>
      <c r="XV420" s="4"/>
      <c r="XW420" s="4"/>
      <c r="XX420" s="4"/>
      <c r="XY420" s="4"/>
      <c r="XZ420" s="4"/>
      <c r="YA420" s="4"/>
      <c r="YB420" s="4"/>
      <c r="YC420" s="4"/>
      <c r="YD420" s="4"/>
      <c r="YE420" s="4"/>
      <c r="YF420" s="4"/>
      <c r="YG420" s="4"/>
      <c r="YH420" s="4"/>
      <c r="YI420" s="4"/>
      <c r="YJ420" s="4"/>
      <c r="YK420" s="4"/>
      <c r="YL420" s="4"/>
      <c r="YM420" s="4"/>
      <c r="YN420" s="4"/>
      <c r="YO420" s="4"/>
      <c r="YP420" s="4"/>
      <c r="YQ420" s="4"/>
      <c r="YR420" s="4"/>
      <c r="YS420" s="4"/>
      <c r="YT420" s="4"/>
      <c r="YU420" s="4"/>
      <c r="YV420" s="4"/>
      <c r="YW420" s="4"/>
      <c r="YX420" s="4"/>
      <c r="YY420" s="4"/>
      <c r="YZ420" s="4"/>
      <c r="ZA420" s="4"/>
      <c r="ZB420" s="4"/>
      <c r="ZC420" s="4"/>
      <c r="ZD420" s="4"/>
      <c r="ZE420" s="4"/>
      <c r="ZF420" s="4"/>
      <c r="ZG420" s="4"/>
      <c r="ZH420" s="4"/>
      <c r="ZI420" s="4"/>
      <c r="ZJ420" s="4"/>
      <c r="ZK420" s="4"/>
      <c r="ZL420" s="4"/>
      <c r="ZM420" s="4"/>
      <c r="ZN420" s="4"/>
      <c r="ZO420" s="4"/>
      <c r="ZP420" s="4"/>
      <c r="ZQ420" s="4"/>
      <c r="ZR420" s="4"/>
      <c r="ZS420" s="4"/>
      <c r="ZT420" s="4"/>
      <c r="ZU420" s="4"/>
      <c r="ZV420" s="4"/>
      <c r="ZW420" s="4"/>
      <c r="ZX420" s="4"/>
      <c r="ZY420" s="4"/>
      <c r="ZZ420" s="4"/>
      <c r="AAA420" s="4"/>
      <c r="AAB420" s="4"/>
      <c r="AAC420" s="4"/>
      <c r="AAD420" s="4"/>
      <c r="AAE420" s="4"/>
      <c r="AAF420" s="4"/>
      <c r="AAG420" s="4"/>
      <c r="AAH420" s="4"/>
      <c r="AAI420" s="4"/>
      <c r="AAJ420" s="4"/>
      <c r="AAK420" s="4"/>
      <c r="AAL420" s="4"/>
      <c r="AAM420" s="4"/>
      <c r="AAN420" s="4"/>
      <c r="AAO420" s="4"/>
      <c r="AAP420" s="4"/>
      <c r="AAQ420" s="4"/>
      <c r="AAR420" s="4"/>
      <c r="AAS420" s="4"/>
      <c r="AAT420" s="4"/>
      <c r="AAU420" s="4"/>
      <c r="AAV420" s="4"/>
      <c r="AAW420" s="4"/>
      <c r="AAX420" s="4"/>
      <c r="AAY420" s="4"/>
      <c r="AAZ420" s="4"/>
      <c r="ABA420" s="4"/>
      <c r="ABB420" s="4"/>
      <c r="ABC420" s="4"/>
      <c r="ABD420" s="4"/>
      <c r="ABE420" s="4"/>
      <c r="ABF420" s="4"/>
      <c r="ABG420" s="4"/>
      <c r="ABH420" s="4"/>
      <c r="ABI420" s="4"/>
      <c r="ABJ420" s="4"/>
      <c r="ABK420" s="4"/>
      <c r="ABL420" s="4"/>
      <c r="ABM420" s="4"/>
      <c r="ABN420" s="4"/>
      <c r="ABO420" s="4"/>
      <c r="ABP420" s="4"/>
      <c r="ABQ420" s="4"/>
      <c r="ABR420" s="4"/>
      <c r="ABS420" s="4"/>
      <c r="ABT420" s="4"/>
      <c r="ABU420" s="4"/>
      <c r="ABV420" s="4"/>
      <c r="ABW420" s="4"/>
      <c r="ABX420" s="4"/>
      <c r="ABY420" s="4"/>
      <c r="ABZ420" s="4"/>
      <c r="ACA420" s="4"/>
      <c r="ACB420" s="4"/>
      <c r="ACC420" s="4"/>
      <c r="ACD420" s="4"/>
      <c r="ACE420" s="4"/>
      <c r="ACF420" s="4"/>
      <c r="ACG420" s="4"/>
      <c r="ACH420" s="4"/>
      <c r="ACI420" s="4"/>
      <c r="ACJ420" s="4"/>
      <c r="ACK420" s="4"/>
      <c r="ACL420" s="4"/>
      <c r="ACM420" s="4"/>
      <c r="ACN420" s="4"/>
      <c r="ACO420" s="4"/>
      <c r="ACP420" s="4"/>
      <c r="ACQ420" s="4"/>
      <c r="ACR420" s="4"/>
      <c r="ACS420" s="4"/>
      <c r="ACT420" s="4"/>
      <c r="ACU420" s="4"/>
      <c r="ACV420" s="4"/>
      <c r="ACW420" s="4"/>
      <c r="ACX420" s="4"/>
      <c r="ACY420" s="4"/>
      <c r="ACZ420" s="4"/>
      <c r="ADA420" s="4"/>
      <c r="ADB420" s="4"/>
      <c r="ADC420" s="4"/>
      <c r="ADD420" s="4"/>
      <c r="ADE420" s="4"/>
      <c r="ADF420" s="4"/>
      <c r="ADG420" s="4"/>
      <c r="ADH420" s="4"/>
      <c r="ADI420" s="4"/>
      <c r="ADJ420" s="4"/>
      <c r="ADK420" s="4"/>
      <c r="ADL420" s="4"/>
      <c r="ADM420" s="4"/>
      <c r="ADN420" s="4"/>
      <c r="ADO420" s="4"/>
      <c r="ADP420" s="4"/>
      <c r="ADQ420" s="4"/>
      <c r="ADR420" s="4"/>
      <c r="ADS420" s="4"/>
      <c r="ADT420" s="4"/>
      <c r="ADU420" s="4"/>
      <c r="ADV420" s="4"/>
      <c r="ADW420" s="4"/>
      <c r="ADX420" s="4"/>
      <c r="ADY420" s="4"/>
      <c r="ADZ420" s="4"/>
      <c r="AEA420" s="4"/>
      <c r="AEB420" s="4"/>
      <c r="AEC420" s="4"/>
      <c r="AED420" s="4"/>
      <c r="AEE420" s="4"/>
      <c r="AEF420" s="4"/>
      <c r="AEG420" s="4"/>
      <c r="AEH420" s="4"/>
      <c r="AEI420" s="4"/>
      <c r="AEJ420" s="4"/>
      <c r="AEK420" s="4"/>
      <c r="AEL420" s="4"/>
      <c r="AEM420" s="4"/>
      <c r="AEN420" s="4"/>
      <c r="AEO420" s="4"/>
      <c r="AEP420" s="4"/>
      <c r="AEQ420" s="4"/>
      <c r="AER420" s="4"/>
      <c r="AES420" s="4"/>
      <c r="AET420" s="4"/>
      <c r="AEU420" s="4"/>
      <c r="AEV420" s="4"/>
      <c r="AEW420" s="4"/>
      <c r="AEX420" s="4"/>
      <c r="AEY420" s="4"/>
      <c r="AEZ420" s="4"/>
      <c r="AFA420" s="4"/>
      <c r="AFB420" s="4"/>
      <c r="AFC420" s="4"/>
      <c r="AFD420" s="4"/>
      <c r="AFE420" s="4"/>
      <c r="AFF420" s="4"/>
      <c r="AFG420" s="4"/>
      <c r="AFH420" s="4"/>
      <c r="AFI420" s="4"/>
      <c r="AFJ420" s="4"/>
      <c r="AFK420" s="4"/>
      <c r="AFL420" s="4"/>
      <c r="AFM420" s="4"/>
      <c r="AFN420" s="4"/>
      <c r="AFO420" s="4"/>
      <c r="AFP420" s="4"/>
      <c r="AFQ420" s="4"/>
      <c r="AFR420" s="4"/>
      <c r="AFS420" s="4"/>
      <c r="AFT420" s="4"/>
      <c r="AFU420" s="4"/>
      <c r="AFV420" s="4"/>
      <c r="AFW420" s="4"/>
      <c r="AFX420" s="4"/>
      <c r="AFY420" s="4"/>
      <c r="AFZ420" s="4"/>
      <c r="AGA420" s="4"/>
      <c r="AGB420" s="4"/>
      <c r="AGC420" s="4"/>
      <c r="AGD420" s="4"/>
      <c r="AGE420" s="4"/>
      <c r="AGF420" s="4"/>
      <c r="AGG420" s="4"/>
      <c r="AGH420" s="4"/>
      <c r="AGI420" s="4"/>
      <c r="AGJ420" s="4"/>
      <c r="AGK420" s="4"/>
      <c r="AGL420" s="4"/>
      <c r="AGM420" s="4"/>
      <c r="AGN420" s="4"/>
      <c r="AGO420" s="4"/>
      <c r="AGP420" s="4"/>
      <c r="AGQ420" s="4"/>
      <c r="AGR420" s="4"/>
      <c r="AGS420" s="4"/>
      <c r="AGT420" s="4"/>
      <c r="AGU420" s="4"/>
      <c r="AGV420" s="4"/>
      <c r="AGW420" s="4"/>
      <c r="AGX420" s="4"/>
      <c r="AGY420" s="4"/>
      <c r="AGZ420" s="4"/>
      <c r="AHA420" s="4"/>
      <c r="AHB420" s="4"/>
      <c r="AHC420" s="4"/>
      <c r="AHD420" s="4"/>
      <c r="AHE420" s="4"/>
      <c r="AHF420" s="4"/>
      <c r="AHG420" s="4"/>
      <c r="AHH420" s="4"/>
      <c r="AHI420" s="4"/>
      <c r="AHJ420" s="4"/>
      <c r="AHK420" s="4"/>
      <c r="AHL420" s="4"/>
      <c r="AHM420" s="4"/>
      <c r="AHN420" s="4"/>
      <c r="AHO420" s="4"/>
      <c r="AHP420" s="4"/>
      <c r="AHQ420" s="4"/>
      <c r="AHR420" s="4"/>
      <c r="AHS420" s="4"/>
      <c r="AHT420" s="4"/>
      <c r="AHU420" s="4"/>
      <c r="AHV420" s="4"/>
      <c r="AHW420" s="4"/>
      <c r="AHX420" s="4"/>
      <c r="AHY420" s="4"/>
      <c r="AHZ420" s="4"/>
      <c r="AIA420" s="4"/>
      <c r="AIB420" s="4"/>
      <c r="AIC420" s="4"/>
      <c r="AID420" s="4"/>
      <c r="AIE420" s="4"/>
      <c r="AIF420" s="4"/>
      <c r="AIG420" s="4"/>
      <c r="AIH420" s="4"/>
      <c r="AII420" s="4"/>
      <c r="AIJ420" s="4"/>
      <c r="AIK420" s="4"/>
      <c r="AIL420" s="4"/>
      <c r="AIM420" s="4"/>
      <c r="AIN420" s="4"/>
      <c r="AIO420" s="4"/>
      <c r="AIP420" s="4"/>
      <c r="AIQ420" s="4"/>
      <c r="AIR420" s="4"/>
      <c r="AIS420" s="4"/>
      <c r="AIT420" s="4"/>
      <c r="AIU420" s="4"/>
      <c r="AIV420" s="4"/>
      <c r="AIW420" s="4"/>
      <c r="AIX420" s="4"/>
      <c r="AIY420" s="4"/>
      <c r="AIZ420" s="4"/>
      <c r="AJA420" s="4"/>
      <c r="AJB420" s="4"/>
      <c r="AJC420" s="4"/>
      <c r="AJD420" s="4"/>
      <c r="AJE420" s="4"/>
      <c r="AJF420" s="4"/>
      <c r="AJG420" s="4"/>
      <c r="AJH420" s="4"/>
      <c r="AJI420" s="4"/>
      <c r="AJJ420" s="4"/>
      <c r="AJK420" s="4"/>
      <c r="AJL420" s="4"/>
      <c r="AJM420" s="4"/>
      <c r="AJN420" s="4"/>
      <c r="AJO420" s="4"/>
      <c r="AJP420" s="4"/>
      <c r="AJQ420" s="4"/>
      <c r="AJR420" s="4"/>
      <c r="AJS420" s="4"/>
      <c r="AJT420" s="4"/>
      <c r="AJU420" s="4"/>
      <c r="AJV420" s="4"/>
      <c r="AJW420" s="4"/>
      <c r="AJX420" s="4"/>
      <c r="AJY420" s="4"/>
      <c r="AJZ420" s="4"/>
      <c r="AKA420" s="4"/>
      <c r="AKB420" s="4"/>
      <c r="AKC420" s="4"/>
      <c r="AKD420" s="4"/>
      <c r="AKE420" s="4"/>
      <c r="AKF420" s="4"/>
      <c r="AKG420" s="4"/>
      <c r="AKH420" s="4"/>
      <c r="AKI420" s="4"/>
      <c r="AKJ420" s="4"/>
      <c r="AKK420" s="4"/>
      <c r="AKL420" s="4"/>
      <c r="AKM420" s="4"/>
      <c r="AKN420" s="4"/>
      <c r="AKO420" s="4"/>
      <c r="AKP420" s="4"/>
      <c r="AKQ420" s="4"/>
      <c r="AKR420" s="4"/>
      <c r="AKS420" s="4"/>
      <c r="AKT420" s="4"/>
      <c r="AKU420" s="4"/>
      <c r="AKV420" s="4"/>
      <c r="AKW420" s="4"/>
      <c r="AKX420" s="4"/>
      <c r="AKY420" s="4"/>
      <c r="AKZ420" s="4"/>
      <c r="ALA420" s="4"/>
      <c r="ALB420" s="4"/>
      <c r="ALC420" s="4"/>
      <c r="ALD420" s="4"/>
      <c r="ALE420" s="4"/>
      <c r="ALF420" s="4"/>
      <c r="ALG420" s="4"/>
      <c r="ALH420" s="4"/>
      <c r="ALI420" s="4"/>
      <c r="ALJ420" s="4"/>
      <c r="ALK420" s="4"/>
      <c r="ALL420" s="4"/>
      <c r="ALM420" s="4"/>
      <c r="ALN420" s="4"/>
      <c r="ALO420" s="4"/>
      <c r="ALP420" s="4"/>
      <c r="ALQ420" s="4"/>
      <c r="ALR420" s="4"/>
      <c r="ALS420" s="4"/>
      <c r="ALT420" s="4"/>
      <c r="ALU420" s="4"/>
      <c r="ALV420" s="4"/>
      <c r="ALW420" s="4"/>
      <c r="ALX420" s="4"/>
      <c r="ALY420" s="4"/>
      <c r="ALZ420" s="4"/>
      <c r="AMA420" s="4"/>
      <c r="AMB420" s="4"/>
      <c r="AMC420" s="4"/>
      <c r="AMD420" s="4"/>
      <c r="AME420" s="4"/>
      <c r="AMF420" s="4"/>
      <c r="AMG420" s="4"/>
      <c r="AMH420" s="4"/>
      <c r="AMI420" s="4"/>
      <c r="AMJ420" s="4"/>
      <c r="AMK420" s="4"/>
      <c r="AML420" s="4"/>
      <c r="AMM420" s="4"/>
      <c r="AMN420" s="4"/>
      <c r="AMO420" s="4"/>
      <c r="AMP420" s="4"/>
      <c r="AMQ420" s="4"/>
      <c r="AMR420" s="4"/>
      <c r="AMS420" s="4"/>
      <c r="AMT420" s="4"/>
      <c r="AMU420" s="4"/>
      <c r="AMV420" s="4"/>
      <c r="AMW420" s="4"/>
      <c r="AMX420" s="4"/>
      <c r="AMY420" s="4"/>
      <c r="AMZ420" s="4"/>
      <c r="ANA420" s="4"/>
      <c r="ANB420" s="4"/>
      <c r="ANC420" s="4"/>
      <c r="AND420" s="4"/>
      <c r="ANE420" s="4"/>
      <c r="ANF420" s="4"/>
      <c r="ANG420" s="4"/>
      <c r="ANH420" s="4"/>
      <c r="ANI420" s="4"/>
      <c r="ANJ420" s="4"/>
      <c r="ANK420" s="4"/>
      <c r="ANL420" s="4"/>
      <c r="ANM420" s="4"/>
      <c r="ANN420" s="4"/>
      <c r="ANO420" s="4"/>
      <c r="ANP420" s="4"/>
      <c r="ANQ420" s="4"/>
      <c r="ANR420" s="4"/>
      <c r="ANS420" s="4"/>
      <c r="ANT420" s="4"/>
      <c r="ANU420" s="4"/>
      <c r="ANV420" s="4"/>
      <c r="ANW420" s="4"/>
      <c r="ANX420" s="4"/>
      <c r="ANY420" s="4"/>
      <c r="ANZ420" s="4"/>
      <c r="AOA420" s="4"/>
      <c r="AOB420" s="4"/>
      <c r="AOC420" s="4"/>
      <c r="AOD420" s="4"/>
      <c r="AOE420" s="4"/>
      <c r="AOF420" s="4"/>
      <c r="AOG420" s="4"/>
      <c r="AOH420" s="4"/>
      <c r="AOI420" s="4"/>
      <c r="AOJ420" s="4"/>
      <c r="AOK420" s="4"/>
      <c r="AOL420" s="4"/>
      <c r="AOM420" s="4"/>
      <c r="AON420" s="4"/>
      <c r="AOO420" s="4"/>
      <c r="AOP420" s="4"/>
      <c r="AOQ420" s="4"/>
      <c r="AOR420" s="4"/>
      <c r="AOS420" s="4"/>
      <c r="AOT420" s="4"/>
      <c r="AOU420" s="4"/>
      <c r="AOV420" s="4"/>
      <c r="AOW420" s="4"/>
      <c r="AOX420" s="4"/>
      <c r="AOY420" s="4"/>
      <c r="AOZ420" s="4"/>
      <c r="APA420" s="4"/>
      <c r="APB420" s="4"/>
      <c r="APC420" s="4"/>
      <c r="APD420" s="4"/>
      <c r="APE420" s="4"/>
      <c r="APF420" s="4"/>
      <c r="APG420" s="4"/>
      <c r="APH420" s="4"/>
      <c r="API420" s="4"/>
      <c r="APJ420" s="4"/>
      <c r="APK420" s="4"/>
      <c r="APL420" s="4"/>
      <c r="APM420" s="4"/>
      <c r="APN420" s="4"/>
      <c r="APO420" s="4"/>
      <c r="APP420" s="4"/>
      <c r="APQ420" s="4"/>
      <c r="APR420" s="4"/>
      <c r="APS420" s="4"/>
      <c r="APT420" s="4"/>
      <c r="APU420" s="4"/>
      <c r="APV420" s="4"/>
      <c r="APW420" s="4"/>
      <c r="APX420" s="4"/>
      <c r="APY420" s="4"/>
      <c r="APZ420" s="4"/>
      <c r="AQA420" s="4"/>
      <c r="AQB420" s="4"/>
      <c r="AQC420" s="4"/>
      <c r="AQD420" s="4"/>
      <c r="AQE420" s="4"/>
      <c r="AQF420" s="4"/>
      <c r="AQG420" s="4"/>
      <c r="AQH420" s="4"/>
      <c r="AQI420" s="4"/>
      <c r="AQJ420" s="4"/>
      <c r="AQK420" s="4"/>
      <c r="AQL420" s="4"/>
      <c r="AQM420" s="4"/>
      <c r="AQN420" s="4"/>
      <c r="AQO420" s="4"/>
      <c r="AQP420" s="4"/>
      <c r="AQQ420" s="4"/>
      <c r="AQR420" s="4"/>
      <c r="AQS420" s="4"/>
      <c r="AQT420" s="4"/>
      <c r="AQU420" s="4"/>
      <c r="AQV420" s="4"/>
      <c r="AQW420" s="4"/>
      <c r="AQX420" s="4"/>
      <c r="AQY420" s="4"/>
      <c r="AQZ420" s="4"/>
      <c r="ARA420" s="4"/>
      <c r="ARB420" s="4"/>
      <c r="ARC420" s="4"/>
      <c r="ARD420" s="4"/>
      <c r="ARE420" s="4"/>
      <c r="ARF420" s="4"/>
      <c r="ARG420" s="4"/>
      <c r="ARH420" s="4"/>
      <c r="ARI420" s="4"/>
      <c r="ARJ420" s="4"/>
      <c r="ARK420" s="4"/>
      <c r="ARL420" s="4"/>
      <c r="ARM420" s="4"/>
      <c r="ARN420" s="4"/>
      <c r="ARO420" s="4"/>
      <c r="ARP420" s="4"/>
      <c r="ARQ420" s="4"/>
      <c r="ARR420" s="4"/>
      <c r="ARS420" s="4"/>
      <c r="ART420" s="4"/>
      <c r="ARU420" s="4"/>
      <c r="ARV420" s="4"/>
      <c r="ARW420" s="4"/>
      <c r="ARX420" s="4"/>
      <c r="ARY420" s="4"/>
      <c r="ARZ420" s="4"/>
      <c r="ASA420" s="4"/>
      <c r="ASB420" s="4"/>
      <c r="ASC420" s="4"/>
      <c r="ASD420" s="4"/>
      <c r="ASE420" s="4"/>
      <c r="ASF420" s="4"/>
      <c r="ASG420" s="4"/>
      <c r="ASH420" s="4"/>
      <c r="ASI420" s="4"/>
      <c r="ASJ420" s="4"/>
      <c r="ASK420" s="4"/>
      <c r="ASL420" s="4"/>
      <c r="ASM420" s="4"/>
      <c r="ASN420" s="4"/>
      <c r="ASO420" s="4"/>
      <c r="ASP420" s="4"/>
      <c r="ASQ420" s="4"/>
      <c r="ASR420" s="4"/>
      <c r="ASS420" s="4"/>
      <c r="AST420" s="4"/>
      <c r="ASU420" s="4"/>
      <c r="ASV420" s="4"/>
      <c r="ASW420" s="4"/>
      <c r="ASX420" s="4"/>
      <c r="ASY420" s="4"/>
      <c r="ASZ420" s="4"/>
      <c r="ATA420" s="4"/>
      <c r="ATB420" s="4"/>
      <c r="ATC420" s="4"/>
    </row>
    <row r="421" spans="1:1199" s="2" customFormat="1" ht="24.95" customHeight="1">
      <c r="A421" s="21" t="s">
        <v>1748</v>
      </c>
      <c r="B421" s="21"/>
      <c r="C421" s="21"/>
      <c r="D421" s="21"/>
      <c r="E421" s="21"/>
      <c r="F421" s="21"/>
      <c r="G421" s="21"/>
      <c r="H421" s="21"/>
      <c r="I421" s="21"/>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c r="HB421" s="17"/>
      <c r="HC421" s="17"/>
      <c r="HD421" s="17"/>
      <c r="HE421" s="17"/>
      <c r="HF421" s="17"/>
      <c r="HG421" s="17"/>
      <c r="HH421" s="17"/>
      <c r="HI421" s="17"/>
      <c r="HJ421" s="17"/>
      <c r="HK421" s="17"/>
      <c r="HL421" s="17"/>
      <c r="HM421" s="17"/>
      <c r="HN421" s="17"/>
      <c r="HO421" s="17"/>
      <c r="HP421" s="17"/>
      <c r="HQ421" s="17"/>
      <c r="HR421" s="17"/>
      <c r="HS421" s="17"/>
      <c r="HT421" s="17"/>
      <c r="HU421" s="17"/>
      <c r="HV421" s="17"/>
      <c r="HW421" s="17"/>
      <c r="HX421" s="17"/>
      <c r="HY421" s="17"/>
      <c r="HZ421" s="17"/>
      <c r="IA421" s="17"/>
      <c r="IB421" s="17"/>
      <c r="IC421" s="17"/>
      <c r="ID421" s="17"/>
      <c r="IE421" s="17"/>
      <c r="IF421" s="17"/>
      <c r="IG421" s="17"/>
      <c r="IH421" s="17"/>
      <c r="II421" s="17"/>
      <c r="IJ421" s="17"/>
      <c r="IK421" s="17"/>
      <c r="IL421" s="17"/>
      <c r="IM421" s="17"/>
      <c r="IN421" s="17"/>
      <c r="IO421" s="17"/>
      <c r="IP421" s="17"/>
      <c r="IQ421" s="17"/>
      <c r="IR421" s="17"/>
      <c r="IS421" s="17"/>
      <c r="IT421" s="17"/>
      <c r="IU421" s="17"/>
      <c r="IV421" s="17"/>
      <c r="IW421" s="17"/>
      <c r="IX421" s="17"/>
      <c r="IY421" s="17"/>
      <c r="IZ421" s="17"/>
      <c r="JA421" s="17"/>
      <c r="JB421" s="17"/>
      <c r="JC421" s="17"/>
      <c r="JD421" s="17"/>
      <c r="JE421" s="17"/>
      <c r="JF421" s="17"/>
      <c r="JG421" s="17"/>
      <c r="JH421" s="17"/>
      <c r="JI421" s="17"/>
      <c r="JJ421" s="17"/>
      <c r="JK421" s="17"/>
      <c r="JL421" s="17"/>
      <c r="JM421" s="17"/>
      <c r="JN421" s="17"/>
      <c r="JO421" s="17"/>
      <c r="JP421" s="17"/>
      <c r="JQ421" s="17"/>
      <c r="JR421" s="17"/>
      <c r="JS421" s="17"/>
      <c r="JT421" s="17"/>
      <c r="JU421" s="17"/>
      <c r="JV421" s="17"/>
      <c r="JW421" s="17"/>
      <c r="JX421" s="17"/>
      <c r="JY421" s="17"/>
      <c r="JZ421" s="17"/>
      <c r="KA421" s="17"/>
      <c r="KB421" s="17"/>
      <c r="KC421" s="17"/>
      <c r="KD421" s="17"/>
      <c r="KE421" s="17"/>
      <c r="KF421" s="17"/>
      <c r="KG421" s="17"/>
      <c r="KH421" s="17"/>
      <c r="KI421" s="17"/>
      <c r="KJ421" s="17"/>
      <c r="KK421" s="17"/>
      <c r="KL421" s="17"/>
      <c r="KM421" s="17"/>
      <c r="KN421" s="17"/>
      <c r="KO421" s="17"/>
      <c r="KP421" s="17"/>
      <c r="KQ421" s="17"/>
      <c r="KR421" s="17"/>
      <c r="KS421" s="17"/>
      <c r="KT421" s="17"/>
      <c r="KU421" s="17"/>
      <c r="KV421" s="17"/>
      <c r="KW421" s="17"/>
      <c r="KX421" s="17"/>
      <c r="KY421" s="17"/>
      <c r="KZ421" s="17"/>
      <c r="LA421" s="17"/>
      <c r="LB421" s="17"/>
      <c r="LC421" s="17"/>
      <c r="LD421" s="17"/>
      <c r="LE421" s="17"/>
      <c r="LF421" s="17"/>
      <c r="LG421" s="17"/>
      <c r="LH421" s="17"/>
      <c r="LI421" s="17"/>
      <c r="LJ421" s="17"/>
      <c r="LK421" s="17"/>
      <c r="LL421" s="17"/>
      <c r="LM421" s="17"/>
      <c r="LN421" s="17"/>
      <c r="LO421" s="17"/>
      <c r="LP421" s="17"/>
      <c r="LQ421" s="17"/>
      <c r="LR421" s="17"/>
      <c r="LS421" s="17"/>
      <c r="LT421" s="17"/>
      <c r="LU421" s="17"/>
      <c r="LV421" s="17"/>
      <c r="LW421" s="17"/>
      <c r="LX421" s="17"/>
      <c r="LY421" s="17"/>
      <c r="LZ421" s="17"/>
      <c r="MA421" s="17"/>
      <c r="MB421" s="17"/>
      <c r="MC421" s="17"/>
      <c r="MD421" s="17"/>
      <c r="ME421" s="17"/>
      <c r="MF421" s="17"/>
      <c r="MG421" s="17"/>
      <c r="MH421" s="17"/>
      <c r="MI421" s="17"/>
      <c r="MJ421" s="17"/>
      <c r="MK421" s="17"/>
      <c r="ML421" s="17"/>
      <c r="MM421" s="17"/>
      <c r="MN421" s="17"/>
      <c r="MO421" s="17"/>
      <c r="MP421" s="17"/>
      <c r="MQ421" s="17"/>
      <c r="MR421" s="17"/>
      <c r="MS421" s="17"/>
      <c r="MT421" s="17"/>
      <c r="MU421" s="17"/>
      <c r="MV421" s="17"/>
      <c r="MW421" s="17"/>
      <c r="MX421" s="17"/>
      <c r="MY421" s="17"/>
      <c r="MZ421" s="17"/>
      <c r="NA421" s="17"/>
      <c r="NB421" s="17"/>
      <c r="NC421" s="17"/>
      <c r="ND421" s="17"/>
      <c r="NE421" s="17"/>
      <c r="NF421" s="17"/>
      <c r="NG421" s="17"/>
      <c r="NH421" s="17"/>
      <c r="NI421" s="17"/>
      <c r="NJ421" s="17"/>
      <c r="NK421" s="17"/>
      <c r="NL421" s="17"/>
      <c r="NM421" s="17"/>
      <c r="NN421" s="17"/>
      <c r="NO421" s="17"/>
      <c r="NP421" s="17"/>
      <c r="NQ421" s="17"/>
      <c r="NR421" s="17"/>
      <c r="NS421" s="17"/>
      <c r="NT421" s="17"/>
      <c r="NU421" s="17"/>
      <c r="NV421" s="17"/>
      <c r="NW421" s="17"/>
      <c r="NX421" s="17"/>
      <c r="NY421" s="17"/>
      <c r="NZ421" s="17"/>
      <c r="OA421" s="17"/>
      <c r="OB421" s="17"/>
      <c r="OC421" s="17"/>
      <c r="OD421" s="17"/>
      <c r="OE421" s="17"/>
      <c r="OF421" s="17"/>
      <c r="OG421" s="17"/>
      <c r="OH421" s="17"/>
      <c r="OI421" s="17"/>
      <c r="OJ421" s="17"/>
      <c r="OK421" s="17"/>
      <c r="OL421" s="17"/>
      <c r="OM421" s="17"/>
      <c r="ON421" s="17"/>
      <c r="OO421" s="17"/>
      <c r="OP421" s="17"/>
      <c r="OQ421" s="17"/>
      <c r="OR421" s="17"/>
      <c r="OS421" s="17"/>
      <c r="OT421" s="17"/>
      <c r="OU421" s="17"/>
      <c r="OV421" s="17"/>
      <c r="OW421" s="17"/>
      <c r="OX421" s="17"/>
      <c r="OY421" s="17"/>
      <c r="OZ421" s="17"/>
      <c r="PA421" s="17"/>
      <c r="PB421" s="17"/>
      <c r="PC421" s="17"/>
      <c r="PD421" s="17"/>
      <c r="PE421" s="17"/>
      <c r="PF421" s="17"/>
      <c r="PG421" s="17"/>
      <c r="PH421" s="17"/>
      <c r="PI421" s="17"/>
      <c r="PJ421" s="17"/>
      <c r="PK421" s="17"/>
      <c r="PL421" s="17"/>
      <c r="PM421" s="17"/>
      <c r="PN421" s="17"/>
      <c r="PO421" s="17"/>
      <c r="PP421" s="17"/>
      <c r="PQ421" s="17"/>
      <c r="PR421" s="17"/>
      <c r="PS421" s="17"/>
      <c r="PT421" s="17"/>
      <c r="PU421" s="17"/>
      <c r="PV421" s="17"/>
      <c r="PW421" s="17"/>
      <c r="PX421" s="17"/>
      <c r="PY421" s="17"/>
      <c r="PZ421" s="17"/>
      <c r="QA421" s="17"/>
      <c r="QB421" s="17"/>
      <c r="QC421" s="17"/>
      <c r="QD421" s="17"/>
      <c r="QE421" s="17"/>
      <c r="QF421" s="17"/>
      <c r="QG421" s="17"/>
      <c r="QH421" s="17"/>
      <c r="QI421" s="17"/>
      <c r="QJ421" s="17"/>
      <c r="QK421" s="17"/>
      <c r="QL421" s="17"/>
      <c r="QM421" s="17"/>
      <c r="QN421" s="17"/>
      <c r="QO421" s="17"/>
      <c r="QP421" s="17"/>
      <c r="QQ421" s="17"/>
      <c r="QR421" s="17"/>
      <c r="QS421" s="17"/>
      <c r="QT421" s="17"/>
      <c r="QU421" s="17"/>
      <c r="QV421" s="17"/>
      <c r="QW421" s="17"/>
      <c r="QX421" s="17"/>
      <c r="QY421" s="17"/>
      <c r="QZ421" s="17"/>
      <c r="RA421" s="17"/>
      <c r="RB421" s="17"/>
      <c r="RC421" s="17"/>
      <c r="RD421" s="17"/>
      <c r="RE421" s="17"/>
      <c r="RF421" s="17"/>
      <c r="RG421" s="17"/>
      <c r="RH421" s="17"/>
      <c r="RI421" s="17"/>
      <c r="RJ421" s="17"/>
      <c r="RK421" s="17"/>
      <c r="RL421" s="17"/>
      <c r="RM421" s="17"/>
      <c r="RN421" s="17"/>
      <c r="RO421" s="17"/>
      <c r="RP421" s="17"/>
      <c r="RQ421" s="17"/>
      <c r="RR421" s="17"/>
      <c r="RS421" s="17"/>
      <c r="RT421" s="17"/>
      <c r="RU421" s="17"/>
      <c r="RV421" s="17"/>
      <c r="RW421" s="17"/>
      <c r="RX421" s="17"/>
      <c r="RY421" s="17"/>
      <c r="RZ421" s="17"/>
      <c r="SA421" s="17"/>
      <c r="SB421" s="17"/>
      <c r="SC421" s="17"/>
      <c r="SD421" s="17"/>
      <c r="SE421" s="17"/>
      <c r="SF421" s="17"/>
      <c r="SG421" s="17"/>
      <c r="SH421" s="17"/>
      <c r="SI421" s="17"/>
      <c r="SJ421" s="17"/>
      <c r="SK421" s="17"/>
      <c r="SL421" s="17"/>
      <c r="SM421" s="17"/>
      <c r="SN421" s="17"/>
      <c r="SO421" s="17"/>
      <c r="SP421" s="17"/>
      <c r="SQ421" s="17"/>
      <c r="SR421" s="17"/>
      <c r="SS421" s="17"/>
      <c r="ST421" s="17"/>
      <c r="SU421" s="17"/>
      <c r="SV421" s="17"/>
      <c r="SW421" s="17"/>
      <c r="SX421" s="17"/>
      <c r="SY421" s="17"/>
      <c r="SZ421" s="17"/>
      <c r="TA421" s="17"/>
      <c r="TB421" s="17"/>
      <c r="TC421" s="17"/>
      <c r="TD421" s="17"/>
      <c r="TE421" s="17"/>
      <c r="TF421" s="17"/>
      <c r="TG421" s="17"/>
      <c r="TH421" s="17"/>
      <c r="TI421" s="17"/>
      <c r="TJ421" s="17"/>
      <c r="TK421" s="17"/>
      <c r="TL421" s="17"/>
      <c r="TM421" s="17"/>
      <c r="TN421" s="17"/>
      <c r="TO421" s="17"/>
      <c r="TP421" s="17"/>
      <c r="TQ421" s="17"/>
      <c r="TR421" s="17"/>
      <c r="TS421" s="17"/>
      <c r="TT421" s="17"/>
      <c r="TU421" s="17"/>
      <c r="TV421" s="17"/>
      <c r="TW421" s="17"/>
      <c r="TX421" s="17"/>
      <c r="TY421" s="17"/>
      <c r="TZ421" s="17"/>
      <c r="UA421" s="17"/>
      <c r="UB421" s="17"/>
      <c r="UC421" s="17"/>
      <c r="UD421" s="17"/>
      <c r="UE421" s="17"/>
      <c r="UF421" s="17"/>
      <c r="UG421" s="17"/>
      <c r="UH421" s="17"/>
      <c r="UI421" s="17"/>
      <c r="UJ421" s="17"/>
      <c r="UK421" s="17"/>
      <c r="UL421" s="17"/>
      <c r="UM421" s="17"/>
      <c r="UN421" s="17"/>
      <c r="UO421" s="17"/>
      <c r="UP421" s="17"/>
      <c r="UQ421" s="17"/>
      <c r="UR421" s="17"/>
      <c r="US421" s="17"/>
      <c r="UT421" s="17"/>
      <c r="UU421" s="17"/>
      <c r="UV421" s="17"/>
      <c r="UW421" s="17"/>
      <c r="UX421" s="17"/>
      <c r="UY421" s="17"/>
      <c r="UZ421" s="17"/>
      <c r="VA421" s="17"/>
      <c r="VB421" s="17"/>
      <c r="VC421" s="17"/>
      <c r="VD421" s="17"/>
      <c r="VE421" s="17"/>
      <c r="VF421" s="17"/>
      <c r="VG421" s="17"/>
      <c r="VH421" s="17"/>
      <c r="VI421" s="17"/>
      <c r="VJ421" s="17"/>
      <c r="VK421" s="17"/>
      <c r="VL421" s="17"/>
      <c r="VM421" s="17"/>
      <c r="VN421" s="17"/>
      <c r="VO421" s="17"/>
      <c r="VP421" s="17"/>
      <c r="VQ421" s="17"/>
      <c r="VR421" s="17"/>
      <c r="VS421" s="17"/>
      <c r="VT421" s="17"/>
      <c r="VU421" s="17"/>
      <c r="VV421" s="17"/>
      <c r="VW421" s="17"/>
      <c r="VX421" s="17"/>
      <c r="VY421" s="17"/>
      <c r="VZ421" s="17"/>
      <c r="WA421" s="17"/>
      <c r="WB421" s="17"/>
      <c r="WC421" s="17"/>
      <c r="WD421" s="17"/>
      <c r="WE421" s="17"/>
      <c r="WF421" s="17"/>
      <c r="WG421" s="17"/>
      <c r="WH421" s="17"/>
      <c r="WI421" s="17"/>
      <c r="WJ421" s="17"/>
      <c r="WK421" s="17"/>
      <c r="WL421" s="17"/>
      <c r="WM421" s="17"/>
      <c r="WN421" s="17"/>
      <c r="WO421" s="17"/>
      <c r="WP421" s="17"/>
      <c r="WQ421" s="17"/>
      <c r="WR421" s="17"/>
      <c r="WS421" s="17"/>
      <c r="WT421" s="17"/>
      <c r="WU421" s="17"/>
      <c r="WV421" s="17"/>
      <c r="WW421" s="17"/>
      <c r="WX421" s="17"/>
      <c r="WY421" s="17"/>
      <c r="WZ421" s="17"/>
      <c r="XA421" s="17"/>
      <c r="XB421" s="17"/>
      <c r="XC421" s="17"/>
      <c r="XD421" s="17"/>
      <c r="XE421" s="17"/>
      <c r="XF421" s="17"/>
      <c r="XG421" s="17"/>
      <c r="XH421" s="17"/>
      <c r="XI421" s="17"/>
      <c r="XJ421" s="17"/>
      <c r="XK421" s="17"/>
      <c r="XL421" s="17"/>
      <c r="XM421" s="17"/>
      <c r="XN421" s="17"/>
      <c r="XO421" s="17"/>
      <c r="XP421" s="17"/>
      <c r="XQ421" s="17"/>
      <c r="XR421" s="17"/>
      <c r="XS421" s="17"/>
      <c r="XT421" s="17"/>
      <c r="XU421" s="17"/>
      <c r="XV421" s="17"/>
      <c r="XW421" s="17"/>
      <c r="XX421" s="17"/>
      <c r="XY421" s="17"/>
      <c r="XZ421" s="17"/>
      <c r="YA421" s="17"/>
      <c r="YB421" s="17"/>
      <c r="YC421" s="17"/>
      <c r="YD421" s="17"/>
      <c r="YE421" s="17"/>
      <c r="YF421" s="17"/>
      <c r="YG421" s="17"/>
      <c r="YH421" s="17"/>
      <c r="YI421" s="17"/>
      <c r="YJ421" s="17"/>
      <c r="YK421" s="17"/>
      <c r="YL421" s="17"/>
      <c r="YM421" s="17"/>
      <c r="YN421" s="17"/>
      <c r="YO421" s="17"/>
      <c r="YP421" s="17"/>
      <c r="YQ421" s="17"/>
      <c r="YR421" s="17"/>
      <c r="YS421" s="17"/>
      <c r="YT421" s="17"/>
      <c r="YU421" s="17"/>
      <c r="YV421" s="17"/>
      <c r="YW421" s="17"/>
      <c r="YX421" s="17"/>
      <c r="YY421" s="17"/>
      <c r="YZ421" s="17"/>
      <c r="ZA421" s="17"/>
      <c r="ZB421" s="17"/>
      <c r="ZC421" s="17"/>
      <c r="ZD421" s="17"/>
      <c r="ZE421" s="17"/>
      <c r="ZF421" s="17"/>
      <c r="ZG421" s="17"/>
      <c r="ZH421" s="17"/>
      <c r="ZI421" s="17"/>
      <c r="ZJ421" s="17"/>
      <c r="ZK421" s="17"/>
      <c r="ZL421" s="17"/>
      <c r="ZM421" s="17"/>
      <c r="ZN421" s="17"/>
      <c r="ZO421" s="17"/>
      <c r="ZP421" s="17"/>
      <c r="ZQ421" s="17"/>
      <c r="ZR421" s="17"/>
      <c r="ZS421" s="17"/>
      <c r="ZT421" s="17"/>
      <c r="ZU421" s="17"/>
      <c r="ZV421" s="17"/>
      <c r="ZW421" s="17"/>
      <c r="ZX421" s="17"/>
      <c r="ZY421" s="17"/>
      <c r="ZZ421" s="17"/>
      <c r="AAA421" s="17"/>
      <c r="AAB421" s="17"/>
      <c r="AAC421" s="17"/>
      <c r="AAD421" s="17"/>
      <c r="AAE421" s="17"/>
      <c r="AAF421" s="17"/>
      <c r="AAG421" s="17"/>
      <c r="AAH421" s="17"/>
      <c r="AAI421" s="17"/>
      <c r="AAJ421" s="17"/>
      <c r="AAK421" s="17"/>
      <c r="AAL421" s="17"/>
      <c r="AAM421" s="17"/>
      <c r="AAN421" s="17"/>
      <c r="AAO421" s="17"/>
      <c r="AAP421" s="17"/>
      <c r="AAQ421" s="17"/>
      <c r="AAR421" s="17"/>
      <c r="AAS421" s="17"/>
      <c r="AAT421" s="17"/>
      <c r="AAU421" s="17"/>
      <c r="AAV421" s="17"/>
      <c r="AAW421" s="17"/>
      <c r="AAX421" s="17"/>
      <c r="AAY421" s="17"/>
      <c r="AAZ421" s="17"/>
      <c r="ABA421" s="17"/>
      <c r="ABB421" s="17"/>
      <c r="ABC421" s="17"/>
      <c r="ABD421" s="17"/>
      <c r="ABE421" s="17"/>
      <c r="ABF421" s="17"/>
      <c r="ABG421" s="17"/>
      <c r="ABH421" s="17"/>
      <c r="ABI421" s="17"/>
      <c r="ABJ421" s="17"/>
      <c r="ABK421" s="17"/>
      <c r="ABL421" s="17"/>
      <c r="ABM421" s="17"/>
      <c r="ABN421" s="17"/>
      <c r="ABO421" s="17"/>
      <c r="ABP421" s="17"/>
      <c r="ABQ421" s="17"/>
      <c r="ABR421" s="17"/>
      <c r="ABS421" s="17"/>
      <c r="ABT421" s="17"/>
      <c r="ABU421" s="17"/>
      <c r="ABV421" s="17"/>
      <c r="ABW421" s="17"/>
      <c r="ABX421" s="17"/>
      <c r="ABY421" s="17"/>
      <c r="ABZ421" s="17"/>
      <c r="ACA421" s="17"/>
      <c r="ACB421" s="17"/>
      <c r="ACC421" s="17"/>
      <c r="ACD421" s="17"/>
      <c r="ACE421" s="17"/>
      <c r="ACF421" s="17"/>
      <c r="ACG421" s="17"/>
      <c r="ACH421" s="17"/>
      <c r="ACI421" s="17"/>
      <c r="ACJ421" s="17"/>
      <c r="ACK421" s="17"/>
      <c r="ACL421" s="17"/>
      <c r="ACM421" s="17"/>
      <c r="ACN421" s="17"/>
      <c r="ACO421" s="17"/>
      <c r="ACP421" s="17"/>
      <c r="ACQ421" s="17"/>
      <c r="ACR421" s="17"/>
      <c r="ACS421" s="17"/>
      <c r="ACT421" s="17"/>
      <c r="ACU421" s="17"/>
      <c r="ACV421" s="17"/>
      <c r="ACW421" s="17"/>
      <c r="ACX421" s="17"/>
      <c r="ACY421" s="17"/>
      <c r="ACZ421" s="17"/>
      <c r="ADA421" s="17"/>
      <c r="ADB421" s="17"/>
      <c r="ADC421" s="17"/>
      <c r="ADD421" s="17"/>
      <c r="ADE421" s="17"/>
      <c r="ADF421" s="17"/>
      <c r="ADG421" s="17"/>
      <c r="ADH421" s="17"/>
      <c r="ADI421" s="17"/>
      <c r="ADJ421" s="17"/>
      <c r="ADK421" s="17"/>
      <c r="ADL421" s="17"/>
      <c r="ADM421" s="17"/>
      <c r="ADN421" s="17"/>
      <c r="ADO421" s="17"/>
      <c r="ADP421" s="17"/>
      <c r="ADQ421" s="17"/>
      <c r="ADR421" s="17"/>
      <c r="ADS421" s="17"/>
      <c r="ADT421" s="17"/>
      <c r="ADU421" s="17"/>
      <c r="ADV421" s="17"/>
      <c r="ADW421" s="17"/>
      <c r="ADX421" s="17"/>
      <c r="ADY421" s="17"/>
      <c r="ADZ421" s="17"/>
      <c r="AEA421" s="17"/>
      <c r="AEB421" s="17"/>
      <c r="AEC421" s="17"/>
      <c r="AED421" s="17"/>
      <c r="AEE421" s="17"/>
      <c r="AEF421" s="17"/>
      <c r="AEG421" s="17"/>
      <c r="AEH421" s="17"/>
      <c r="AEI421" s="17"/>
      <c r="AEJ421" s="17"/>
      <c r="AEK421" s="17"/>
      <c r="AEL421" s="17"/>
      <c r="AEM421" s="17"/>
      <c r="AEN421" s="17"/>
      <c r="AEO421" s="17"/>
      <c r="AEP421" s="17"/>
      <c r="AEQ421" s="17"/>
      <c r="AER421" s="17"/>
      <c r="AES421" s="17"/>
      <c r="AET421" s="17"/>
      <c r="AEU421" s="17"/>
      <c r="AEV421" s="17"/>
      <c r="AEW421" s="17"/>
      <c r="AEX421" s="17"/>
      <c r="AEY421" s="17"/>
      <c r="AEZ421" s="17"/>
      <c r="AFA421" s="17"/>
      <c r="AFB421" s="17"/>
      <c r="AFC421" s="17"/>
      <c r="AFD421" s="17"/>
      <c r="AFE421" s="17"/>
      <c r="AFF421" s="17"/>
      <c r="AFG421" s="17"/>
      <c r="AFH421" s="17"/>
      <c r="AFI421" s="17"/>
      <c r="AFJ421" s="17"/>
      <c r="AFK421" s="17"/>
      <c r="AFL421" s="17"/>
      <c r="AFM421" s="17"/>
      <c r="AFN421" s="17"/>
      <c r="AFO421" s="17"/>
      <c r="AFP421" s="17"/>
      <c r="AFQ421" s="17"/>
      <c r="AFR421" s="17"/>
      <c r="AFS421" s="17"/>
      <c r="AFT421" s="17"/>
      <c r="AFU421" s="17"/>
      <c r="AFV421" s="17"/>
      <c r="AFW421" s="17"/>
      <c r="AFX421" s="17"/>
      <c r="AFY421" s="17"/>
      <c r="AFZ421" s="17"/>
      <c r="AGA421" s="17"/>
      <c r="AGB421" s="17"/>
      <c r="AGC421" s="17"/>
      <c r="AGD421" s="17"/>
      <c r="AGE421" s="17"/>
      <c r="AGF421" s="17"/>
      <c r="AGG421" s="17"/>
      <c r="AGH421" s="17"/>
      <c r="AGI421" s="17"/>
      <c r="AGJ421" s="17"/>
      <c r="AGK421" s="17"/>
      <c r="AGL421" s="17"/>
      <c r="AGM421" s="17"/>
      <c r="AGN421" s="17"/>
      <c r="AGO421" s="17"/>
      <c r="AGP421" s="17"/>
      <c r="AGQ421" s="17"/>
      <c r="AGR421" s="17"/>
      <c r="AGS421" s="17"/>
      <c r="AGT421" s="17"/>
      <c r="AGU421" s="17"/>
      <c r="AGV421" s="17"/>
      <c r="AGW421" s="17"/>
      <c r="AGX421" s="17"/>
      <c r="AGY421" s="17"/>
      <c r="AGZ421" s="17"/>
      <c r="AHA421" s="17"/>
      <c r="AHB421" s="17"/>
      <c r="AHC421" s="17"/>
      <c r="AHD421" s="17"/>
      <c r="AHE421" s="17"/>
      <c r="AHF421" s="17"/>
      <c r="AHG421" s="17"/>
      <c r="AHH421" s="17"/>
      <c r="AHI421" s="17"/>
      <c r="AHJ421" s="17"/>
      <c r="AHK421" s="17"/>
      <c r="AHL421" s="17"/>
      <c r="AHM421" s="17"/>
      <c r="AHN421" s="17"/>
      <c r="AHO421" s="17"/>
      <c r="AHP421" s="17"/>
      <c r="AHQ421" s="17"/>
      <c r="AHR421" s="17"/>
      <c r="AHS421" s="17"/>
      <c r="AHT421" s="17"/>
      <c r="AHU421" s="17"/>
      <c r="AHV421" s="17"/>
      <c r="AHW421" s="17"/>
      <c r="AHX421" s="17"/>
      <c r="AHY421" s="17"/>
      <c r="AHZ421" s="17"/>
      <c r="AIA421" s="17"/>
      <c r="AIB421" s="17"/>
      <c r="AIC421" s="17"/>
      <c r="AID421" s="17"/>
      <c r="AIE421" s="17"/>
      <c r="AIF421" s="17"/>
      <c r="AIG421" s="17"/>
      <c r="AIH421" s="17"/>
      <c r="AII421" s="17"/>
      <c r="AIJ421" s="17"/>
      <c r="AIK421" s="17"/>
      <c r="AIL421" s="17"/>
      <c r="AIM421" s="17"/>
      <c r="AIN421" s="17"/>
      <c r="AIO421" s="17"/>
      <c r="AIP421" s="17"/>
      <c r="AIQ421" s="17"/>
      <c r="AIR421" s="17"/>
      <c r="AIS421" s="17"/>
      <c r="AIT421" s="17"/>
      <c r="AIU421" s="17"/>
      <c r="AIV421" s="17"/>
      <c r="AIW421" s="17"/>
      <c r="AIX421" s="17"/>
      <c r="AIY421" s="17"/>
      <c r="AIZ421" s="17"/>
      <c r="AJA421" s="17"/>
      <c r="AJB421" s="17"/>
      <c r="AJC421" s="17"/>
      <c r="AJD421" s="17"/>
      <c r="AJE421" s="17"/>
      <c r="AJF421" s="17"/>
      <c r="AJG421" s="17"/>
      <c r="AJH421" s="17"/>
      <c r="AJI421" s="17"/>
      <c r="AJJ421" s="17"/>
      <c r="AJK421" s="17"/>
      <c r="AJL421" s="17"/>
      <c r="AJM421" s="17"/>
      <c r="AJN421" s="17"/>
      <c r="AJO421" s="17"/>
      <c r="AJP421" s="17"/>
      <c r="AJQ421" s="17"/>
      <c r="AJR421" s="17"/>
      <c r="AJS421" s="17"/>
      <c r="AJT421" s="17"/>
      <c r="AJU421" s="17"/>
      <c r="AJV421" s="17"/>
      <c r="AJW421" s="17"/>
      <c r="AJX421" s="17"/>
      <c r="AJY421" s="17"/>
      <c r="AJZ421" s="17"/>
      <c r="AKA421" s="17"/>
      <c r="AKB421" s="17"/>
      <c r="AKC421" s="17"/>
      <c r="AKD421" s="17"/>
      <c r="AKE421" s="17"/>
      <c r="AKF421" s="17"/>
      <c r="AKG421" s="17"/>
      <c r="AKH421" s="17"/>
      <c r="AKI421" s="17"/>
      <c r="AKJ421" s="17"/>
      <c r="AKK421" s="17"/>
      <c r="AKL421" s="17"/>
      <c r="AKM421" s="17"/>
      <c r="AKN421" s="17"/>
      <c r="AKO421" s="17"/>
      <c r="AKP421" s="17"/>
      <c r="AKQ421" s="17"/>
      <c r="AKR421" s="17"/>
      <c r="AKS421" s="17"/>
      <c r="AKT421" s="17"/>
      <c r="AKU421" s="17"/>
      <c r="AKV421" s="17"/>
      <c r="AKW421" s="17"/>
      <c r="AKX421" s="17"/>
      <c r="AKY421" s="17"/>
      <c r="AKZ421" s="17"/>
      <c r="ALA421" s="17"/>
      <c r="ALB421" s="17"/>
      <c r="ALC421" s="17"/>
      <c r="ALD421" s="17"/>
      <c r="ALE421" s="17"/>
      <c r="ALF421" s="17"/>
      <c r="ALG421" s="17"/>
      <c r="ALH421" s="17"/>
      <c r="ALI421" s="17"/>
      <c r="ALJ421" s="17"/>
      <c r="ALK421" s="17"/>
      <c r="ALL421" s="17"/>
      <c r="ALM421" s="17"/>
      <c r="ALN421" s="17"/>
      <c r="ALO421" s="17"/>
      <c r="ALP421" s="17"/>
      <c r="ALQ421" s="17"/>
      <c r="ALR421" s="17"/>
      <c r="ALS421" s="17"/>
      <c r="ALT421" s="17"/>
      <c r="ALU421" s="17"/>
      <c r="ALV421" s="17"/>
      <c r="ALW421" s="17"/>
      <c r="ALX421" s="17"/>
      <c r="ALY421" s="17"/>
      <c r="ALZ421" s="17"/>
      <c r="AMA421" s="17"/>
      <c r="AMB421" s="17"/>
      <c r="AMC421" s="17"/>
      <c r="AMD421" s="17"/>
      <c r="AME421" s="17"/>
      <c r="AMF421" s="17"/>
      <c r="AMG421" s="17"/>
      <c r="AMH421" s="17"/>
      <c r="AMI421" s="17"/>
      <c r="AMJ421" s="17"/>
      <c r="AMK421" s="17"/>
      <c r="AML421" s="17"/>
      <c r="AMM421" s="17"/>
      <c r="AMN421" s="17"/>
      <c r="AMO421" s="17"/>
      <c r="AMP421" s="17"/>
      <c r="AMQ421" s="17"/>
      <c r="AMR421" s="17"/>
      <c r="AMS421" s="17"/>
      <c r="AMT421" s="17"/>
      <c r="AMU421" s="17"/>
      <c r="AMV421" s="17"/>
      <c r="AMW421" s="17"/>
      <c r="AMX421" s="17"/>
      <c r="AMY421" s="17"/>
      <c r="AMZ421" s="17"/>
      <c r="ANA421" s="17"/>
      <c r="ANB421" s="17"/>
      <c r="ANC421" s="17"/>
      <c r="AND421" s="17"/>
      <c r="ANE421" s="17"/>
      <c r="ANF421" s="17"/>
      <c r="ANG421" s="17"/>
      <c r="ANH421" s="17"/>
      <c r="ANI421" s="17"/>
      <c r="ANJ421" s="17"/>
      <c r="ANK421" s="17"/>
      <c r="ANL421" s="17"/>
      <c r="ANM421" s="17"/>
      <c r="ANN421" s="17"/>
      <c r="ANO421" s="17"/>
      <c r="ANP421" s="17"/>
      <c r="ANQ421" s="17"/>
      <c r="ANR421" s="17"/>
      <c r="ANS421" s="17"/>
      <c r="ANT421" s="17"/>
      <c r="ANU421" s="17"/>
      <c r="ANV421" s="17"/>
      <c r="ANW421" s="17"/>
      <c r="ANX421" s="17"/>
      <c r="ANY421" s="17"/>
      <c r="ANZ421" s="17"/>
      <c r="AOA421" s="17"/>
      <c r="AOB421" s="17"/>
      <c r="AOC421" s="17"/>
      <c r="AOD421" s="17"/>
      <c r="AOE421" s="17"/>
      <c r="AOF421" s="17"/>
      <c r="AOG421" s="17"/>
      <c r="AOH421" s="17"/>
      <c r="AOI421" s="17"/>
      <c r="AOJ421" s="17"/>
      <c r="AOK421" s="17"/>
      <c r="AOL421" s="17"/>
      <c r="AOM421" s="17"/>
      <c r="AON421" s="17"/>
      <c r="AOO421" s="17"/>
      <c r="AOP421" s="17"/>
      <c r="AOQ421" s="17"/>
      <c r="AOR421" s="17"/>
      <c r="AOS421" s="17"/>
      <c r="AOT421" s="17"/>
      <c r="AOU421" s="17"/>
      <c r="AOV421" s="17"/>
      <c r="AOW421" s="17"/>
      <c r="AOX421" s="17"/>
      <c r="AOY421" s="17"/>
      <c r="AOZ421" s="17"/>
      <c r="APA421" s="17"/>
      <c r="APB421" s="17"/>
      <c r="APC421" s="17"/>
      <c r="APD421" s="17"/>
      <c r="APE421" s="17"/>
      <c r="APF421" s="17"/>
      <c r="APG421" s="17"/>
      <c r="APH421" s="17"/>
      <c r="API421" s="17"/>
      <c r="APJ421" s="17"/>
      <c r="APK421" s="17"/>
      <c r="APL421" s="17"/>
      <c r="APM421" s="17"/>
      <c r="APN421" s="17"/>
      <c r="APO421" s="17"/>
      <c r="APP421" s="17"/>
      <c r="APQ421" s="17"/>
      <c r="APR421" s="17"/>
      <c r="APS421" s="17"/>
      <c r="APT421" s="17"/>
      <c r="APU421" s="17"/>
      <c r="APV421" s="17"/>
      <c r="APW421" s="17"/>
      <c r="APX421" s="17"/>
      <c r="APY421" s="17"/>
      <c r="APZ421" s="17"/>
      <c r="AQA421" s="17"/>
      <c r="AQB421" s="17"/>
      <c r="AQC421" s="17"/>
      <c r="AQD421" s="17"/>
      <c r="AQE421" s="17"/>
      <c r="AQF421" s="17"/>
      <c r="AQG421" s="17"/>
      <c r="AQH421" s="17"/>
      <c r="AQI421" s="17"/>
      <c r="AQJ421" s="17"/>
      <c r="AQK421" s="17"/>
      <c r="AQL421" s="17"/>
      <c r="AQM421" s="17"/>
      <c r="AQN421" s="17"/>
      <c r="AQO421" s="17"/>
      <c r="AQP421" s="17"/>
      <c r="AQQ421" s="17"/>
      <c r="AQR421" s="17"/>
      <c r="AQS421" s="17"/>
      <c r="AQT421" s="17"/>
      <c r="AQU421" s="17"/>
      <c r="AQV421" s="17"/>
      <c r="AQW421" s="17"/>
      <c r="AQX421" s="17"/>
      <c r="AQY421" s="17"/>
      <c r="AQZ421" s="17"/>
      <c r="ARA421" s="17"/>
      <c r="ARB421" s="17"/>
      <c r="ARC421" s="17"/>
      <c r="ARD421" s="17"/>
      <c r="ARE421" s="17"/>
      <c r="ARF421" s="17"/>
      <c r="ARG421" s="17"/>
      <c r="ARH421" s="17"/>
      <c r="ARI421" s="17"/>
      <c r="ARJ421" s="17"/>
      <c r="ARK421" s="17"/>
      <c r="ARL421" s="17"/>
      <c r="ARM421" s="17"/>
      <c r="ARN421" s="17"/>
      <c r="ARO421" s="17"/>
      <c r="ARP421" s="17"/>
      <c r="ARQ421" s="17"/>
      <c r="ARR421" s="17"/>
      <c r="ARS421" s="17"/>
      <c r="ART421" s="17"/>
      <c r="ARU421" s="17"/>
      <c r="ARV421" s="17"/>
      <c r="ARW421" s="17"/>
      <c r="ARX421" s="17"/>
      <c r="ARY421" s="17"/>
      <c r="ARZ421" s="17"/>
      <c r="ASA421" s="17"/>
      <c r="ASB421" s="17"/>
      <c r="ASC421" s="17"/>
      <c r="ASD421" s="17"/>
      <c r="ASE421" s="17"/>
      <c r="ASF421" s="17"/>
      <c r="ASG421" s="17"/>
      <c r="ASH421" s="17"/>
      <c r="ASI421" s="17"/>
      <c r="ASJ421" s="17"/>
      <c r="ASK421" s="17"/>
      <c r="ASL421" s="17"/>
      <c r="ASM421" s="17"/>
      <c r="ASN421" s="17"/>
      <c r="ASO421" s="17"/>
      <c r="ASP421" s="17"/>
      <c r="ASQ421" s="17"/>
      <c r="ASR421" s="17"/>
      <c r="ASS421" s="17"/>
      <c r="AST421" s="17"/>
      <c r="ASU421" s="17"/>
      <c r="ASV421" s="17"/>
      <c r="ASW421" s="17"/>
      <c r="ASX421" s="17"/>
      <c r="ASY421" s="17"/>
      <c r="ASZ421" s="17"/>
      <c r="ATA421" s="17"/>
      <c r="ATB421" s="17"/>
      <c r="ATC421" s="17"/>
    </row>
    <row r="422" spans="1:1199" s="5" customFormat="1" ht="45" customHeight="1">
      <c r="A422" s="13">
        <f>ROW()-44</f>
        <v>378</v>
      </c>
      <c r="B422" s="14" t="s">
        <v>1749</v>
      </c>
      <c r="C422" s="13" t="s">
        <v>1750</v>
      </c>
      <c r="D422" s="13" t="s">
        <v>1611</v>
      </c>
      <c r="E422" s="13" t="s">
        <v>1751</v>
      </c>
      <c r="F422" s="13" t="s">
        <v>1752</v>
      </c>
      <c r="G422" s="13" t="s">
        <v>1753</v>
      </c>
      <c r="H422" s="13" t="s">
        <v>90</v>
      </c>
      <c r="I422" s="13" t="s">
        <v>530</v>
      </c>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c r="IL422" s="4"/>
      <c r="IM422" s="4"/>
      <c r="IN422" s="4"/>
      <c r="IO422" s="4"/>
      <c r="IP422" s="4"/>
      <c r="IQ422" s="4"/>
      <c r="IR422" s="4"/>
      <c r="IS422" s="4"/>
      <c r="IT422" s="4"/>
      <c r="IU422" s="4"/>
      <c r="IV422" s="4"/>
      <c r="IW422" s="4"/>
      <c r="IX422" s="4"/>
      <c r="IY422" s="4"/>
      <c r="IZ422" s="4"/>
      <c r="JA422" s="4"/>
      <c r="JB422" s="4"/>
      <c r="JC422" s="4"/>
      <c r="JD422" s="4"/>
      <c r="JE422" s="4"/>
      <c r="JF422" s="4"/>
      <c r="JG422" s="4"/>
      <c r="JH422" s="4"/>
      <c r="JI422" s="4"/>
      <c r="JJ422" s="4"/>
      <c r="JK422" s="4"/>
      <c r="JL422" s="4"/>
      <c r="JM422" s="4"/>
      <c r="JN422" s="4"/>
      <c r="JO422" s="4"/>
      <c r="JP422" s="4"/>
      <c r="JQ422" s="4"/>
      <c r="JR422" s="4"/>
      <c r="JS422" s="4"/>
      <c r="JT422" s="4"/>
      <c r="JU422" s="4"/>
      <c r="JV422" s="4"/>
      <c r="JW422" s="4"/>
      <c r="JX422" s="4"/>
      <c r="JY422" s="4"/>
      <c r="JZ422" s="4"/>
      <c r="KA422" s="4"/>
      <c r="KB422" s="4"/>
      <c r="KC422" s="4"/>
      <c r="KD422" s="4"/>
      <c r="KE422" s="4"/>
      <c r="KF422" s="4"/>
      <c r="KG422" s="4"/>
      <c r="KH422" s="4"/>
      <c r="KI422" s="4"/>
      <c r="KJ422" s="4"/>
      <c r="KK422" s="4"/>
      <c r="KL422" s="4"/>
      <c r="KM422" s="4"/>
      <c r="KN422" s="4"/>
      <c r="KO422" s="4"/>
      <c r="KP422" s="4"/>
      <c r="KQ422" s="4"/>
      <c r="KR422" s="4"/>
      <c r="KS422" s="4"/>
      <c r="KT422" s="4"/>
      <c r="KU422" s="4"/>
      <c r="KV422" s="4"/>
      <c r="KW422" s="4"/>
      <c r="KX422" s="4"/>
      <c r="KY422" s="4"/>
      <c r="KZ422" s="4"/>
      <c r="LA422" s="4"/>
      <c r="LB422" s="4"/>
      <c r="LC422" s="4"/>
      <c r="LD422" s="4"/>
      <c r="LE422" s="4"/>
      <c r="LF422" s="4"/>
      <c r="LG422" s="4"/>
      <c r="LH422" s="4"/>
      <c r="LI422" s="4"/>
      <c r="LJ422" s="4"/>
      <c r="LK422" s="4"/>
      <c r="LL422" s="4"/>
      <c r="LM422" s="4"/>
      <c r="LN422" s="4"/>
      <c r="LO422" s="4"/>
      <c r="LP422" s="4"/>
      <c r="LQ422" s="4"/>
      <c r="LR422" s="4"/>
      <c r="LS422" s="4"/>
      <c r="LT422" s="4"/>
      <c r="LU422" s="4"/>
      <c r="LV422" s="4"/>
      <c r="LW422" s="4"/>
      <c r="LX422" s="4"/>
      <c r="LY422" s="4"/>
      <c r="LZ422" s="4"/>
      <c r="MA422" s="4"/>
      <c r="MB422" s="4"/>
      <c r="MC422" s="4"/>
      <c r="MD422" s="4"/>
      <c r="ME422" s="4"/>
      <c r="MF422" s="4"/>
      <c r="MG422" s="4"/>
      <c r="MH422" s="4"/>
      <c r="MI422" s="4"/>
      <c r="MJ422" s="4"/>
      <c r="MK422" s="4"/>
      <c r="ML422" s="4"/>
      <c r="MM422" s="4"/>
      <c r="MN422" s="4"/>
      <c r="MO422" s="4"/>
      <c r="MP422" s="4"/>
      <c r="MQ422" s="4"/>
      <c r="MR422" s="4"/>
      <c r="MS422" s="4"/>
      <c r="MT422" s="4"/>
      <c r="MU422" s="4"/>
      <c r="MV422" s="4"/>
      <c r="MW422" s="4"/>
      <c r="MX422" s="4"/>
      <c r="MY422" s="4"/>
      <c r="MZ422" s="4"/>
      <c r="NA422" s="4"/>
      <c r="NB422" s="4"/>
      <c r="NC422" s="4"/>
      <c r="ND422" s="4"/>
      <c r="NE422" s="4"/>
      <c r="NF422" s="4"/>
      <c r="NG422" s="4"/>
      <c r="NH422" s="4"/>
      <c r="NI422" s="4"/>
      <c r="NJ422" s="4"/>
      <c r="NK422" s="4"/>
      <c r="NL422" s="4"/>
      <c r="NM422" s="4"/>
      <c r="NN422" s="4"/>
      <c r="NO422" s="4"/>
      <c r="NP422" s="4"/>
      <c r="NQ422" s="4"/>
      <c r="NR422" s="4"/>
      <c r="NS422" s="4"/>
      <c r="NT422" s="4"/>
      <c r="NU422" s="4"/>
      <c r="NV422" s="4"/>
      <c r="NW422" s="4"/>
      <c r="NX422" s="4"/>
      <c r="NY422" s="4"/>
      <c r="NZ422" s="4"/>
      <c r="OA422" s="4"/>
      <c r="OB422" s="4"/>
      <c r="OC422" s="4"/>
      <c r="OD422" s="4"/>
      <c r="OE422" s="4"/>
      <c r="OF422" s="4"/>
      <c r="OG422" s="4"/>
      <c r="OH422" s="4"/>
      <c r="OI422" s="4"/>
      <c r="OJ422" s="4"/>
      <c r="OK422" s="4"/>
      <c r="OL422" s="4"/>
      <c r="OM422" s="4"/>
      <c r="ON422" s="4"/>
      <c r="OO422" s="4"/>
      <c r="OP422" s="4"/>
      <c r="OQ422" s="4"/>
      <c r="OR422" s="4"/>
      <c r="OS422" s="4"/>
      <c r="OT422" s="4"/>
      <c r="OU422" s="4"/>
      <c r="OV422" s="4"/>
      <c r="OW422" s="4"/>
      <c r="OX422" s="4"/>
      <c r="OY422" s="4"/>
      <c r="OZ422" s="4"/>
      <c r="PA422" s="4"/>
      <c r="PB422" s="4"/>
      <c r="PC422" s="4"/>
      <c r="PD422" s="4"/>
      <c r="PE422" s="4"/>
      <c r="PF422" s="4"/>
      <c r="PG422" s="4"/>
      <c r="PH422" s="4"/>
      <c r="PI422" s="4"/>
      <c r="PJ422" s="4"/>
      <c r="PK422" s="4"/>
      <c r="PL422" s="4"/>
      <c r="PM422" s="4"/>
      <c r="PN422" s="4"/>
      <c r="PO422" s="4"/>
      <c r="PP422" s="4"/>
      <c r="PQ422" s="4"/>
      <c r="PR422" s="4"/>
      <c r="PS422" s="4"/>
      <c r="PT422" s="4"/>
      <c r="PU422" s="4"/>
      <c r="PV422" s="4"/>
      <c r="PW422" s="4"/>
      <c r="PX422" s="4"/>
      <c r="PY422" s="4"/>
      <c r="PZ422" s="4"/>
      <c r="QA422" s="4"/>
      <c r="QB422" s="4"/>
      <c r="QC422" s="4"/>
      <c r="QD422" s="4"/>
      <c r="QE422" s="4"/>
      <c r="QF422" s="4"/>
      <c r="QG422" s="4"/>
      <c r="QH422" s="4"/>
      <c r="QI422" s="4"/>
      <c r="QJ422" s="4"/>
      <c r="QK422" s="4"/>
      <c r="QL422" s="4"/>
      <c r="QM422" s="4"/>
      <c r="QN422" s="4"/>
      <c r="QO422" s="4"/>
      <c r="QP422" s="4"/>
      <c r="QQ422" s="4"/>
      <c r="QR422" s="4"/>
      <c r="QS422" s="4"/>
      <c r="QT422" s="4"/>
      <c r="QU422" s="4"/>
      <c r="QV422" s="4"/>
      <c r="QW422" s="4"/>
      <c r="QX422" s="4"/>
      <c r="QY422" s="4"/>
      <c r="QZ422" s="4"/>
      <c r="RA422" s="4"/>
      <c r="RB422" s="4"/>
      <c r="RC422" s="4"/>
      <c r="RD422" s="4"/>
      <c r="RE422" s="4"/>
      <c r="RF422" s="4"/>
      <c r="RG422" s="4"/>
      <c r="RH422" s="4"/>
      <c r="RI422" s="4"/>
      <c r="RJ422" s="4"/>
      <c r="RK422" s="4"/>
      <c r="RL422" s="4"/>
      <c r="RM422" s="4"/>
      <c r="RN422" s="4"/>
      <c r="RO422" s="4"/>
      <c r="RP422" s="4"/>
      <c r="RQ422" s="4"/>
      <c r="RR422" s="4"/>
      <c r="RS422" s="4"/>
      <c r="RT422" s="4"/>
      <c r="RU422" s="4"/>
      <c r="RV422" s="4"/>
      <c r="RW422" s="4"/>
      <c r="RX422" s="4"/>
      <c r="RY422" s="4"/>
      <c r="RZ422" s="4"/>
      <c r="SA422" s="4"/>
      <c r="SB422" s="4"/>
      <c r="SC422" s="4"/>
      <c r="SD422" s="4"/>
      <c r="SE422" s="4"/>
      <c r="SF422" s="4"/>
      <c r="SG422" s="4"/>
      <c r="SH422" s="4"/>
      <c r="SI422" s="4"/>
      <c r="SJ422" s="4"/>
      <c r="SK422" s="4"/>
      <c r="SL422" s="4"/>
      <c r="SM422" s="4"/>
      <c r="SN422" s="4"/>
      <c r="SO422" s="4"/>
      <c r="SP422" s="4"/>
      <c r="SQ422" s="4"/>
      <c r="SR422" s="4"/>
      <c r="SS422" s="4"/>
      <c r="ST422" s="4"/>
      <c r="SU422" s="4"/>
      <c r="SV422" s="4"/>
      <c r="SW422" s="4"/>
      <c r="SX422" s="4"/>
      <c r="SY422" s="4"/>
      <c r="SZ422" s="4"/>
      <c r="TA422" s="4"/>
      <c r="TB422" s="4"/>
      <c r="TC422" s="4"/>
      <c r="TD422" s="4"/>
      <c r="TE422" s="4"/>
      <c r="TF422" s="4"/>
      <c r="TG422" s="4"/>
      <c r="TH422" s="4"/>
      <c r="TI422" s="4"/>
      <c r="TJ422" s="4"/>
      <c r="TK422" s="4"/>
      <c r="TL422" s="4"/>
      <c r="TM422" s="4"/>
      <c r="TN422" s="4"/>
      <c r="TO422" s="4"/>
      <c r="TP422" s="4"/>
      <c r="TQ422" s="4"/>
      <c r="TR422" s="4"/>
      <c r="TS422" s="4"/>
      <c r="TT422" s="4"/>
      <c r="TU422" s="4"/>
      <c r="TV422" s="4"/>
      <c r="TW422" s="4"/>
      <c r="TX422" s="4"/>
      <c r="TY422" s="4"/>
      <c r="TZ422" s="4"/>
      <c r="UA422" s="4"/>
      <c r="UB422" s="4"/>
      <c r="UC422" s="4"/>
      <c r="UD422" s="4"/>
      <c r="UE422" s="4"/>
      <c r="UF422" s="4"/>
      <c r="UG422" s="4"/>
      <c r="UH422" s="4"/>
      <c r="UI422" s="4"/>
      <c r="UJ422" s="4"/>
      <c r="UK422" s="4"/>
      <c r="UL422" s="4"/>
      <c r="UM422" s="4"/>
      <c r="UN422" s="4"/>
      <c r="UO422" s="4"/>
      <c r="UP422" s="4"/>
      <c r="UQ422" s="4"/>
      <c r="UR422" s="4"/>
      <c r="US422" s="4"/>
      <c r="UT422" s="4"/>
      <c r="UU422" s="4"/>
      <c r="UV422" s="4"/>
      <c r="UW422" s="4"/>
      <c r="UX422" s="4"/>
      <c r="UY422" s="4"/>
      <c r="UZ422" s="4"/>
      <c r="VA422" s="4"/>
      <c r="VB422" s="4"/>
      <c r="VC422" s="4"/>
      <c r="VD422" s="4"/>
      <c r="VE422" s="4"/>
      <c r="VF422" s="4"/>
      <c r="VG422" s="4"/>
      <c r="VH422" s="4"/>
      <c r="VI422" s="4"/>
      <c r="VJ422" s="4"/>
      <c r="VK422" s="4"/>
      <c r="VL422" s="4"/>
      <c r="VM422" s="4"/>
      <c r="VN422" s="4"/>
      <c r="VO422" s="4"/>
      <c r="VP422" s="4"/>
      <c r="VQ422" s="4"/>
      <c r="VR422" s="4"/>
      <c r="VS422" s="4"/>
      <c r="VT422" s="4"/>
      <c r="VU422" s="4"/>
      <c r="VV422" s="4"/>
      <c r="VW422" s="4"/>
      <c r="VX422" s="4"/>
      <c r="VY422" s="4"/>
      <c r="VZ422" s="4"/>
      <c r="WA422" s="4"/>
      <c r="WB422" s="4"/>
      <c r="WC422" s="4"/>
      <c r="WD422" s="4"/>
      <c r="WE422" s="4"/>
      <c r="WF422" s="4"/>
      <c r="WG422" s="4"/>
      <c r="WH422" s="4"/>
      <c r="WI422" s="4"/>
      <c r="WJ422" s="4"/>
      <c r="WK422" s="4"/>
      <c r="WL422" s="4"/>
      <c r="WM422" s="4"/>
      <c r="WN422" s="4"/>
      <c r="WO422" s="4"/>
      <c r="WP422" s="4"/>
      <c r="WQ422" s="4"/>
      <c r="WR422" s="4"/>
      <c r="WS422" s="4"/>
      <c r="WT422" s="4"/>
      <c r="WU422" s="4"/>
      <c r="WV422" s="4"/>
      <c r="WW422" s="4"/>
      <c r="WX422" s="4"/>
      <c r="WY422" s="4"/>
      <c r="WZ422" s="4"/>
      <c r="XA422" s="4"/>
      <c r="XB422" s="4"/>
      <c r="XC422" s="4"/>
      <c r="XD422" s="4"/>
      <c r="XE422" s="4"/>
      <c r="XF422" s="4"/>
      <c r="XG422" s="4"/>
      <c r="XH422" s="4"/>
      <c r="XI422" s="4"/>
      <c r="XJ422" s="4"/>
      <c r="XK422" s="4"/>
      <c r="XL422" s="4"/>
      <c r="XM422" s="4"/>
      <c r="XN422" s="4"/>
      <c r="XO422" s="4"/>
      <c r="XP422" s="4"/>
      <c r="XQ422" s="4"/>
      <c r="XR422" s="4"/>
      <c r="XS422" s="4"/>
      <c r="XT422" s="4"/>
      <c r="XU422" s="4"/>
      <c r="XV422" s="4"/>
      <c r="XW422" s="4"/>
      <c r="XX422" s="4"/>
      <c r="XY422" s="4"/>
      <c r="XZ422" s="4"/>
      <c r="YA422" s="4"/>
      <c r="YB422" s="4"/>
      <c r="YC422" s="4"/>
      <c r="YD422" s="4"/>
      <c r="YE422" s="4"/>
      <c r="YF422" s="4"/>
      <c r="YG422" s="4"/>
      <c r="YH422" s="4"/>
      <c r="YI422" s="4"/>
      <c r="YJ422" s="4"/>
      <c r="YK422" s="4"/>
      <c r="YL422" s="4"/>
      <c r="YM422" s="4"/>
      <c r="YN422" s="4"/>
      <c r="YO422" s="4"/>
      <c r="YP422" s="4"/>
      <c r="YQ422" s="4"/>
      <c r="YR422" s="4"/>
      <c r="YS422" s="4"/>
      <c r="YT422" s="4"/>
      <c r="YU422" s="4"/>
      <c r="YV422" s="4"/>
      <c r="YW422" s="4"/>
      <c r="YX422" s="4"/>
      <c r="YY422" s="4"/>
      <c r="YZ422" s="4"/>
      <c r="ZA422" s="4"/>
      <c r="ZB422" s="4"/>
      <c r="ZC422" s="4"/>
      <c r="ZD422" s="4"/>
      <c r="ZE422" s="4"/>
      <c r="ZF422" s="4"/>
      <c r="ZG422" s="4"/>
      <c r="ZH422" s="4"/>
      <c r="ZI422" s="4"/>
      <c r="ZJ422" s="4"/>
      <c r="ZK422" s="4"/>
      <c r="ZL422" s="4"/>
      <c r="ZM422" s="4"/>
      <c r="ZN422" s="4"/>
      <c r="ZO422" s="4"/>
      <c r="ZP422" s="4"/>
      <c r="ZQ422" s="4"/>
      <c r="ZR422" s="4"/>
      <c r="ZS422" s="4"/>
      <c r="ZT422" s="4"/>
      <c r="ZU422" s="4"/>
      <c r="ZV422" s="4"/>
      <c r="ZW422" s="4"/>
      <c r="ZX422" s="4"/>
      <c r="ZY422" s="4"/>
      <c r="ZZ422" s="4"/>
      <c r="AAA422" s="4"/>
      <c r="AAB422" s="4"/>
      <c r="AAC422" s="4"/>
      <c r="AAD422" s="4"/>
      <c r="AAE422" s="4"/>
      <c r="AAF422" s="4"/>
      <c r="AAG422" s="4"/>
      <c r="AAH422" s="4"/>
      <c r="AAI422" s="4"/>
      <c r="AAJ422" s="4"/>
      <c r="AAK422" s="4"/>
      <c r="AAL422" s="4"/>
      <c r="AAM422" s="4"/>
      <c r="AAN422" s="4"/>
      <c r="AAO422" s="4"/>
      <c r="AAP422" s="4"/>
      <c r="AAQ422" s="4"/>
      <c r="AAR422" s="4"/>
      <c r="AAS422" s="4"/>
      <c r="AAT422" s="4"/>
      <c r="AAU422" s="4"/>
      <c r="AAV422" s="4"/>
      <c r="AAW422" s="4"/>
      <c r="AAX422" s="4"/>
      <c r="AAY422" s="4"/>
      <c r="AAZ422" s="4"/>
      <c r="ABA422" s="4"/>
      <c r="ABB422" s="4"/>
      <c r="ABC422" s="4"/>
      <c r="ABD422" s="4"/>
      <c r="ABE422" s="4"/>
      <c r="ABF422" s="4"/>
      <c r="ABG422" s="4"/>
      <c r="ABH422" s="4"/>
      <c r="ABI422" s="4"/>
      <c r="ABJ422" s="4"/>
      <c r="ABK422" s="4"/>
      <c r="ABL422" s="4"/>
      <c r="ABM422" s="4"/>
      <c r="ABN422" s="4"/>
      <c r="ABO422" s="4"/>
      <c r="ABP422" s="4"/>
      <c r="ABQ422" s="4"/>
      <c r="ABR422" s="4"/>
      <c r="ABS422" s="4"/>
      <c r="ABT422" s="4"/>
      <c r="ABU422" s="4"/>
      <c r="ABV422" s="4"/>
      <c r="ABW422" s="4"/>
      <c r="ABX422" s="4"/>
      <c r="ABY422" s="4"/>
      <c r="ABZ422" s="4"/>
      <c r="ACA422" s="4"/>
      <c r="ACB422" s="4"/>
      <c r="ACC422" s="4"/>
      <c r="ACD422" s="4"/>
      <c r="ACE422" s="4"/>
      <c r="ACF422" s="4"/>
      <c r="ACG422" s="4"/>
      <c r="ACH422" s="4"/>
      <c r="ACI422" s="4"/>
      <c r="ACJ422" s="4"/>
      <c r="ACK422" s="4"/>
      <c r="ACL422" s="4"/>
      <c r="ACM422" s="4"/>
      <c r="ACN422" s="4"/>
      <c r="ACO422" s="4"/>
      <c r="ACP422" s="4"/>
      <c r="ACQ422" s="4"/>
      <c r="ACR422" s="4"/>
      <c r="ACS422" s="4"/>
      <c r="ACT422" s="4"/>
      <c r="ACU422" s="4"/>
      <c r="ACV422" s="4"/>
      <c r="ACW422" s="4"/>
      <c r="ACX422" s="4"/>
      <c r="ACY422" s="4"/>
      <c r="ACZ422" s="4"/>
      <c r="ADA422" s="4"/>
      <c r="ADB422" s="4"/>
      <c r="ADC422" s="4"/>
      <c r="ADD422" s="4"/>
      <c r="ADE422" s="4"/>
      <c r="ADF422" s="4"/>
      <c r="ADG422" s="4"/>
      <c r="ADH422" s="4"/>
      <c r="ADI422" s="4"/>
      <c r="ADJ422" s="4"/>
      <c r="ADK422" s="4"/>
      <c r="ADL422" s="4"/>
      <c r="ADM422" s="4"/>
      <c r="ADN422" s="4"/>
      <c r="ADO422" s="4"/>
      <c r="ADP422" s="4"/>
      <c r="ADQ422" s="4"/>
      <c r="ADR422" s="4"/>
      <c r="ADS422" s="4"/>
      <c r="ADT422" s="4"/>
      <c r="ADU422" s="4"/>
      <c r="ADV422" s="4"/>
      <c r="ADW422" s="4"/>
      <c r="ADX422" s="4"/>
      <c r="ADY422" s="4"/>
      <c r="ADZ422" s="4"/>
      <c r="AEA422" s="4"/>
      <c r="AEB422" s="4"/>
      <c r="AEC422" s="4"/>
      <c r="AED422" s="4"/>
      <c r="AEE422" s="4"/>
      <c r="AEF422" s="4"/>
      <c r="AEG422" s="4"/>
      <c r="AEH422" s="4"/>
      <c r="AEI422" s="4"/>
      <c r="AEJ422" s="4"/>
      <c r="AEK422" s="4"/>
      <c r="AEL422" s="4"/>
      <c r="AEM422" s="4"/>
      <c r="AEN422" s="4"/>
      <c r="AEO422" s="4"/>
      <c r="AEP422" s="4"/>
      <c r="AEQ422" s="4"/>
      <c r="AER422" s="4"/>
      <c r="AES422" s="4"/>
      <c r="AET422" s="4"/>
      <c r="AEU422" s="4"/>
      <c r="AEV422" s="4"/>
      <c r="AEW422" s="4"/>
      <c r="AEX422" s="4"/>
      <c r="AEY422" s="4"/>
      <c r="AEZ422" s="4"/>
      <c r="AFA422" s="4"/>
      <c r="AFB422" s="4"/>
      <c r="AFC422" s="4"/>
      <c r="AFD422" s="4"/>
      <c r="AFE422" s="4"/>
      <c r="AFF422" s="4"/>
      <c r="AFG422" s="4"/>
      <c r="AFH422" s="4"/>
      <c r="AFI422" s="4"/>
      <c r="AFJ422" s="4"/>
      <c r="AFK422" s="4"/>
      <c r="AFL422" s="4"/>
      <c r="AFM422" s="4"/>
      <c r="AFN422" s="4"/>
      <c r="AFO422" s="4"/>
      <c r="AFP422" s="4"/>
      <c r="AFQ422" s="4"/>
      <c r="AFR422" s="4"/>
      <c r="AFS422" s="4"/>
      <c r="AFT422" s="4"/>
      <c r="AFU422" s="4"/>
      <c r="AFV422" s="4"/>
      <c r="AFW422" s="4"/>
      <c r="AFX422" s="4"/>
      <c r="AFY422" s="4"/>
      <c r="AFZ422" s="4"/>
      <c r="AGA422" s="4"/>
      <c r="AGB422" s="4"/>
      <c r="AGC422" s="4"/>
      <c r="AGD422" s="4"/>
      <c r="AGE422" s="4"/>
      <c r="AGF422" s="4"/>
      <c r="AGG422" s="4"/>
      <c r="AGH422" s="4"/>
      <c r="AGI422" s="4"/>
      <c r="AGJ422" s="4"/>
      <c r="AGK422" s="4"/>
      <c r="AGL422" s="4"/>
      <c r="AGM422" s="4"/>
      <c r="AGN422" s="4"/>
      <c r="AGO422" s="4"/>
      <c r="AGP422" s="4"/>
      <c r="AGQ422" s="4"/>
      <c r="AGR422" s="4"/>
      <c r="AGS422" s="4"/>
      <c r="AGT422" s="4"/>
      <c r="AGU422" s="4"/>
      <c r="AGV422" s="4"/>
      <c r="AGW422" s="4"/>
      <c r="AGX422" s="4"/>
      <c r="AGY422" s="4"/>
      <c r="AGZ422" s="4"/>
      <c r="AHA422" s="4"/>
      <c r="AHB422" s="4"/>
      <c r="AHC422" s="4"/>
      <c r="AHD422" s="4"/>
      <c r="AHE422" s="4"/>
      <c r="AHF422" s="4"/>
      <c r="AHG422" s="4"/>
      <c r="AHH422" s="4"/>
      <c r="AHI422" s="4"/>
      <c r="AHJ422" s="4"/>
      <c r="AHK422" s="4"/>
      <c r="AHL422" s="4"/>
      <c r="AHM422" s="4"/>
      <c r="AHN422" s="4"/>
      <c r="AHO422" s="4"/>
      <c r="AHP422" s="4"/>
      <c r="AHQ422" s="4"/>
      <c r="AHR422" s="4"/>
      <c r="AHS422" s="4"/>
      <c r="AHT422" s="4"/>
      <c r="AHU422" s="4"/>
      <c r="AHV422" s="4"/>
      <c r="AHW422" s="4"/>
      <c r="AHX422" s="4"/>
      <c r="AHY422" s="4"/>
      <c r="AHZ422" s="4"/>
      <c r="AIA422" s="4"/>
      <c r="AIB422" s="4"/>
      <c r="AIC422" s="4"/>
      <c r="AID422" s="4"/>
      <c r="AIE422" s="4"/>
      <c r="AIF422" s="4"/>
      <c r="AIG422" s="4"/>
      <c r="AIH422" s="4"/>
      <c r="AII422" s="4"/>
      <c r="AIJ422" s="4"/>
      <c r="AIK422" s="4"/>
      <c r="AIL422" s="4"/>
      <c r="AIM422" s="4"/>
      <c r="AIN422" s="4"/>
      <c r="AIO422" s="4"/>
      <c r="AIP422" s="4"/>
      <c r="AIQ422" s="4"/>
      <c r="AIR422" s="4"/>
      <c r="AIS422" s="4"/>
      <c r="AIT422" s="4"/>
      <c r="AIU422" s="4"/>
      <c r="AIV422" s="4"/>
      <c r="AIW422" s="4"/>
      <c r="AIX422" s="4"/>
      <c r="AIY422" s="4"/>
      <c r="AIZ422" s="4"/>
      <c r="AJA422" s="4"/>
      <c r="AJB422" s="4"/>
      <c r="AJC422" s="4"/>
      <c r="AJD422" s="4"/>
      <c r="AJE422" s="4"/>
      <c r="AJF422" s="4"/>
      <c r="AJG422" s="4"/>
      <c r="AJH422" s="4"/>
      <c r="AJI422" s="4"/>
      <c r="AJJ422" s="4"/>
      <c r="AJK422" s="4"/>
      <c r="AJL422" s="4"/>
      <c r="AJM422" s="4"/>
      <c r="AJN422" s="4"/>
      <c r="AJO422" s="4"/>
      <c r="AJP422" s="4"/>
      <c r="AJQ422" s="4"/>
      <c r="AJR422" s="4"/>
      <c r="AJS422" s="4"/>
      <c r="AJT422" s="4"/>
      <c r="AJU422" s="4"/>
      <c r="AJV422" s="4"/>
      <c r="AJW422" s="4"/>
      <c r="AJX422" s="4"/>
      <c r="AJY422" s="4"/>
      <c r="AJZ422" s="4"/>
      <c r="AKA422" s="4"/>
      <c r="AKB422" s="4"/>
      <c r="AKC422" s="4"/>
      <c r="AKD422" s="4"/>
      <c r="AKE422" s="4"/>
      <c r="AKF422" s="4"/>
      <c r="AKG422" s="4"/>
      <c r="AKH422" s="4"/>
      <c r="AKI422" s="4"/>
      <c r="AKJ422" s="4"/>
      <c r="AKK422" s="4"/>
      <c r="AKL422" s="4"/>
      <c r="AKM422" s="4"/>
      <c r="AKN422" s="4"/>
      <c r="AKO422" s="4"/>
      <c r="AKP422" s="4"/>
      <c r="AKQ422" s="4"/>
      <c r="AKR422" s="4"/>
      <c r="AKS422" s="4"/>
      <c r="AKT422" s="4"/>
      <c r="AKU422" s="4"/>
      <c r="AKV422" s="4"/>
      <c r="AKW422" s="4"/>
      <c r="AKX422" s="4"/>
      <c r="AKY422" s="4"/>
      <c r="AKZ422" s="4"/>
      <c r="ALA422" s="4"/>
      <c r="ALB422" s="4"/>
      <c r="ALC422" s="4"/>
      <c r="ALD422" s="4"/>
      <c r="ALE422" s="4"/>
      <c r="ALF422" s="4"/>
      <c r="ALG422" s="4"/>
      <c r="ALH422" s="4"/>
      <c r="ALI422" s="4"/>
      <c r="ALJ422" s="4"/>
      <c r="ALK422" s="4"/>
      <c r="ALL422" s="4"/>
      <c r="ALM422" s="4"/>
      <c r="ALN422" s="4"/>
      <c r="ALO422" s="4"/>
      <c r="ALP422" s="4"/>
      <c r="ALQ422" s="4"/>
      <c r="ALR422" s="4"/>
      <c r="ALS422" s="4"/>
      <c r="ALT422" s="4"/>
      <c r="ALU422" s="4"/>
      <c r="ALV422" s="4"/>
      <c r="ALW422" s="4"/>
      <c r="ALX422" s="4"/>
      <c r="ALY422" s="4"/>
      <c r="ALZ422" s="4"/>
      <c r="AMA422" s="4"/>
      <c r="AMB422" s="4"/>
      <c r="AMC422" s="4"/>
      <c r="AMD422" s="4"/>
      <c r="AME422" s="4"/>
      <c r="AMF422" s="4"/>
      <c r="AMG422" s="4"/>
      <c r="AMH422" s="4"/>
      <c r="AMI422" s="4"/>
      <c r="AMJ422" s="4"/>
      <c r="AMK422" s="4"/>
      <c r="AML422" s="4"/>
      <c r="AMM422" s="4"/>
      <c r="AMN422" s="4"/>
      <c r="AMO422" s="4"/>
      <c r="AMP422" s="4"/>
      <c r="AMQ422" s="4"/>
      <c r="AMR422" s="4"/>
      <c r="AMS422" s="4"/>
      <c r="AMT422" s="4"/>
      <c r="AMU422" s="4"/>
      <c r="AMV422" s="4"/>
      <c r="AMW422" s="4"/>
      <c r="AMX422" s="4"/>
      <c r="AMY422" s="4"/>
      <c r="AMZ422" s="4"/>
      <c r="ANA422" s="4"/>
      <c r="ANB422" s="4"/>
      <c r="ANC422" s="4"/>
      <c r="AND422" s="4"/>
      <c r="ANE422" s="4"/>
      <c r="ANF422" s="4"/>
      <c r="ANG422" s="4"/>
      <c r="ANH422" s="4"/>
      <c r="ANI422" s="4"/>
      <c r="ANJ422" s="4"/>
      <c r="ANK422" s="4"/>
      <c r="ANL422" s="4"/>
      <c r="ANM422" s="4"/>
      <c r="ANN422" s="4"/>
      <c r="ANO422" s="4"/>
      <c r="ANP422" s="4"/>
      <c r="ANQ422" s="4"/>
      <c r="ANR422" s="4"/>
      <c r="ANS422" s="4"/>
      <c r="ANT422" s="4"/>
      <c r="ANU422" s="4"/>
      <c r="ANV422" s="4"/>
      <c r="ANW422" s="4"/>
      <c r="ANX422" s="4"/>
      <c r="ANY422" s="4"/>
      <c r="ANZ422" s="4"/>
      <c r="AOA422" s="4"/>
      <c r="AOB422" s="4"/>
      <c r="AOC422" s="4"/>
      <c r="AOD422" s="4"/>
      <c r="AOE422" s="4"/>
      <c r="AOF422" s="4"/>
      <c r="AOG422" s="4"/>
      <c r="AOH422" s="4"/>
      <c r="AOI422" s="4"/>
      <c r="AOJ422" s="4"/>
      <c r="AOK422" s="4"/>
      <c r="AOL422" s="4"/>
      <c r="AOM422" s="4"/>
      <c r="AON422" s="4"/>
      <c r="AOO422" s="4"/>
      <c r="AOP422" s="4"/>
      <c r="AOQ422" s="4"/>
      <c r="AOR422" s="4"/>
      <c r="AOS422" s="4"/>
      <c r="AOT422" s="4"/>
      <c r="AOU422" s="4"/>
      <c r="AOV422" s="4"/>
      <c r="AOW422" s="4"/>
      <c r="AOX422" s="4"/>
      <c r="AOY422" s="4"/>
      <c r="AOZ422" s="4"/>
      <c r="APA422" s="4"/>
      <c r="APB422" s="4"/>
      <c r="APC422" s="4"/>
      <c r="APD422" s="4"/>
      <c r="APE422" s="4"/>
      <c r="APF422" s="4"/>
      <c r="APG422" s="4"/>
      <c r="APH422" s="4"/>
      <c r="API422" s="4"/>
      <c r="APJ422" s="4"/>
      <c r="APK422" s="4"/>
      <c r="APL422" s="4"/>
      <c r="APM422" s="4"/>
      <c r="APN422" s="4"/>
      <c r="APO422" s="4"/>
      <c r="APP422" s="4"/>
      <c r="APQ422" s="4"/>
      <c r="APR422" s="4"/>
      <c r="APS422" s="4"/>
      <c r="APT422" s="4"/>
      <c r="APU422" s="4"/>
      <c r="APV422" s="4"/>
      <c r="APW422" s="4"/>
      <c r="APX422" s="4"/>
      <c r="APY422" s="4"/>
      <c r="APZ422" s="4"/>
      <c r="AQA422" s="4"/>
      <c r="AQB422" s="4"/>
      <c r="AQC422" s="4"/>
      <c r="AQD422" s="4"/>
      <c r="AQE422" s="4"/>
      <c r="AQF422" s="4"/>
      <c r="AQG422" s="4"/>
      <c r="AQH422" s="4"/>
      <c r="AQI422" s="4"/>
      <c r="AQJ422" s="4"/>
      <c r="AQK422" s="4"/>
      <c r="AQL422" s="4"/>
      <c r="AQM422" s="4"/>
      <c r="AQN422" s="4"/>
      <c r="AQO422" s="4"/>
      <c r="AQP422" s="4"/>
      <c r="AQQ422" s="4"/>
      <c r="AQR422" s="4"/>
      <c r="AQS422" s="4"/>
      <c r="AQT422" s="4"/>
      <c r="AQU422" s="4"/>
      <c r="AQV422" s="4"/>
      <c r="AQW422" s="4"/>
      <c r="AQX422" s="4"/>
      <c r="AQY422" s="4"/>
      <c r="AQZ422" s="4"/>
      <c r="ARA422" s="4"/>
      <c r="ARB422" s="4"/>
      <c r="ARC422" s="4"/>
      <c r="ARD422" s="4"/>
      <c r="ARE422" s="4"/>
      <c r="ARF422" s="4"/>
      <c r="ARG422" s="4"/>
      <c r="ARH422" s="4"/>
      <c r="ARI422" s="4"/>
      <c r="ARJ422" s="4"/>
      <c r="ARK422" s="4"/>
      <c r="ARL422" s="4"/>
      <c r="ARM422" s="4"/>
      <c r="ARN422" s="4"/>
      <c r="ARO422" s="4"/>
      <c r="ARP422" s="4"/>
      <c r="ARQ422" s="4"/>
      <c r="ARR422" s="4"/>
      <c r="ARS422" s="4"/>
      <c r="ART422" s="4"/>
      <c r="ARU422" s="4"/>
      <c r="ARV422" s="4"/>
      <c r="ARW422" s="4"/>
      <c r="ARX422" s="4"/>
      <c r="ARY422" s="4"/>
      <c r="ARZ422" s="4"/>
      <c r="ASA422" s="4"/>
      <c r="ASB422" s="4"/>
      <c r="ASC422" s="4"/>
      <c r="ASD422" s="4"/>
      <c r="ASE422" s="4"/>
      <c r="ASF422" s="4"/>
      <c r="ASG422" s="4"/>
      <c r="ASH422" s="4"/>
      <c r="ASI422" s="4"/>
      <c r="ASJ422" s="4"/>
      <c r="ASK422" s="4"/>
      <c r="ASL422" s="4"/>
      <c r="ASM422" s="4"/>
      <c r="ASN422" s="4"/>
      <c r="ASO422" s="4"/>
      <c r="ASP422" s="4"/>
      <c r="ASQ422" s="4"/>
      <c r="ASR422" s="4"/>
      <c r="ASS422" s="4"/>
      <c r="AST422" s="4"/>
      <c r="ASU422" s="4"/>
      <c r="ASV422" s="4"/>
      <c r="ASW422" s="4"/>
      <c r="ASX422" s="4"/>
      <c r="ASY422" s="4"/>
      <c r="ASZ422" s="4"/>
      <c r="ATA422" s="4"/>
      <c r="ATB422" s="4"/>
      <c r="ATC422" s="4"/>
    </row>
    <row r="423" spans="1:1199" s="2" customFormat="1" ht="24.95" customHeight="1">
      <c r="A423" s="21" t="s">
        <v>1754</v>
      </c>
      <c r="B423" s="21"/>
      <c r="C423" s="21"/>
      <c r="D423" s="21"/>
      <c r="E423" s="21"/>
      <c r="F423" s="21"/>
      <c r="G423" s="21"/>
      <c r="H423" s="21"/>
      <c r="I423" s="21"/>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c r="HB423" s="17"/>
      <c r="HC423" s="17"/>
      <c r="HD423" s="17"/>
      <c r="HE423" s="17"/>
      <c r="HF423" s="17"/>
      <c r="HG423" s="17"/>
      <c r="HH423" s="17"/>
      <c r="HI423" s="17"/>
      <c r="HJ423" s="17"/>
      <c r="HK423" s="17"/>
      <c r="HL423" s="17"/>
      <c r="HM423" s="17"/>
      <c r="HN423" s="17"/>
      <c r="HO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c r="IS423" s="17"/>
      <c r="IT423" s="17"/>
      <c r="IU423" s="17"/>
      <c r="IV423" s="17"/>
      <c r="IW423" s="17"/>
      <c r="IX423" s="17"/>
      <c r="IY423" s="17"/>
      <c r="IZ423" s="17"/>
      <c r="JA423" s="17"/>
      <c r="JB423" s="17"/>
      <c r="JC423" s="17"/>
      <c r="JD423" s="17"/>
      <c r="JE423" s="17"/>
      <c r="JF423" s="17"/>
      <c r="JG423" s="17"/>
      <c r="JH423" s="17"/>
      <c r="JI423" s="17"/>
      <c r="JJ423" s="17"/>
      <c r="JK423" s="17"/>
      <c r="JL423" s="17"/>
      <c r="JM423" s="17"/>
      <c r="JN423" s="17"/>
      <c r="JO423" s="17"/>
      <c r="JP423" s="17"/>
      <c r="JQ423" s="17"/>
      <c r="JR423" s="17"/>
      <c r="JS423" s="17"/>
      <c r="JT423" s="17"/>
      <c r="JU423" s="17"/>
      <c r="JV423" s="17"/>
      <c r="JW423" s="17"/>
      <c r="JX423" s="17"/>
      <c r="JY423" s="17"/>
      <c r="JZ423" s="17"/>
      <c r="KA423" s="17"/>
      <c r="KB423" s="17"/>
      <c r="KC423" s="17"/>
      <c r="KD423" s="17"/>
      <c r="KE423" s="17"/>
      <c r="KF423" s="17"/>
      <c r="KG423" s="17"/>
      <c r="KH423" s="17"/>
      <c r="KI423" s="17"/>
      <c r="KJ423" s="17"/>
      <c r="KK423" s="17"/>
      <c r="KL423" s="17"/>
      <c r="KM423" s="17"/>
      <c r="KN423" s="17"/>
      <c r="KO423" s="17"/>
      <c r="KP423" s="17"/>
      <c r="KQ423" s="17"/>
      <c r="KR423" s="17"/>
      <c r="KS423" s="17"/>
      <c r="KT423" s="17"/>
      <c r="KU423" s="17"/>
      <c r="KV423" s="17"/>
      <c r="KW423" s="17"/>
      <c r="KX423" s="17"/>
      <c r="KY423" s="17"/>
      <c r="KZ423" s="17"/>
      <c r="LA423" s="17"/>
      <c r="LB423" s="17"/>
      <c r="LC423" s="17"/>
      <c r="LD423" s="17"/>
      <c r="LE423" s="17"/>
      <c r="LF423" s="17"/>
      <c r="LG423" s="17"/>
      <c r="LH423" s="17"/>
      <c r="LI423" s="17"/>
      <c r="LJ423" s="17"/>
      <c r="LK423" s="17"/>
      <c r="LL423" s="17"/>
      <c r="LM423" s="17"/>
      <c r="LN423" s="17"/>
      <c r="LO423" s="17"/>
      <c r="LP423" s="17"/>
      <c r="LQ423" s="17"/>
      <c r="LR423" s="17"/>
      <c r="LS423" s="17"/>
      <c r="LT423" s="17"/>
      <c r="LU423" s="17"/>
      <c r="LV423" s="17"/>
      <c r="LW423" s="17"/>
      <c r="LX423" s="17"/>
      <c r="LY423" s="17"/>
      <c r="LZ423" s="17"/>
      <c r="MA423" s="17"/>
      <c r="MB423" s="17"/>
      <c r="MC423" s="17"/>
      <c r="MD423" s="17"/>
      <c r="ME423" s="17"/>
      <c r="MF423" s="17"/>
      <c r="MG423" s="17"/>
      <c r="MH423" s="17"/>
      <c r="MI423" s="17"/>
      <c r="MJ423" s="17"/>
      <c r="MK423" s="17"/>
      <c r="ML423" s="17"/>
      <c r="MM423" s="17"/>
      <c r="MN423" s="17"/>
      <c r="MO423" s="17"/>
      <c r="MP423" s="17"/>
      <c r="MQ423" s="17"/>
      <c r="MR423" s="17"/>
      <c r="MS423" s="17"/>
      <c r="MT423" s="17"/>
      <c r="MU423" s="17"/>
      <c r="MV423" s="17"/>
      <c r="MW423" s="17"/>
      <c r="MX423" s="17"/>
      <c r="MY423" s="17"/>
      <c r="MZ423" s="17"/>
      <c r="NA423" s="17"/>
      <c r="NB423" s="17"/>
      <c r="NC423" s="17"/>
      <c r="ND423" s="17"/>
      <c r="NE423" s="17"/>
      <c r="NF423" s="17"/>
      <c r="NG423" s="17"/>
      <c r="NH423" s="17"/>
      <c r="NI423" s="17"/>
      <c r="NJ423" s="17"/>
      <c r="NK423" s="17"/>
      <c r="NL423" s="17"/>
      <c r="NM423" s="17"/>
      <c r="NN423" s="17"/>
      <c r="NO423" s="17"/>
      <c r="NP423" s="17"/>
      <c r="NQ423" s="17"/>
      <c r="NR423" s="17"/>
      <c r="NS423" s="17"/>
      <c r="NT423" s="17"/>
      <c r="NU423" s="17"/>
      <c r="NV423" s="17"/>
      <c r="NW423" s="17"/>
      <c r="NX423" s="17"/>
      <c r="NY423" s="17"/>
      <c r="NZ423" s="17"/>
      <c r="OA423" s="17"/>
      <c r="OB423" s="17"/>
      <c r="OC423" s="17"/>
      <c r="OD423" s="17"/>
      <c r="OE423" s="17"/>
      <c r="OF423" s="17"/>
      <c r="OG423" s="17"/>
      <c r="OH423" s="17"/>
      <c r="OI423" s="17"/>
      <c r="OJ423" s="17"/>
      <c r="OK423" s="17"/>
      <c r="OL423" s="17"/>
      <c r="OM423" s="17"/>
      <c r="ON423" s="17"/>
      <c r="OO423" s="17"/>
      <c r="OP423" s="17"/>
      <c r="OQ423" s="17"/>
      <c r="OR423" s="17"/>
      <c r="OS423" s="17"/>
      <c r="OT423" s="17"/>
      <c r="OU423" s="17"/>
      <c r="OV423" s="17"/>
      <c r="OW423" s="17"/>
      <c r="OX423" s="17"/>
      <c r="OY423" s="17"/>
      <c r="OZ423" s="17"/>
      <c r="PA423" s="17"/>
      <c r="PB423" s="17"/>
      <c r="PC423" s="17"/>
      <c r="PD423" s="17"/>
      <c r="PE423" s="17"/>
      <c r="PF423" s="17"/>
      <c r="PG423" s="17"/>
      <c r="PH423" s="17"/>
      <c r="PI423" s="17"/>
      <c r="PJ423" s="17"/>
      <c r="PK423" s="17"/>
      <c r="PL423" s="17"/>
      <c r="PM423" s="17"/>
      <c r="PN423" s="17"/>
      <c r="PO423" s="17"/>
      <c r="PP423" s="17"/>
      <c r="PQ423" s="17"/>
      <c r="PR423" s="17"/>
      <c r="PS423" s="17"/>
      <c r="PT423" s="17"/>
      <c r="PU423" s="17"/>
      <c r="PV423" s="17"/>
      <c r="PW423" s="17"/>
      <c r="PX423" s="17"/>
      <c r="PY423" s="17"/>
      <c r="PZ423" s="17"/>
      <c r="QA423" s="17"/>
      <c r="QB423" s="17"/>
      <c r="QC423" s="17"/>
      <c r="QD423" s="17"/>
      <c r="QE423" s="17"/>
      <c r="QF423" s="17"/>
      <c r="QG423" s="17"/>
      <c r="QH423" s="17"/>
      <c r="QI423" s="17"/>
      <c r="QJ423" s="17"/>
      <c r="QK423" s="17"/>
      <c r="QL423" s="17"/>
      <c r="QM423" s="17"/>
      <c r="QN423" s="17"/>
      <c r="QO423" s="17"/>
      <c r="QP423" s="17"/>
      <c r="QQ423" s="17"/>
      <c r="QR423" s="17"/>
      <c r="QS423" s="17"/>
      <c r="QT423" s="17"/>
      <c r="QU423" s="17"/>
      <c r="QV423" s="17"/>
      <c r="QW423" s="17"/>
      <c r="QX423" s="17"/>
      <c r="QY423" s="17"/>
      <c r="QZ423" s="17"/>
      <c r="RA423" s="17"/>
      <c r="RB423" s="17"/>
      <c r="RC423" s="17"/>
      <c r="RD423" s="17"/>
      <c r="RE423" s="17"/>
      <c r="RF423" s="17"/>
      <c r="RG423" s="17"/>
      <c r="RH423" s="17"/>
      <c r="RI423" s="17"/>
      <c r="RJ423" s="17"/>
      <c r="RK423" s="17"/>
      <c r="RL423" s="17"/>
      <c r="RM423" s="17"/>
      <c r="RN423" s="17"/>
      <c r="RO423" s="17"/>
      <c r="RP423" s="17"/>
      <c r="RQ423" s="17"/>
      <c r="RR423" s="17"/>
      <c r="RS423" s="17"/>
      <c r="RT423" s="17"/>
      <c r="RU423" s="17"/>
      <c r="RV423" s="17"/>
      <c r="RW423" s="17"/>
      <c r="RX423" s="17"/>
      <c r="RY423" s="17"/>
      <c r="RZ423" s="17"/>
      <c r="SA423" s="17"/>
      <c r="SB423" s="17"/>
      <c r="SC423" s="17"/>
      <c r="SD423" s="17"/>
      <c r="SE423" s="17"/>
      <c r="SF423" s="17"/>
      <c r="SG423" s="17"/>
      <c r="SH423" s="17"/>
      <c r="SI423" s="17"/>
      <c r="SJ423" s="17"/>
      <c r="SK423" s="17"/>
      <c r="SL423" s="17"/>
      <c r="SM423" s="17"/>
      <c r="SN423" s="17"/>
      <c r="SO423" s="17"/>
      <c r="SP423" s="17"/>
      <c r="SQ423" s="17"/>
      <c r="SR423" s="17"/>
      <c r="SS423" s="17"/>
      <c r="ST423" s="17"/>
      <c r="SU423" s="17"/>
      <c r="SV423" s="17"/>
      <c r="SW423" s="17"/>
      <c r="SX423" s="17"/>
      <c r="SY423" s="17"/>
      <c r="SZ423" s="17"/>
      <c r="TA423" s="17"/>
      <c r="TB423" s="17"/>
      <c r="TC423" s="17"/>
      <c r="TD423" s="17"/>
      <c r="TE423" s="17"/>
      <c r="TF423" s="17"/>
      <c r="TG423" s="17"/>
      <c r="TH423" s="17"/>
      <c r="TI423" s="17"/>
      <c r="TJ423" s="17"/>
      <c r="TK423" s="17"/>
      <c r="TL423" s="17"/>
      <c r="TM423" s="17"/>
      <c r="TN423" s="17"/>
      <c r="TO423" s="17"/>
      <c r="TP423" s="17"/>
      <c r="TQ423" s="17"/>
      <c r="TR423" s="17"/>
      <c r="TS423" s="17"/>
      <c r="TT423" s="17"/>
      <c r="TU423" s="17"/>
      <c r="TV423" s="17"/>
      <c r="TW423" s="17"/>
      <c r="TX423" s="17"/>
      <c r="TY423" s="17"/>
      <c r="TZ423" s="17"/>
      <c r="UA423" s="17"/>
      <c r="UB423" s="17"/>
      <c r="UC423" s="17"/>
      <c r="UD423" s="17"/>
      <c r="UE423" s="17"/>
      <c r="UF423" s="17"/>
      <c r="UG423" s="17"/>
      <c r="UH423" s="17"/>
      <c r="UI423" s="17"/>
      <c r="UJ423" s="17"/>
      <c r="UK423" s="17"/>
      <c r="UL423" s="17"/>
      <c r="UM423" s="17"/>
      <c r="UN423" s="17"/>
      <c r="UO423" s="17"/>
      <c r="UP423" s="17"/>
      <c r="UQ423" s="17"/>
      <c r="UR423" s="17"/>
      <c r="US423" s="17"/>
      <c r="UT423" s="17"/>
      <c r="UU423" s="17"/>
      <c r="UV423" s="17"/>
      <c r="UW423" s="17"/>
      <c r="UX423" s="17"/>
      <c r="UY423" s="17"/>
      <c r="UZ423" s="17"/>
      <c r="VA423" s="17"/>
      <c r="VB423" s="17"/>
      <c r="VC423" s="17"/>
      <c r="VD423" s="17"/>
      <c r="VE423" s="17"/>
      <c r="VF423" s="17"/>
      <c r="VG423" s="17"/>
      <c r="VH423" s="17"/>
      <c r="VI423" s="17"/>
      <c r="VJ423" s="17"/>
      <c r="VK423" s="17"/>
      <c r="VL423" s="17"/>
      <c r="VM423" s="17"/>
      <c r="VN423" s="17"/>
      <c r="VO423" s="17"/>
      <c r="VP423" s="17"/>
      <c r="VQ423" s="17"/>
      <c r="VR423" s="17"/>
      <c r="VS423" s="17"/>
      <c r="VT423" s="17"/>
      <c r="VU423" s="17"/>
      <c r="VV423" s="17"/>
      <c r="VW423" s="17"/>
      <c r="VX423" s="17"/>
      <c r="VY423" s="17"/>
      <c r="VZ423" s="17"/>
      <c r="WA423" s="17"/>
      <c r="WB423" s="17"/>
      <c r="WC423" s="17"/>
      <c r="WD423" s="17"/>
      <c r="WE423" s="17"/>
      <c r="WF423" s="17"/>
      <c r="WG423" s="17"/>
      <c r="WH423" s="17"/>
      <c r="WI423" s="17"/>
      <c r="WJ423" s="17"/>
      <c r="WK423" s="17"/>
      <c r="WL423" s="17"/>
      <c r="WM423" s="17"/>
      <c r="WN423" s="17"/>
      <c r="WO423" s="17"/>
      <c r="WP423" s="17"/>
      <c r="WQ423" s="17"/>
      <c r="WR423" s="17"/>
      <c r="WS423" s="17"/>
      <c r="WT423" s="17"/>
      <c r="WU423" s="17"/>
      <c r="WV423" s="17"/>
      <c r="WW423" s="17"/>
      <c r="WX423" s="17"/>
      <c r="WY423" s="17"/>
      <c r="WZ423" s="17"/>
      <c r="XA423" s="17"/>
      <c r="XB423" s="17"/>
      <c r="XC423" s="17"/>
      <c r="XD423" s="17"/>
      <c r="XE423" s="17"/>
      <c r="XF423" s="17"/>
      <c r="XG423" s="17"/>
      <c r="XH423" s="17"/>
      <c r="XI423" s="17"/>
      <c r="XJ423" s="17"/>
      <c r="XK423" s="17"/>
      <c r="XL423" s="17"/>
      <c r="XM423" s="17"/>
      <c r="XN423" s="17"/>
      <c r="XO423" s="17"/>
      <c r="XP423" s="17"/>
      <c r="XQ423" s="17"/>
      <c r="XR423" s="17"/>
      <c r="XS423" s="17"/>
      <c r="XT423" s="17"/>
      <c r="XU423" s="17"/>
      <c r="XV423" s="17"/>
      <c r="XW423" s="17"/>
      <c r="XX423" s="17"/>
      <c r="XY423" s="17"/>
      <c r="XZ423" s="17"/>
      <c r="YA423" s="17"/>
      <c r="YB423" s="17"/>
      <c r="YC423" s="17"/>
      <c r="YD423" s="17"/>
      <c r="YE423" s="17"/>
      <c r="YF423" s="17"/>
      <c r="YG423" s="17"/>
      <c r="YH423" s="17"/>
      <c r="YI423" s="17"/>
      <c r="YJ423" s="17"/>
      <c r="YK423" s="17"/>
      <c r="YL423" s="17"/>
      <c r="YM423" s="17"/>
      <c r="YN423" s="17"/>
      <c r="YO423" s="17"/>
      <c r="YP423" s="17"/>
      <c r="YQ423" s="17"/>
      <c r="YR423" s="17"/>
      <c r="YS423" s="17"/>
      <c r="YT423" s="17"/>
      <c r="YU423" s="17"/>
      <c r="YV423" s="17"/>
      <c r="YW423" s="17"/>
      <c r="YX423" s="17"/>
      <c r="YY423" s="17"/>
      <c r="YZ423" s="17"/>
      <c r="ZA423" s="17"/>
      <c r="ZB423" s="17"/>
      <c r="ZC423" s="17"/>
      <c r="ZD423" s="17"/>
      <c r="ZE423" s="17"/>
      <c r="ZF423" s="17"/>
      <c r="ZG423" s="17"/>
      <c r="ZH423" s="17"/>
      <c r="ZI423" s="17"/>
      <c r="ZJ423" s="17"/>
      <c r="ZK423" s="17"/>
      <c r="ZL423" s="17"/>
      <c r="ZM423" s="17"/>
      <c r="ZN423" s="17"/>
      <c r="ZO423" s="17"/>
      <c r="ZP423" s="17"/>
      <c r="ZQ423" s="17"/>
      <c r="ZR423" s="17"/>
      <c r="ZS423" s="17"/>
      <c r="ZT423" s="17"/>
      <c r="ZU423" s="17"/>
      <c r="ZV423" s="17"/>
      <c r="ZW423" s="17"/>
      <c r="ZX423" s="17"/>
      <c r="ZY423" s="17"/>
      <c r="ZZ423" s="17"/>
      <c r="AAA423" s="17"/>
      <c r="AAB423" s="17"/>
      <c r="AAC423" s="17"/>
      <c r="AAD423" s="17"/>
      <c r="AAE423" s="17"/>
      <c r="AAF423" s="17"/>
      <c r="AAG423" s="17"/>
      <c r="AAH423" s="17"/>
      <c r="AAI423" s="17"/>
      <c r="AAJ423" s="17"/>
      <c r="AAK423" s="17"/>
      <c r="AAL423" s="17"/>
      <c r="AAM423" s="17"/>
      <c r="AAN423" s="17"/>
      <c r="AAO423" s="17"/>
      <c r="AAP423" s="17"/>
      <c r="AAQ423" s="17"/>
      <c r="AAR423" s="17"/>
      <c r="AAS423" s="17"/>
      <c r="AAT423" s="17"/>
      <c r="AAU423" s="17"/>
      <c r="AAV423" s="17"/>
      <c r="AAW423" s="17"/>
      <c r="AAX423" s="17"/>
      <c r="AAY423" s="17"/>
      <c r="AAZ423" s="17"/>
      <c r="ABA423" s="17"/>
      <c r="ABB423" s="17"/>
      <c r="ABC423" s="17"/>
      <c r="ABD423" s="17"/>
      <c r="ABE423" s="17"/>
      <c r="ABF423" s="17"/>
      <c r="ABG423" s="17"/>
      <c r="ABH423" s="17"/>
      <c r="ABI423" s="17"/>
      <c r="ABJ423" s="17"/>
      <c r="ABK423" s="17"/>
      <c r="ABL423" s="17"/>
      <c r="ABM423" s="17"/>
      <c r="ABN423" s="17"/>
      <c r="ABO423" s="17"/>
      <c r="ABP423" s="17"/>
      <c r="ABQ423" s="17"/>
      <c r="ABR423" s="17"/>
      <c r="ABS423" s="17"/>
      <c r="ABT423" s="17"/>
      <c r="ABU423" s="17"/>
      <c r="ABV423" s="17"/>
      <c r="ABW423" s="17"/>
      <c r="ABX423" s="17"/>
      <c r="ABY423" s="17"/>
      <c r="ABZ423" s="17"/>
      <c r="ACA423" s="17"/>
      <c r="ACB423" s="17"/>
      <c r="ACC423" s="17"/>
      <c r="ACD423" s="17"/>
      <c r="ACE423" s="17"/>
      <c r="ACF423" s="17"/>
      <c r="ACG423" s="17"/>
      <c r="ACH423" s="17"/>
      <c r="ACI423" s="17"/>
      <c r="ACJ423" s="17"/>
      <c r="ACK423" s="17"/>
      <c r="ACL423" s="17"/>
      <c r="ACM423" s="17"/>
      <c r="ACN423" s="17"/>
      <c r="ACO423" s="17"/>
      <c r="ACP423" s="17"/>
      <c r="ACQ423" s="17"/>
      <c r="ACR423" s="17"/>
      <c r="ACS423" s="17"/>
      <c r="ACT423" s="17"/>
      <c r="ACU423" s="17"/>
      <c r="ACV423" s="17"/>
      <c r="ACW423" s="17"/>
      <c r="ACX423" s="17"/>
      <c r="ACY423" s="17"/>
      <c r="ACZ423" s="17"/>
      <c r="ADA423" s="17"/>
      <c r="ADB423" s="17"/>
      <c r="ADC423" s="17"/>
      <c r="ADD423" s="17"/>
      <c r="ADE423" s="17"/>
      <c r="ADF423" s="17"/>
      <c r="ADG423" s="17"/>
      <c r="ADH423" s="17"/>
      <c r="ADI423" s="17"/>
      <c r="ADJ423" s="17"/>
      <c r="ADK423" s="17"/>
      <c r="ADL423" s="17"/>
      <c r="ADM423" s="17"/>
      <c r="ADN423" s="17"/>
      <c r="ADO423" s="17"/>
      <c r="ADP423" s="17"/>
      <c r="ADQ423" s="17"/>
      <c r="ADR423" s="17"/>
      <c r="ADS423" s="17"/>
      <c r="ADT423" s="17"/>
      <c r="ADU423" s="17"/>
      <c r="ADV423" s="17"/>
      <c r="ADW423" s="17"/>
      <c r="ADX423" s="17"/>
      <c r="ADY423" s="17"/>
      <c r="ADZ423" s="17"/>
      <c r="AEA423" s="17"/>
      <c r="AEB423" s="17"/>
      <c r="AEC423" s="17"/>
      <c r="AED423" s="17"/>
      <c r="AEE423" s="17"/>
      <c r="AEF423" s="17"/>
      <c r="AEG423" s="17"/>
      <c r="AEH423" s="17"/>
      <c r="AEI423" s="17"/>
      <c r="AEJ423" s="17"/>
      <c r="AEK423" s="17"/>
      <c r="AEL423" s="17"/>
      <c r="AEM423" s="17"/>
      <c r="AEN423" s="17"/>
      <c r="AEO423" s="17"/>
      <c r="AEP423" s="17"/>
      <c r="AEQ423" s="17"/>
      <c r="AER423" s="17"/>
      <c r="AES423" s="17"/>
      <c r="AET423" s="17"/>
      <c r="AEU423" s="17"/>
      <c r="AEV423" s="17"/>
      <c r="AEW423" s="17"/>
      <c r="AEX423" s="17"/>
      <c r="AEY423" s="17"/>
      <c r="AEZ423" s="17"/>
      <c r="AFA423" s="17"/>
      <c r="AFB423" s="17"/>
      <c r="AFC423" s="17"/>
      <c r="AFD423" s="17"/>
      <c r="AFE423" s="17"/>
      <c r="AFF423" s="17"/>
      <c r="AFG423" s="17"/>
      <c r="AFH423" s="17"/>
      <c r="AFI423" s="17"/>
      <c r="AFJ423" s="17"/>
      <c r="AFK423" s="17"/>
      <c r="AFL423" s="17"/>
      <c r="AFM423" s="17"/>
      <c r="AFN423" s="17"/>
      <c r="AFO423" s="17"/>
      <c r="AFP423" s="17"/>
      <c r="AFQ423" s="17"/>
      <c r="AFR423" s="17"/>
      <c r="AFS423" s="17"/>
      <c r="AFT423" s="17"/>
      <c r="AFU423" s="17"/>
      <c r="AFV423" s="17"/>
      <c r="AFW423" s="17"/>
      <c r="AFX423" s="17"/>
      <c r="AFY423" s="17"/>
      <c r="AFZ423" s="17"/>
      <c r="AGA423" s="17"/>
      <c r="AGB423" s="17"/>
      <c r="AGC423" s="17"/>
      <c r="AGD423" s="17"/>
      <c r="AGE423" s="17"/>
      <c r="AGF423" s="17"/>
      <c r="AGG423" s="17"/>
      <c r="AGH423" s="17"/>
      <c r="AGI423" s="17"/>
      <c r="AGJ423" s="17"/>
      <c r="AGK423" s="17"/>
      <c r="AGL423" s="17"/>
      <c r="AGM423" s="17"/>
      <c r="AGN423" s="17"/>
      <c r="AGO423" s="17"/>
      <c r="AGP423" s="17"/>
      <c r="AGQ423" s="17"/>
      <c r="AGR423" s="17"/>
      <c r="AGS423" s="17"/>
      <c r="AGT423" s="17"/>
      <c r="AGU423" s="17"/>
      <c r="AGV423" s="17"/>
      <c r="AGW423" s="17"/>
      <c r="AGX423" s="17"/>
      <c r="AGY423" s="17"/>
      <c r="AGZ423" s="17"/>
      <c r="AHA423" s="17"/>
      <c r="AHB423" s="17"/>
      <c r="AHC423" s="17"/>
      <c r="AHD423" s="17"/>
      <c r="AHE423" s="17"/>
      <c r="AHF423" s="17"/>
      <c r="AHG423" s="17"/>
      <c r="AHH423" s="17"/>
      <c r="AHI423" s="17"/>
      <c r="AHJ423" s="17"/>
      <c r="AHK423" s="17"/>
      <c r="AHL423" s="17"/>
      <c r="AHM423" s="17"/>
      <c r="AHN423" s="17"/>
      <c r="AHO423" s="17"/>
      <c r="AHP423" s="17"/>
      <c r="AHQ423" s="17"/>
      <c r="AHR423" s="17"/>
      <c r="AHS423" s="17"/>
      <c r="AHT423" s="17"/>
      <c r="AHU423" s="17"/>
      <c r="AHV423" s="17"/>
      <c r="AHW423" s="17"/>
      <c r="AHX423" s="17"/>
      <c r="AHY423" s="17"/>
      <c r="AHZ423" s="17"/>
      <c r="AIA423" s="17"/>
      <c r="AIB423" s="17"/>
      <c r="AIC423" s="17"/>
      <c r="AID423" s="17"/>
      <c r="AIE423" s="17"/>
      <c r="AIF423" s="17"/>
      <c r="AIG423" s="17"/>
      <c r="AIH423" s="17"/>
      <c r="AII423" s="17"/>
      <c r="AIJ423" s="17"/>
      <c r="AIK423" s="17"/>
      <c r="AIL423" s="17"/>
      <c r="AIM423" s="17"/>
      <c r="AIN423" s="17"/>
      <c r="AIO423" s="17"/>
      <c r="AIP423" s="17"/>
      <c r="AIQ423" s="17"/>
      <c r="AIR423" s="17"/>
      <c r="AIS423" s="17"/>
      <c r="AIT423" s="17"/>
      <c r="AIU423" s="17"/>
      <c r="AIV423" s="17"/>
      <c r="AIW423" s="17"/>
      <c r="AIX423" s="17"/>
      <c r="AIY423" s="17"/>
      <c r="AIZ423" s="17"/>
      <c r="AJA423" s="17"/>
      <c r="AJB423" s="17"/>
      <c r="AJC423" s="17"/>
      <c r="AJD423" s="17"/>
      <c r="AJE423" s="17"/>
      <c r="AJF423" s="17"/>
      <c r="AJG423" s="17"/>
      <c r="AJH423" s="17"/>
      <c r="AJI423" s="17"/>
      <c r="AJJ423" s="17"/>
      <c r="AJK423" s="17"/>
      <c r="AJL423" s="17"/>
      <c r="AJM423" s="17"/>
      <c r="AJN423" s="17"/>
      <c r="AJO423" s="17"/>
      <c r="AJP423" s="17"/>
      <c r="AJQ423" s="17"/>
      <c r="AJR423" s="17"/>
      <c r="AJS423" s="17"/>
      <c r="AJT423" s="17"/>
      <c r="AJU423" s="17"/>
      <c r="AJV423" s="17"/>
      <c r="AJW423" s="17"/>
      <c r="AJX423" s="17"/>
      <c r="AJY423" s="17"/>
      <c r="AJZ423" s="17"/>
      <c r="AKA423" s="17"/>
      <c r="AKB423" s="17"/>
      <c r="AKC423" s="17"/>
      <c r="AKD423" s="17"/>
      <c r="AKE423" s="17"/>
      <c r="AKF423" s="17"/>
      <c r="AKG423" s="17"/>
      <c r="AKH423" s="17"/>
      <c r="AKI423" s="17"/>
      <c r="AKJ423" s="17"/>
      <c r="AKK423" s="17"/>
      <c r="AKL423" s="17"/>
      <c r="AKM423" s="17"/>
      <c r="AKN423" s="17"/>
      <c r="AKO423" s="17"/>
      <c r="AKP423" s="17"/>
      <c r="AKQ423" s="17"/>
      <c r="AKR423" s="17"/>
      <c r="AKS423" s="17"/>
      <c r="AKT423" s="17"/>
      <c r="AKU423" s="17"/>
      <c r="AKV423" s="17"/>
      <c r="AKW423" s="17"/>
      <c r="AKX423" s="17"/>
      <c r="AKY423" s="17"/>
      <c r="AKZ423" s="17"/>
      <c r="ALA423" s="17"/>
      <c r="ALB423" s="17"/>
      <c r="ALC423" s="17"/>
      <c r="ALD423" s="17"/>
      <c r="ALE423" s="17"/>
      <c r="ALF423" s="17"/>
      <c r="ALG423" s="17"/>
      <c r="ALH423" s="17"/>
      <c r="ALI423" s="17"/>
      <c r="ALJ423" s="17"/>
      <c r="ALK423" s="17"/>
      <c r="ALL423" s="17"/>
      <c r="ALM423" s="17"/>
      <c r="ALN423" s="17"/>
      <c r="ALO423" s="17"/>
      <c r="ALP423" s="17"/>
      <c r="ALQ423" s="17"/>
      <c r="ALR423" s="17"/>
      <c r="ALS423" s="17"/>
      <c r="ALT423" s="17"/>
      <c r="ALU423" s="17"/>
      <c r="ALV423" s="17"/>
      <c r="ALW423" s="17"/>
      <c r="ALX423" s="17"/>
      <c r="ALY423" s="17"/>
      <c r="ALZ423" s="17"/>
      <c r="AMA423" s="17"/>
      <c r="AMB423" s="17"/>
      <c r="AMC423" s="17"/>
      <c r="AMD423" s="17"/>
      <c r="AME423" s="17"/>
      <c r="AMF423" s="17"/>
      <c r="AMG423" s="17"/>
      <c r="AMH423" s="17"/>
      <c r="AMI423" s="17"/>
      <c r="AMJ423" s="17"/>
      <c r="AMK423" s="17"/>
      <c r="AML423" s="17"/>
      <c r="AMM423" s="17"/>
      <c r="AMN423" s="17"/>
      <c r="AMO423" s="17"/>
      <c r="AMP423" s="17"/>
      <c r="AMQ423" s="17"/>
      <c r="AMR423" s="17"/>
      <c r="AMS423" s="17"/>
      <c r="AMT423" s="17"/>
      <c r="AMU423" s="17"/>
      <c r="AMV423" s="17"/>
      <c r="AMW423" s="17"/>
      <c r="AMX423" s="17"/>
      <c r="AMY423" s="17"/>
      <c r="AMZ423" s="17"/>
      <c r="ANA423" s="17"/>
      <c r="ANB423" s="17"/>
      <c r="ANC423" s="17"/>
      <c r="AND423" s="17"/>
      <c r="ANE423" s="17"/>
      <c r="ANF423" s="17"/>
      <c r="ANG423" s="17"/>
      <c r="ANH423" s="17"/>
      <c r="ANI423" s="17"/>
      <c r="ANJ423" s="17"/>
      <c r="ANK423" s="17"/>
      <c r="ANL423" s="17"/>
      <c r="ANM423" s="17"/>
      <c r="ANN423" s="17"/>
      <c r="ANO423" s="17"/>
      <c r="ANP423" s="17"/>
      <c r="ANQ423" s="17"/>
      <c r="ANR423" s="17"/>
      <c r="ANS423" s="17"/>
      <c r="ANT423" s="17"/>
      <c r="ANU423" s="17"/>
      <c r="ANV423" s="17"/>
      <c r="ANW423" s="17"/>
      <c r="ANX423" s="17"/>
      <c r="ANY423" s="17"/>
      <c r="ANZ423" s="17"/>
      <c r="AOA423" s="17"/>
      <c r="AOB423" s="17"/>
      <c r="AOC423" s="17"/>
      <c r="AOD423" s="17"/>
      <c r="AOE423" s="17"/>
      <c r="AOF423" s="17"/>
      <c r="AOG423" s="17"/>
      <c r="AOH423" s="17"/>
      <c r="AOI423" s="17"/>
      <c r="AOJ423" s="17"/>
      <c r="AOK423" s="17"/>
      <c r="AOL423" s="17"/>
      <c r="AOM423" s="17"/>
      <c r="AON423" s="17"/>
      <c r="AOO423" s="17"/>
      <c r="AOP423" s="17"/>
      <c r="AOQ423" s="17"/>
      <c r="AOR423" s="17"/>
      <c r="AOS423" s="17"/>
      <c r="AOT423" s="17"/>
      <c r="AOU423" s="17"/>
      <c r="AOV423" s="17"/>
      <c r="AOW423" s="17"/>
      <c r="AOX423" s="17"/>
      <c r="AOY423" s="17"/>
      <c r="AOZ423" s="17"/>
      <c r="APA423" s="17"/>
      <c r="APB423" s="17"/>
      <c r="APC423" s="17"/>
      <c r="APD423" s="17"/>
      <c r="APE423" s="17"/>
      <c r="APF423" s="17"/>
      <c r="APG423" s="17"/>
      <c r="APH423" s="17"/>
      <c r="API423" s="17"/>
      <c r="APJ423" s="17"/>
      <c r="APK423" s="17"/>
      <c r="APL423" s="17"/>
      <c r="APM423" s="17"/>
      <c r="APN423" s="17"/>
      <c r="APO423" s="17"/>
      <c r="APP423" s="17"/>
      <c r="APQ423" s="17"/>
      <c r="APR423" s="17"/>
      <c r="APS423" s="17"/>
      <c r="APT423" s="17"/>
      <c r="APU423" s="17"/>
      <c r="APV423" s="17"/>
      <c r="APW423" s="17"/>
      <c r="APX423" s="17"/>
      <c r="APY423" s="17"/>
      <c r="APZ423" s="17"/>
      <c r="AQA423" s="17"/>
      <c r="AQB423" s="17"/>
      <c r="AQC423" s="17"/>
      <c r="AQD423" s="17"/>
      <c r="AQE423" s="17"/>
      <c r="AQF423" s="17"/>
      <c r="AQG423" s="17"/>
      <c r="AQH423" s="17"/>
      <c r="AQI423" s="17"/>
      <c r="AQJ423" s="17"/>
      <c r="AQK423" s="17"/>
      <c r="AQL423" s="17"/>
      <c r="AQM423" s="17"/>
      <c r="AQN423" s="17"/>
      <c r="AQO423" s="17"/>
      <c r="AQP423" s="17"/>
      <c r="AQQ423" s="17"/>
      <c r="AQR423" s="17"/>
      <c r="AQS423" s="17"/>
      <c r="AQT423" s="17"/>
      <c r="AQU423" s="17"/>
      <c r="AQV423" s="17"/>
      <c r="AQW423" s="17"/>
      <c r="AQX423" s="17"/>
      <c r="AQY423" s="17"/>
      <c r="AQZ423" s="17"/>
      <c r="ARA423" s="17"/>
      <c r="ARB423" s="17"/>
      <c r="ARC423" s="17"/>
      <c r="ARD423" s="17"/>
      <c r="ARE423" s="17"/>
      <c r="ARF423" s="17"/>
      <c r="ARG423" s="17"/>
      <c r="ARH423" s="17"/>
      <c r="ARI423" s="17"/>
      <c r="ARJ423" s="17"/>
      <c r="ARK423" s="17"/>
      <c r="ARL423" s="17"/>
      <c r="ARM423" s="17"/>
      <c r="ARN423" s="17"/>
      <c r="ARO423" s="17"/>
      <c r="ARP423" s="17"/>
      <c r="ARQ423" s="17"/>
      <c r="ARR423" s="17"/>
      <c r="ARS423" s="17"/>
      <c r="ART423" s="17"/>
      <c r="ARU423" s="17"/>
      <c r="ARV423" s="17"/>
      <c r="ARW423" s="17"/>
      <c r="ARX423" s="17"/>
      <c r="ARY423" s="17"/>
      <c r="ARZ423" s="17"/>
      <c r="ASA423" s="17"/>
      <c r="ASB423" s="17"/>
      <c r="ASC423" s="17"/>
      <c r="ASD423" s="17"/>
      <c r="ASE423" s="17"/>
      <c r="ASF423" s="17"/>
      <c r="ASG423" s="17"/>
      <c r="ASH423" s="17"/>
      <c r="ASI423" s="17"/>
      <c r="ASJ423" s="17"/>
      <c r="ASK423" s="17"/>
      <c r="ASL423" s="17"/>
      <c r="ASM423" s="17"/>
      <c r="ASN423" s="17"/>
      <c r="ASO423" s="17"/>
      <c r="ASP423" s="17"/>
      <c r="ASQ423" s="17"/>
      <c r="ASR423" s="17"/>
      <c r="ASS423" s="17"/>
      <c r="AST423" s="17"/>
      <c r="ASU423" s="17"/>
      <c r="ASV423" s="17"/>
      <c r="ASW423" s="17"/>
      <c r="ASX423" s="17"/>
      <c r="ASY423" s="17"/>
      <c r="ASZ423" s="17"/>
      <c r="ATA423" s="17"/>
      <c r="ATB423" s="17"/>
      <c r="ATC423" s="17"/>
    </row>
    <row r="424" spans="1:1199" s="5" customFormat="1" ht="45" customHeight="1">
      <c r="A424" s="13">
        <f>ROW()-45</f>
        <v>379</v>
      </c>
      <c r="B424" s="14" t="s">
        <v>1755</v>
      </c>
      <c r="C424" s="13" t="s">
        <v>1756</v>
      </c>
      <c r="D424" s="13" t="s">
        <v>1611</v>
      </c>
      <c r="E424" s="13" t="s">
        <v>1757</v>
      </c>
      <c r="F424" s="13" t="s">
        <v>1758</v>
      </c>
      <c r="G424" s="13" t="s">
        <v>1759</v>
      </c>
      <c r="H424" s="13" t="s">
        <v>90</v>
      </c>
      <c r="I424" s="13" t="s">
        <v>530</v>
      </c>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c r="IO424" s="4"/>
      <c r="IP424" s="4"/>
      <c r="IQ424" s="4"/>
      <c r="IR424" s="4"/>
      <c r="IS424" s="4"/>
      <c r="IT424" s="4"/>
      <c r="IU424" s="4"/>
      <c r="IV424" s="4"/>
      <c r="IW424" s="4"/>
      <c r="IX424" s="4"/>
      <c r="IY424" s="4"/>
      <c r="IZ424" s="4"/>
      <c r="JA424" s="4"/>
      <c r="JB424" s="4"/>
      <c r="JC424" s="4"/>
      <c r="JD424" s="4"/>
      <c r="JE424" s="4"/>
      <c r="JF424" s="4"/>
      <c r="JG424" s="4"/>
      <c r="JH424" s="4"/>
      <c r="JI424" s="4"/>
      <c r="JJ424" s="4"/>
      <c r="JK424" s="4"/>
      <c r="JL424" s="4"/>
      <c r="JM424" s="4"/>
      <c r="JN424" s="4"/>
      <c r="JO424" s="4"/>
      <c r="JP424" s="4"/>
      <c r="JQ424" s="4"/>
      <c r="JR424" s="4"/>
      <c r="JS424" s="4"/>
      <c r="JT424" s="4"/>
      <c r="JU424" s="4"/>
      <c r="JV424" s="4"/>
      <c r="JW424" s="4"/>
      <c r="JX424" s="4"/>
      <c r="JY424" s="4"/>
      <c r="JZ424" s="4"/>
      <c r="KA424" s="4"/>
      <c r="KB424" s="4"/>
      <c r="KC424" s="4"/>
      <c r="KD424" s="4"/>
      <c r="KE424" s="4"/>
      <c r="KF424" s="4"/>
      <c r="KG424" s="4"/>
      <c r="KH424" s="4"/>
      <c r="KI424" s="4"/>
      <c r="KJ424" s="4"/>
      <c r="KK424" s="4"/>
      <c r="KL424" s="4"/>
      <c r="KM424" s="4"/>
      <c r="KN424" s="4"/>
      <c r="KO424" s="4"/>
      <c r="KP424" s="4"/>
      <c r="KQ424" s="4"/>
      <c r="KR424" s="4"/>
      <c r="KS424" s="4"/>
      <c r="KT424" s="4"/>
      <c r="KU424" s="4"/>
      <c r="KV424" s="4"/>
      <c r="KW424" s="4"/>
      <c r="KX424" s="4"/>
      <c r="KY424" s="4"/>
      <c r="KZ424" s="4"/>
      <c r="LA424" s="4"/>
      <c r="LB424" s="4"/>
      <c r="LC424" s="4"/>
      <c r="LD424" s="4"/>
      <c r="LE424" s="4"/>
      <c r="LF424" s="4"/>
      <c r="LG424" s="4"/>
      <c r="LH424" s="4"/>
      <c r="LI424" s="4"/>
      <c r="LJ424" s="4"/>
      <c r="LK424" s="4"/>
      <c r="LL424" s="4"/>
      <c r="LM424" s="4"/>
      <c r="LN424" s="4"/>
      <c r="LO424" s="4"/>
      <c r="LP424" s="4"/>
      <c r="LQ424" s="4"/>
      <c r="LR424" s="4"/>
      <c r="LS424" s="4"/>
      <c r="LT424" s="4"/>
      <c r="LU424" s="4"/>
      <c r="LV424" s="4"/>
      <c r="LW424" s="4"/>
      <c r="LX424" s="4"/>
      <c r="LY424" s="4"/>
      <c r="LZ424" s="4"/>
      <c r="MA424" s="4"/>
      <c r="MB424" s="4"/>
      <c r="MC424" s="4"/>
      <c r="MD424" s="4"/>
      <c r="ME424" s="4"/>
      <c r="MF424" s="4"/>
      <c r="MG424" s="4"/>
      <c r="MH424" s="4"/>
      <c r="MI424" s="4"/>
      <c r="MJ424" s="4"/>
      <c r="MK424" s="4"/>
      <c r="ML424" s="4"/>
      <c r="MM424" s="4"/>
      <c r="MN424" s="4"/>
      <c r="MO424" s="4"/>
      <c r="MP424" s="4"/>
      <c r="MQ424" s="4"/>
      <c r="MR424" s="4"/>
      <c r="MS424" s="4"/>
      <c r="MT424" s="4"/>
      <c r="MU424" s="4"/>
      <c r="MV424" s="4"/>
      <c r="MW424" s="4"/>
      <c r="MX424" s="4"/>
      <c r="MY424" s="4"/>
      <c r="MZ424" s="4"/>
      <c r="NA424" s="4"/>
      <c r="NB424" s="4"/>
      <c r="NC424" s="4"/>
      <c r="ND424" s="4"/>
      <c r="NE424" s="4"/>
      <c r="NF424" s="4"/>
      <c r="NG424" s="4"/>
      <c r="NH424" s="4"/>
      <c r="NI424" s="4"/>
      <c r="NJ424" s="4"/>
      <c r="NK424" s="4"/>
      <c r="NL424" s="4"/>
      <c r="NM424" s="4"/>
      <c r="NN424" s="4"/>
      <c r="NO424" s="4"/>
      <c r="NP424" s="4"/>
      <c r="NQ424" s="4"/>
      <c r="NR424" s="4"/>
      <c r="NS424" s="4"/>
      <c r="NT424" s="4"/>
      <c r="NU424" s="4"/>
      <c r="NV424" s="4"/>
      <c r="NW424" s="4"/>
      <c r="NX424" s="4"/>
      <c r="NY424" s="4"/>
      <c r="NZ424" s="4"/>
      <c r="OA424" s="4"/>
      <c r="OB424" s="4"/>
      <c r="OC424" s="4"/>
      <c r="OD424" s="4"/>
      <c r="OE424" s="4"/>
      <c r="OF424" s="4"/>
      <c r="OG424" s="4"/>
      <c r="OH424" s="4"/>
      <c r="OI424" s="4"/>
      <c r="OJ424" s="4"/>
      <c r="OK424" s="4"/>
      <c r="OL424" s="4"/>
      <c r="OM424" s="4"/>
      <c r="ON424" s="4"/>
      <c r="OO424" s="4"/>
      <c r="OP424" s="4"/>
      <c r="OQ424" s="4"/>
      <c r="OR424" s="4"/>
      <c r="OS424" s="4"/>
      <c r="OT424" s="4"/>
      <c r="OU424" s="4"/>
      <c r="OV424" s="4"/>
      <c r="OW424" s="4"/>
      <c r="OX424" s="4"/>
      <c r="OY424" s="4"/>
      <c r="OZ424" s="4"/>
      <c r="PA424" s="4"/>
      <c r="PB424" s="4"/>
      <c r="PC424" s="4"/>
      <c r="PD424" s="4"/>
      <c r="PE424" s="4"/>
      <c r="PF424" s="4"/>
      <c r="PG424" s="4"/>
      <c r="PH424" s="4"/>
      <c r="PI424" s="4"/>
      <c r="PJ424" s="4"/>
      <c r="PK424" s="4"/>
      <c r="PL424" s="4"/>
      <c r="PM424" s="4"/>
      <c r="PN424" s="4"/>
      <c r="PO424" s="4"/>
      <c r="PP424" s="4"/>
      <c r="PQ424" s="4"/>
      <c r="PR424" s="4"/>
      <c r="PS424" s="4"/>
      <c r="PT424" s="4"/>
      <c r="PU424" s="4"/>
      <c r="PV424" s="4"/>
      <c r="PW424" s="4"/>
      <c r="PX424" s="4"/>
      <c r="PY424" s="4"/>
      <c r="PZ424" s="4"/>
      <c r="QA424" s="4"/>
      <c r="QB424" s="4"/>
      <c r="QC424" s="4"/>
      <c r="QD424" s="4"/>
      <c r="QE424" s="4"/>
      <c r="QF424" s="4"/>
      <c r="QG424" s="4"/>
      <c r="QH424" s="4"/>
      <c r="QI424" s="4"/>
      <c r="QJ424" s="4"/>
      <c r="QK424" s="4"/>
      <c r="QL424" s="4"/>
      <c r="QM424" s="4"/>
      <c r="QN424" s="4"/>
      <c r="QO424" s="4"/>
      <c r="QP424" s="4"/>
      <c r="QQ424" s="4"/>
      <c r="QR424" s="4"/>
      <c r="QS424" s="4"/>
      <c r="QT424" s="4"/>
      <c r="QU424" s="4"/>
      <c r="QV424" s="4"/>
      <c r="QW424" s="4"/>
      <c r="QX424" s="4"/>
      <c r="QY424" s="4"/>
      <c r="QZ424" s="4"/>
      <c r="RA424" s="4"/>
      <c r="RB424" s="4"/>
      <c r="RC424" s="4"/>
      <c r="RD424" s="4"/>
      <c r="RE424" s="4"/>
      <c r="RF424" s="4"/>
      <c r="RG424" s="4"/>
      <c r="RH424" s="4"/>
      <c r="RI424" s="4"/>
      <c r="RJ424" s="4"/>
      <c r="RK424" s="4"/>
      <c r="RL424" s="4"/>
      <c r="RM424" s="4"/>
      <c r="RN424" s="4"/>
      <c r="RO424" s="4"/>
      <c r="RP424" s="4"/>
      <c r="RQ424" s="4"/>
      <c r="RR424" s="4"/>
      <c r="RS424" s="4"/>
      <c r="RT424" s="4"/>
      <c r="RU424" s="4"/>
      <c r="RV424" s="4"/>
      <c r="RW424" s="4"/>
      <c r="RX424" s="4"/>
      <c r="RY424" s="4"/>
      <c r="RZ424" s="4"/>
      <c r="SA424" s="4"/>
      <c r="SB424" s="4"/>
      <c r="SC424" s="4"/>
      <c r="SD424" s="4"/>
      <c r="SE424" s="4"/>
      <c r="SF424" s="4"/>
      <c r="SG424" s="4"/>
      <c r="SH424" s="4"/>
      <c r="SI424" s="4"/>
      <c r="SJ424" s="4"/>
      <c r="SK424" s="4"/>
      <c r="SL424" s="4"/>
      <c r="SM424" s="4"/>
      <c r="SN424" s="4"/>
      <c r="SO424" s="4"/>
      <c r="SP424" s="4"/>
      <c r="SQ424" s="4"/>
      <c r="SR424" s="4"/>
      <c r="SS424" s="4"/>
      <c r="ST424" s="4"/>
      <c r="SU424" s="4"/>
      <c r="SV424" s="4"/>
      <c r="SW424" s="4"/>
      <c r="SX424" s="4"/>
      <c r="SY424" s="4"/>
      <c r="SZ424" s="4"/>
      <c r="TA424" s="4"/>
      <c r="TB424" s="4"/>
      <c r="TC424" s="4"/>
      <c r="TD424" s="4"/>
      <c r="TE424" s="4"/>
      <c r="TF424" s="4"/>
      <c r="TG424" s="4"/>
      <c r="TH424" s="4"/>
      <c r="TI424" s="4"/>
      <c r="TJ424" s="4"/>
      <c r="TK424" s="4"/>
      <c r="TL424" s="4"/>
      <c r="TM424" s="4"/>
      <c r="TN424" s="4"/>
      <c r="TO424" s="4"/>
      <c r="TP424" s="4"/>
      <c r="TQ424" s="4"/>
      <c r="TR424" s="4"/>
      <c r="TS424" s="4"/>
      <c r="TT424" s="4"/>
      <c r="TU424" s="4"/>
      <c r="TV424" s="4"/>
      <c r="TW424" s="4"/>
      <c r="TX424" s="4"/>
      <c r="TY424" s="4"/>
      <c r="TZ424" s="4"/>
      <c r="UA424" s="4"/>
      <c r="UB424" s="4"/>
      <c r="UC424" s="4"/>
      <c r="UD424" s="4"/>
      <c r="UE424" s="4"/>
      <c r="UF424" s="4"/>
      <c r="UG424" s="4"/>
      <c r="UH424" s="4"/>
      <c r="UI424" s="4"/>
      <c r="UJ424" s="4"/>
      <c r="UK424" s="4"/>
      <c r="UL424" s="4"/>
      <c r="UM424" s="4"/>
      <c r="UN424" s="4"/>
      <c r="UO424" s="4"/>
      <c r="UP424" s="4"/>
      <c r="UQ424" s="4"/>
      <c r="UR424" s="4"/>
      <c r="US424" s="4"/>
      <c r="UT424" s="4"/>
      <c r="UU424" s="4"/>
      <c r="UV424" s="4"/>
      <c r="UW424" s="4"/>
      <c r="UX424" s="4"/>
      <c r="UY424" s="4"/>
      <c r="UZ424" s="4"/>
      <c r="VA424" s="4"/>
      <c r="VB424" s="4"/>
      <c r="VC424" s="4"/>
      <c r="VD424" s="4"/>
      <c r="VE424" s="4"/>
      <c r="VF424" s="4"/>
      <c r="VG424" s="4"/>
      <c r="VH424" s="4"/>
      <c r="VI424" s="4"/>
      <c r="VJ424" s="4"/>
      <c r="VK424" s="4"/>
      <c r="VL424" s="4"/>
      <c r="VM424" s="4"/>
      <c r="VN424" s="4"/>
      <c r="VO424" s="4"/>
      <c r="VP424" s="4"/>
      <c r="VQ424" s="4"/>
      <c r="VR424" s="4"/>
      <c r="VS424" s="4"/>
      <c r="VT424" s="4"/>
      <c r="VU424" s="4"/>
      <c r="VV424" s="4"/>
      <c r="VW424" s="4"/>
      <c r="VX424" s="4"/>
      <c r="VY424" s="4"/>
      <c r="VZ424" s="4"/>
      <c r="WA424" s="4"/>
      <c r="WB424" s="4"/>
      <c r="WC424" s="4"/>
      <c r="WD424" s="4"/>
      <c r="WE424" s="4"/>
      <c r="WF424" s="4"/>
      <c r="WG424" s="4"/>
      <c r="WH424" s="4"/>
      <c r="WI424" s="4"/>
      <c r="WJ424" s="4"/>
      <c r="WK424" s="4"/>
      <c r="WL424" s="4"/>
      <c r="WM424" s="4"/>
      <c r="WN424" s="4"/>
      <c r="WO424" s="4"/>
      <c r="WP424" s="4"/>
      <c r="WQ424" s="4"/>
      <c r="WR424" s="4"/>
      <c r="WS424" s="4"/>
      <c r="WT424" s="4"/>
      <c r="WU424" s="4"/>
      <c r="WV424" s="4"/>
      <c r="WW424" s="4"/>
      <c r="WX424" s="4"/>
      <c r="WY424" s="4"/>
      <c r="WZ424" s="4"/>
      <c r="XA424" s="4"/>
      <c r="XB424" s="4"/>
      <c r="XC424" s="4"/>
      <c r="XD424" s="4"/>
      <c r="XE424" s="4"/>
      <c r="XF424" s="4"/>
      <c r="XG424" s="4"/>
      <c r="XH424" s="4"/>
      <c r="XI424" s="4"/>
      <c r="XJ424" s="4"/>
      <c r="XK424" s="4"/>
      <c r="XL424" s="4"/>
      <c r="XM424" s="4"/>
      <c r="XN424" s="4"/>
      <c r="XO424" s="4"/>
      <c r="XP424" s="4"/>
      <c r="XQ424" s="4"/>
      <c r="XR424" s="4"/>
      <c r="XS424" s="4"/>
      <c r="XT424" s="4"/>
      <c r="XU424" s="4"/>
      <c r="XV424" s="4"/>
      <c r="XW424" s="4"/>
      <c r="XX424" s="4"/>
      <c r="XY424" s="4"/>
      <c r="XZ424" s="4"/>
      <c r="YA424" s="4"/>
      <c r="YB424" s="4"/>
      <c r="YC424" s="4"/>
      <c r="YD424" s="4"/>
      <c r="YE424" s="4"/>
      <c r="YF424" s="4"/>
      <c r="YG424" s="4"/>
      <c r="YH424" s="4"/>
      <c r="YI424" s="4"/>
      <c r="YJ424" s="4"/>
      <c r="YK424" s="4"/>
      <c r="YL424" s="4"/>
      <c r="YM424" s="4"/>
      <c r="YN424" s="4"/>
      <c r="YO424" s="4"/>
      <c r="YP424" s="4"/>
      <c r="YQ424" s="4"/>
      <c r="YR424" s="4"/>
      <c r="YS424" s="4"/>
      <c r="YT424" s="4"/>
      <c r="YU424" s="4"/>
      <c r="YV424" s="4"/>
      <c r="YW424" s="4"/>
      <c r="YX424" s="4"/>
      <c r="YY424" s="4"/>
      <c r="YZ424" s="4"/>
      <c r="ZA424" s="4"/>
      <c r="ZB424" s="4"/>
      <c r="ZC424" s="4"/>
      <c r="ZD424" s="4"/>
      <c r="ZE424" s="4"/>
      <c r="ZF424" s="4"/>
      <c r="ZG424" s="4"/>
      <c r="ZH424" s="4"/>
      <c r="ZI424" s="4"/>
      <c r="ZJ424" s="4"/>
      <c r="ZK424" s="4"/>
      <c r="ZL424" s="4"/>
      <c r="ZM424" s="4"/>
      <c r="ZN424" s="4"/>
      <c r="ZO424" s="4"/>
      <c r="ZP424" s="4"/>
      <c r="ZQ424" s="4"/>
      <c r="ZR424" s="4"/>
      <c r="ZS424" s="4"/>
      <c r="ZT424" s="4"/>
      <c r="ZU424" s="4"/>
      <c r="ZV424" s="4"/>
      <c r="ZW424" s="4"/>
      <c r="ZX424" s="4"/>
      <c r="ZY424" s="4"/>
      <c r="ZZ424" s="4"/>
      <c r="AAA424" s="4"/>
      <c r="AAB424" s="4"/>
      <c r="AAC424" s="4"/>
      <c r="AAD424" s="4"/>
      <c r="AAE424" s="4"/>
      <c r="AAF424" s="4"/>
      <c r="AAG424" s="4"/>
      <c r="AAH424" s="4"/>
      <c r="AAI424" s="4"/>
      <c r="AAJ424" s="4"/>
      <c r="AAK424" s="4"/>
      <c r="AAL424" s="4"/>
      <c r="AAM424" s="4"/>
      <c r="AAN424" s="4"/>
      <c r="AAO424" s="4"/>
      <c r="AAP424" s="4"/>
      <c r="AAQ424" s="4"/>
      <c r="AAR424" s="4"/>
      <c r="AAS424" s="4"/>
      <c r="AAT424" s="4"/>
      <c r="AAU424" s="4"/>
      <c r="AAV424" s="4"/>
      <c r="AAW424" s="4"/>
      <c r="AAX424" s="4"/>
      <c r="AAY424" s="4"/>
      <c r="AAZ424" s="4"/>
      <c r="ABA424" s="4"/>
      <c r="ABB424" s="4"/>
      <c r="ABC424" s="4"/>
      <c r="ABD424" s="4"/>
      <c r="ABE424" s="4"/>
      <c r="ABF424" s="4"/>
      <c r="ABG424" s="4"/>
      <c r="ABH424" s="4"/>
      <c r="ABI424" s="4"/>
      <c r="ABJ424" s="4"/>
      <c r="ABK424" s="4"/>
      <c r="ABL424" s="4"/>
      <c r="ABM424" s="4"/>
      <c r="ABN424" s="4"/>
      <c r="ABO424" s="4"/>
      <c r="ABP424" s="4"/>
      <c r="ABQ424" s="4"/>
      <c r="ABR424" s="4"/>
      <c r="ABS424" s="4"/>
      <c r="ABT424" s="4"/>
      <c r="ABU424" s="4"/>
      <c r="ABV424" s="4"/>
      <c r="ABW424" s="4"/>
      <c r="ABX424" s="4"/>
      <c r="ABY424" s="4"/>
      <c r="ABZ424" s="4"/>
      <c r="ACA424" s="4"/>
      <c r="ACB424" s="4"/>
      <c r="ACC424" s="4"/>
      <c r="ACD424" s="4"/>
      <c r="ACE424" s="4"/>
      <c r="ACF424" s="4"/>
      <c r="ACG424" s="4"/>
      <c r="ACH424" s="4"/>
      <c r="ACI424" s="4"/>
      <c r="ACJ424" s="4"/>
      <c r="ACK424" s="4"/>
      <c r="ACL424" s="4"/>
      <c r="ACM424" s="4"/>
      <c r="ACN424" s="4"/>
      <c r="ACO424" s="4"/>
      <c r="ACP424" s="4"/>
      <c r="ACQ424" s="4"/>
      <c r="ACR424" s="4"/>
      <c r="ACS424" s="4"/>
      <c r="ACT424" s="4"/>
      <c r="ACU424" s="4"/>
      <c r="ACV424" s="4"/>
      <c r="ACW424" s="4"/>
      <c r="ACX424" s="4"/>
      <c r="ACY424" s="4"/>
      <c r="ACZ424" s="4"/>
      <c r="ADA424" s="4"/>
      <c r="ADB424" s="4"/>
      <c r="ADC424" s="4"/>
      <c r="ADD424" s="4"/>
      <c r="ADE424" s="4"/>
      <c r="ADF424" s="4"/>
      <c r="ADG424" s="4"/>
      <c r="ADH424" s="4"/>
      <c r="ADI424" s="4"/>
      <c r="ADJ424" s="4"/>
      <c r="ADK424" s="4"/>
      <c r="ADL424" s="4"/>
      <c r="ADM424" s="4"/>
      <c r="ADN424" s="4"/>
      <c r="ADO424" s="4"/>
      <c r="ADP424" s="4"/>
      <c r="ADQ424" s="4"/>
      <c r="ADR424" s="4"/>
      <c r="ADS424" s="4"/>
      <c r="ADT424" s="4"/>
      <c r="ADU424" s="4"/>
      <c r="ADV424" s="4"/>
      <c r="ADW424" s="4"/>
      <c r="ADX424" s="4"/>
      <c r="ADY424" s="4"/>
      <c r="ADZ424" s="4"/>
      <c r="AEA424" s="4"/>
      <c r="AEB424" s="4"/>
      <c r="AEC424" s="4"/>
      <c r="AED424" s="4"/>
      <c r="AEE424" s="4"/>
      <c r="AEF424" s="4"/>
      <c r="AEG424" s="4"/>
      <c r="AEH424" s="4"/>
      <c r="AEI424" s="4"/>
      <c r="AEJ424" s="4"/>
      <c r="AEK424" s="4"/>
      <c r="AEL424" s="4"/>
      <c r="AEM424" s="4"/>
      <c r="AEN424" s="4"/>
      <c r="AEO424" s="4"/>
      <c r="AEP424" s="4"/>
      <c r="AEQ424" s="4"/>
      <c r="AER424" s="4"/>
      <c r="AES424" s="4"/>
      <c r="AET424" s="4"/>
      <c r="AEU424" s="4"/>
      <c r="AEV424" s="4"/>
      <c r="AEW424" s="4"/>
      <c r="AEX424" s="4"/>
      <c r="AEY424" s="4"/>
      <c r="AEZ424" s="4"/>
      <c r="AFA424" s="4"/>
      <c r="AFB424" s="4"/>
      <c r="AFC424" s="4"/>
      <c r="AFD424" s="4"/>
      <c r="AFE424" s="4"/>
      <c r="AFF424" s="4"/>
      <c r="AFG424" s="4"/>
      <c r="AFH424" s="4"/>
      <c r="AFI424" s="4"/>
      <c r="AFJ424" s="4"/>
      <c r="AFK424" s="4"/>
      <c r="AFL424" s="4"/>
      <c r="AFM424" s="4"/>
      <c r="AFN424" s="4"/>
      <c r="AFO424" s="4"/>
      <c r="AFP424" s="4"/>
      <c r="AFQ424" s="4"/>
      <c r="AFR424" s="4"/>
      <c r="AFS424" s="4"/>
      <c r="AFT424" s="4"/>
      <c r="AFU424" s="4"/>
      <c r="AFV424" s="4"/>
      <c r="AFW424" s="4"/>
      <c r="AFX424" s="4"/>
      <c r="AFY424" s="4"/>
      <c r="AFZ424" s="4"/>
      <c r="AGA424" s="4"/>
      <c r="AGB424" s="4"/>
      <c r="AGC424" s="4"/>
      <c r="AGD424" s="4"/>
      <c r="AGE424" s="4"/>
      <c r="AGF424" s="4"/>
      <c r="AGG424" s="4"/>
      <c r="AGH424" s="4"/>
      <c r="AGI424" s="4"/>
      <c r="AGJ424" s="4"/>
      <c r="AGK424" s="4"/>
      <c r="AGL424" s="4"/>
      <c r="AGM424" s="4"/>
      <c r="AGN424" s="4"/>
      <c r="AGO424" s="4"/>
      <c r="AGP424" s="4"/>
      <c r="AGQ424" s="4"/>
      <c r="AGR424" s="4"/>
      <c r="AGS424" s="4"/>
      <c r="AGT424" s="4"/>
      <c r="AGU424" s="4"/>
      <c r="AGV424" s="4"/>
      <c r="AGW424" s="4"/>
      <c r="AGX424" s="4"/>
      <c r="AGY424" s="4"/>
      <c r="AGZ424" s="4"/>
      <c r="AHA424" s="4"/>
      <c r="AHB424" s="4"/>
      <c r="AHC424" s="4"/>
      <c r="AHD424" s="4"/>
      <c r="AHE424" s="4"/>
      <c r="AHF424" s="4"/>
      <c r="AHG424" s="4"/>
      <c r="AHH424" s="4"/>
      <c r="AHI424" s="4"/>
      <c r="AHJ424" s="4"/>
      <c r="AHK424" s="4"/>
      <c r="AHL424" s="4"/>
      <c r="AHM424" s="4"/>
      <c r="AHN424" s="4"/>
      <c r="AHO424" s="4"/>
      <c r="AHP424" s="4"/>
      <c r="AHQ424" s="4"/>
      <c r="AHR424" s="4"/>
      <c r="AHS424" s="4"/>
      <c r="AHT424" s="4"/>
      <c r="AHU424" s="4"/>
      <c r="AHV424" s="4"/>
      <c r="AHW424" s="4"/>
      <c r="AHX424" s="4"/>
      <c r="AHY424" s="4"/>
      <c r="AHZ424" s="4"/>
      <c r="AIA424" s="4"/>
      <c r="AIB424" s="4"/>
      <c r="AIC424" s="4"/>
      <c r="AID424" s="4"/>
      <c r="AIE424" s="4"/>
      <c r="AIF424" s="4"/>
      <c r="AIG424" s="4"/>
      <c r="AIH424" s="4"/>
      <c r="AII424" s="4"/>
      <c r="AIJ424" s="4"/>
      <c r="AIK424" s="4"/>
      <c r="AIL424" s="4"/>
      <c r="AIM424" s="4"/>
      <c r="AIN424" s="4"/>
      <c r="AIO424" s="4"/>
      <c r="AIP424" s="4"/>
      <c r="AIQ424" s="4"/>
      <c r="AIR424" s="4"/>
      <c r="AIS424" s="4"/>
      <c r="AIT424" s="4"/>
      <c r="AIU424" s="4"/>
      <c r="AIV424" s="4"/>
      <c r="AIW424" s="4"/>
      <c r="AIX424" s="4"/>
      <c r="AIY424" s="4"/>
      <c r="AIZ424" s="4"/>
      <c r="AJA424" s="4"/>
      <c r="AJB424" s="4"/>
      <c r="AJC424" s="4"/>
      <c r="AJD424" s="4"/>
      <c r="AJE424" s="4"/>
      <c r="AJF424" s="4"/>
      <c r="AJG424" s="4"/>
      <c r="AJH424" s="4"/>
      <c r="AJI424" s="4"/>
      <c r="AJJ424" s="4"/>
      <c r="AJK424" s="4"/>
      <c r="AJL424" s="4"/>
      <c r="AJM424" s="4"/>
      <c r="AJN424" s="4"/>
      <c r="AJO424" s="4"/>
      <c r="AJP424" s="4"/>
      <c r="AJQ424" s="4"/>
      <c r="AJR424" s="4"/>
      <c r="AJS424" s="4"/>
      <c r="AJT424" s="4"/>
      <c r="AJU424" s="4"/>
      <c r="AJV424" s="4"/>
      <c r="AJW424" s="4"/>
      <c r="AJX424" s="4"/>
      <c r="AJY424" s="4"/>
      <c r="AJZ424" s="4"/>
      <c r="AKA424" s="4"/>
      <c r="AKB424" s="4"/>
      <c r="AKC424" s="4"/>
      <c r="AKD424" s="4"/>
      <c r="AKE424" s="4"/>
      <c r="AKF424" s="4"/>
      <c r="AKG424" s="4"/>
      <c r="AKH424" s="4"/>
      <c r="AKI424" s="4"/>
      <c r="AKJ424" s="4"/>
      <c r="AKK424" s="4"/>
      <c r="AKL424" s="4"/>
      <c r="AKM424" s="4"/>
      <c r="AKN424" s="4"/>
      <c r="AKO424" s="4"/>
      <c r="AKP424" s="4"/>
      <c r="AKQ424" s="4"/>
      <c r="AKR424" s="4"/>
      <c r="AKS424" s="4"/>
      <c r="AKT424" s="4"/>
      <c r="AKU424" s="4"/>
      <c r="AKV424" s="4"/>
      <c r="AKW424" s="4"/>
      <c r="AKX424" s="4"/>
      <c r="AKY424" s="4"/>
      <c r="AKZ424" s="4"/>
      <c r="ALA424" s="4"/>
      <c r="ALB424" s="4"/>
      <c r="ALC424" s="4"/>
      <c r="ALD424" s="4"/>
      <c r="ALE424" s="4"/>
      <c r="ALF424" s="4"/>
      <c r="ALG424" s="4"/>
      <c r="ALH424" s="4"/>
      <c r="ALI424" s="4"/>
      <c r="ALJ424" s="4"/>
      <c r="ALK424" s="4"/>
      <c r="ALL424" s="4"/>
      <c r="ALM424" s="4"/>
      <c r="ALN424" s="4"/>
      <c r="ALO424" s="4"/>
      <c r="ALP424" s="4"/>
      <c r="ALQ424" s="4"/>
      <c r="ALR424" s="4"/>
      <c r="ALS424" s="4"/>
      <c r="ALT424" s="4"/>
      <c r="ALU424" s="4"/>
      <c r="ALV424" s="4"/>
      <c r="ALW424" s="4"/>
      <c r="ALX424" s="4"/>
      <c r="ALY424" s="4"/>
      <c r="ALZ424" s="4"/>
      <c r="AMA424" s="4"/>
      <c r="AMB424" s="4"/>
      <c r="AMC424" s="4"/>
      <c r="AMD424" s="4"/>
      <c r="AME424" s="4"/>
      <c r="AMF424" s="4"/>
      <c r="AMG424" s="4"/>
      <c r="AMH424" s="4"/>
      <c r="AMI424" s="4"/>
      <c r="AMJ424" s="4"/>
      <c r="AMK424" s="4"/>
      <c r="AML424" s="4"/>
      <c r="AMM424" s="4"/>
      <c r="AMN424" s="4"/>
      <c r="AMO424" s="4"/>
      <c r="AMP424" s="4"/>
      <c r="AMQ424" s="4"/>
      <c r="AMR424" s="4"/>
      <c r="AMS424" s="4"/>
      <c r="AMT424" s="4"/>
      <c r="AMU424" s="4"/>
      <c r="AMV424" s="4"/>
      <c r="AMW424" s="4"/>
      <c r="AMX424" s="4"/>
      <c r="AMY424" s="4"/>
      <c r="AMZ424" s="4"/>
      <c r="ANA424" s="4"/>
      <c r="ANB424" s="4"/>
      <c r="ANC424" s="4"/>
      <c r="AND424" s="4"/>
      <c r="ANE424" s="4"/>
      <c r="ANF424" s="4"/>
      <c r="ANG424" s="4"/>
      <c r="ANH424" s="4"/>
      <c r="ANI424" s="4"/>
      <c r="ANJ424" s="4"/>
      <c r="ANK424" s="4"/>
      <c r="ANL424" s="4"/>
      <c r="ANM424" s="4"/>
      <c r="ANN424" s="4"/>
      <c r="ANO424" s="4"/>
      <c r="ANP424" s="4"/>
      <c r="ANQ424" s="4"/>
      <c r="ANR424" s="4"/>
      <c r="ANS424" s="4"/>
      <c r="ANT424" s="4"/>
      <c r="ANU424" s="4"/>
      <c r="ANV424" s="4"/>
      <c r="ANW424" s="4"/>
      <c r="ANX424" s="4"/>
      <c r="ANY424" s="4"/>
      <c r="ANZ424" s="4"/>
      <c r="AOA424" s="4"/>
      <c r="AOB424" s="4"/>
      <c r="AOC424" s="4"/>
      <c r="AOD424" s="4"/>
      <c r="AOE424" s="4"/>
      <c r="AOF424" s="4"/>
      <c r="AOG424" s="4"/>
      <c r="AOH424" s="4"/>
      <c r="AOI424" s="4"/>
      <c r="AOJ424" s="4"/>
      <c r="AOK424" s="4"/>
      <c r="AOL424" s="4"/>
      <c r="AOM424" s="4"/>
      <c r="AON424" s="4"/>
      <c r="AOO424" s="4"/>
      <c r="AOP424" s="4"/>
      <c r="AOQ424" s="4"/>
      <c r="AOR424" s="4"/>
      <c r="AOS424" s="4"/>
      <c r="AOT424" s="4"/>
      <c r="AOU424" s="4"/>
      <c r="AOV424" s="4"/>
      <c r="AOW424" s="4"/>
      <c r="AOX424" s="4"/>
      <c r="AOY424" s="4"/>
      <c r="AOZ424" s="4"/>
      <c r="APA424" s="4"/>
      <c r="APB424" s="4"/>
      <c r="APC424" s="4"/>
      <c r="APD424" s="4"/>
      <c r="APE424" s="4"/>
      <c r="APF424" s="4"/>
      <c r="APG424" s="4"/>
      <c r="APH424" s="4"/>
      <c r="API424" s="4"/>
      <c r="APJ424" s="4"/>
      <c r="APK424" s="4"/>
      <c r="APL424" s="4"/>
      <c r="APM424" s="4"/>
      <c r="APN424" s="4"/>
      <c r="APO424" s="4"/>
      <c r="APP424" s="4"/>
      <c r="APQ424" s="4"/>
      <c r="APR424" s="4"/>
      <c r="APS424" s="4"/>
      <c r="APT424" s="4"/>
      <c r="APU424" s="4"/>
      <c r="APV424" s="4"/>
      <c r="APW424" s="4"/>
      <c r="APX424" s="4"/>
      <c r="APY424" s="4"/>
      <c r="APZ424" s="4"/>
      <c r="AQA424" s="4"/>
      <c r="AQB424" s="4"/>
      <c r="AQC424" s="4"/>
      <c r="AQD424" s="4"/>
      <c r="AQE424" s="4"/>
      <c r="AQF424" s="4"/>
      <c r="AQG424" s="4"/>
      <c r="AQH424" s="4"/>
      <c r="AQI424" s="4"/>
      <c r="AQJ424" s="4"/>
      <c r="AQK424" s="4"/>
      <c r="AQL424" s="4"/>
      <c r="AQM424" s="4"/>
      <c r="AQN424" s="4"/>
      <c r="AQO424" s="4"/>
      <c r="AQP424" s="4"/>
      <c r="AQQ424" s="4"/>
      <c r="AQR424" s="4"/>
      <c r="AQS424" s="4"/>
      <c r="AQT424" s="4"/>
      <c r="AQU424" s="4"/>
      <c r="AQV424" s="4"/>
      <c r="AQW424" s="4"/>
      <c r="AQX424" s="4"/>
      <c r="AQY424" s="4"/>
      <c r="AQZ424" s="4"/>
      <c r="ARA424" s="4"/>
      <c r="ARB424" s="4"/>
      <c r="ARC424" s="4"/>
      <c r="ARD424" s="4"/>
      <c r="ARE424" s="4"/>
      <c r="ARF424" s="4"/>
      <c r="ARG424" s="4"/>
      <c r="ARH424" s="4"/>
      <c r="ARI424" s="4"/>
      <c r="ARJ424" s="4"/>
      <c r="ARK424" s="4"/>
      <c r="ARL424" s="4"/>
      <c r="ARM424" s="4"/>
      <c r="ARN424" s="4"/>
      <c r="ARO424" s="4"/>
      <c r="ARP424" s="4"/>
      <c r="ARQ424" s="4"/>
      <c r="ARR424" s="4"/>
      <c r="ARS424" s="4"/>
      <c r="ART424" s="4"/>
      <c r="ARU424" s="4"/>
      <c r="ARV424" s="4"/>
      <c r="ARW424" s="4"/>
      <c r="ARX424" s="4"/>
      <c r="ARY424" s="4"/>
      <c r="ARZ424" s="4"/>
      <c r="ASA424" s="4"/>
      <c r="ASB424" s="4"/>
      <c r="ASC424" s="4"/>
      <c r="ASD424" s="4"/>
      <c r="ASE424" s="4"/>
      <c r="ASF424" s="4"/>
      <c r="ASG424" s="4"/>
      <c r="ASH424" s="4"/>
      <c r="ASI424" s="4"/>
      <c r="ASJ424" s="4"/>
      <c r="ASK424" s="4"/>
      <c r="ASL424" s="4"/>
      <c r="ASM424" s="4"/>
      <c r="ASN424" s="4"/>
      <c r="ASO424" s="4"/>
      <c r="ASP424" s="4"/>
      <c r="ASQ424" s="4"/>
      <c r="ASR424" s="4"/>
      <c r="ASS424" s="4"/>
      <c r="AST424" s="4"/>
      <c r="ASU424" s="4"/>
      <c r="ASV424" s="4"/>
      <c r="ASW424" s="4"/>
      <c r="ASX424" s="4"/>
      <c r="ASY424" s="4"/>
      <c r="ASZ424" s="4"/>
      <c r="ATA424" s="4"/>
      <c r="ATB424" s="4"/>
      <c r="ATC424" s="4"/>
    </row>
    <row r="425" spans="1:1199" s="2" customFormat="1" ht="24.95" customHeight="1">
      <c r="A425" s="21" t="s">
        <v>1760</v>
      </c>
      <c r="B425" s="21"/>
      <c r="C425" s="21"/>
      <c r="D425" s="21"/>
      <c r="E425" s="21"/>
      <c r="F425" s="21"/>
      <c r="G425" s="21"/>
      <c r="H425" s="21"/>
      <c r="I425" s="21"/>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c r="HB425" s="17"/>
      <c r="HC425" s="17"/>
      <c r="HD425" s="17"/>
      <c r="HE425" s="17"/>
      <c r="HF425" s="17"/>
      <c r="HG425" s="17"/>
      <c r="HH425" s="17"/>
      <c r="HI425" s="17"/>
      <c r="HJ425" s="17"/>
      <c r="HK425" s="17"/>
      <c r="HL425" s="17"/>
      <c r="HM425" s="17"/>
      <c r="HN425" s="17"/>
      <c r="HO425" s="17"/>
      <c r="HP425" s="17"/>
      <c r="HQ425" s="17"/>
      <c r="HR425" s="17"/>
      <c r="HS425" s="17"/>
      <c r="HT425" s="17"/>
      <c r="HU425" s="17"/>
      <c r="HV425" s="17"/>
      <c r="HW425" s="17"/>
      <c r="HX425" s="17"/>
      <c r="HY425" s="17"/>
      <c r="HZ425" s="17"/>
      <c r="IA425" s="17"/>
      <c r="IB425" s="17"/>
      <c r="IC425" s="17"/>
      <c r="ID425" s="17"/>
      <c r="IE425" s="17"/>
      <c r="IF425" s="17"/>
      <c r="IG425" s="17"/>
      <c r="IH425" s="17"/>
      <c r="II425" s="17"/>
      <c r="IJ425" s="17"/>
      <c r="IK425" s="17"/>
      <c r="IL425" s="17"/>
      <c r="IM425" s="17"/>
      <c r="IN425" s="17"/>
      <c r="IO425" s="17"/>
      <c r="IP425" s="17"/>
      <c r="IQ425" s="17"/>
      <c r="IR425" s="17"/>
      <c r="IS425" s="17"/>
      <c r="IT425" s="17"/>
      <c r="IU425" s="17"/>
      <c r="IV425" s="17"/>
      <c r="IW425" s="17"/>
      <c r="IX425" s="17"/>
      <c r="IY425" s="17"/>
      <c r="IZ425" s="17"/>
      <c r="JA425" s="17"/>
      <c r="JB425" s="17"/>
      <c r="JC425" s="17"/>
      <c r="JD425" s="17"/>
      <c r="JE425" s="17"/>
      <c r="JF425" s="17"/>
      <c r="JG425" s="17"/>
      <c r="JH425" s="17"/>
      <c r="JI425" s="17"/>
      <c r="JJ425" s="17"/>
      <c r="JK425" s="17"/>
      <c r="JL425" s="17"/>
      <c r="JM425" s="17"/>
      <c r="JN425" s="17"/>
      <c r="JO425" s="17"/>
      <c r="JP425" s="17"/>
      <c r="JQ425" s="17"/>
      <c r="JR425" s="17"/>
      <c r="JS425" s="17"/>
      <c r="JT425" s="17"/>
      <c r="JU425" s="17"/>
      <c r="JV425" s="17"/>
      <c r="JW425" s="17"/>
      <c r="JX425" s="17"/>
      <c r="JY425" s="17"/>
      <c r="JZ425" s="17"/>
      <c r="KA425" s="17"/>
      <c r="KB425" s="17"/>
      <c r="KC425" s="17"/>
      <c r="KD425" s="17"/>
      <c r="KE425" s="17"/>
      <c r="KF425" s="17"/>
      <c r="KG425" s="17"/>
      <c r="KH425" s="17"/>
      <c r="KI425" s="17"/>
      <c r="KJ425" s="17"/>
      <c r="KK425" s="17"/>
      <c r="KL425" s="17"/>
      <c r="KM425" s="17"/>
      <c r="KN425" s="17"/>
      <c r="KO425" s="17"/>
      <c r="KP425" s="17"/>
      <c r="KQ425" s="17"/>
      <c r="KR425" s="17"/>
      <c r="KS425" s="17"/>
      <c r="KT425" s="17"/>
      <c r="KU425" s="17"/>
      <c r="KV425" s="17"/>
      <c r="KW425" s="17"/>
      <c r="KX425" s="17"/>
      <c r="KY425" s="17"/>
      <c r="KZ425" s="17"/>
      <c r="LA425" s="17"/>
      <c r="LB425" s="17"/>
      <c r="LC425" s="17"/>
      <c r="LD425" s="17"/>
      <c r="LE425" s="17"/>
      <c r="LF425" s="17"/>
      <c r="LG425" s="17"/>
      <c r="LH425" s="17"/>
      <c r="LI425" s="17"/>
      <c r="LJ425" s="17"/>
      <c r="LK425" s="17"/>
      <c r="LL425" s="17"/>
      <c r="LM425" s="17"/>
      <c r="LN425" s="17"/>
      <c r="LO425" s="17"/>
      <c r="LP425" s="17"/>
      <c r="LQ425" s="17"/>
      <c r="LR425" s="17"/>
      <c r="LS425" s="17"/>
      <c r="LT425" s="17"/>
      <c r="LU425" s="17"/>
      <c r="LV425" s="17"/>
      <c r="LW425" s="17"/>
      <c r="LX425" s="17"/>
      <c r="LY425" s="17"/>
      <c r="LZ425" s="17"/>
      <c r="MA425" s="17"/>
      <c r="MB425" s="17"/>
      <c r="MC425" s="17"/>
      <c r="MD425" s="17"/>
      <c r="ME425" s="17"/>
      <c r="MF425" s="17"/>
      <c r="MG425" s="17"/>
      <c r="MH425" s="17"/>
      <c r="MI425" s="17"/>
      <c r="MJ425" s="17"/>
      <c r="MK425" s="17"/>
      <c r="ML425" s="17"/>
      <c r="MM425" s="17"/>
      <c r="MN425" s="17"/>
      <c r="MO425" s="17"/>
      <c r="MP425" s="17"/>
      <c r="MQ425" s="17"/>
      <c r="MR425" s="17"/>
      <c r="MS425" s="17"/>
      <c r="MT425" s="17"/>
      <c r="MU425" s="17"/>
      <c r="MV425" s="17"/>
      <c r="MW425" s="17"/>
      <c r="MX425" s="17"/>
      <c r="MY425" s="17"/>
      <c r="MZ425" s="17"/>
      <c r="NA425" s="17"/>
      <c r="NB425" s="17"/>
      <c r="NC425" s="17"/>
      <c r="ND425" s="17"/>
      <c r="NE425" s="17"/>
      <c r="NF425" s="17"/>
      <c r="NG425" s="17"/>
      <c r="NH425" s="17"/>
      <c r="NI425" s="17"/>
      <c r="NJ425" s="17"/>
      <c r="NK425" s="17"/>
      <c r="NL425" s="17"/>
      <c r="NM425" s="17"/>
      <c r="NN425" s="17"/>
      <c r="NO425" s="17"/>
      <c r="NP425" s="17"/>
      <c r="NQ425" s="17"/>
      <c r="NR425" s="17"/>
      <c r="NS425" s="17"/>
      <c r="NT425" s="17"/>
      <c r="NU425" s="17"/>
      <c r="NV425" s="17"/>
      <c r="NW425" s="17"/>
      <c r="NX425" s="17"/>
      <c r="NY425" s="17"/>
      <c r="NZ425" s="17"/>
      <c r="OA425" s="17"/>
      <c r="OB425" s="17"/>
      <c r="OC425" s="17"/>
      <c r="OD425" s="17"/>
      <c r="OE425" s="17"/>
      <c r="OF425" s="17"/>
      <c r="OG425" s="17"/>
      <c r="OH425" s="17"/>
      <c r="OI425" s="17"/>
      <c r="OJ425" s="17"/>
      <c r="OK425" s="17"/>
      <c r="OL425" s="17"/>
      <c r="OM425" s="17"/>
      <c r="ON425" s="17"/>
      <c r="OO425" s="17"/>
      <c r="OP425" s="17"/>
      <c r="OQ425" s="17"/>
      <c r="OR425" s="17"/>
      <c r="OS425" s="17"/>
      <c r="OT425" s="17"/>
      <c r="OU425" s="17"/>
      <c r="OV425" s="17"/>
      <c r="OW425" s="17"/>
      <c r="OX425" s="17"/>
      <c r="OY425" s="17"/>
      <c r="OZ425" s="17"/>
      <c r="PA425" s="17"/>
      <c r="PB425" s="17"/>
      <c r="PC425" s="17"/>
      <c r="PD425" s="17"/>
      <c r="PE425" s="17"/>
      <c r="PF425" s="17"/>
      <c r="PG425" s="17"/>
      <c r="PH425" s="17"/>
      <c r="PI425" s="17"/>
      <c r="PJ425" s="17"/>
      <c r="PK425" s="17"/>
      <c r="PL425" s="17"/>
      <c r="PM425" s="17"/>
      <c r="PN425" s="17"/>
      <c r="PO425" s="17"/>
      <c r="PP425" s="17"/>
      <c r="PQ425" s="17"/>
      <c r="PR425" s="17"/>
      <c r="PS425" s="17"/>
      <c r="PT425" s="17"/>
      <c r="PU425" s="17"/>
      <c r="PV425" s="17"/>
      <c r="PW425" s="17"/>
      <c r="PX425" s="17"/>
      <c r="PY425" s="17"/>
      <c r="PZ425" s="17"/>
      <c r="QA425" s="17"/>
      <c r="QB425" s="17"/>
      <c r="QC425" s="17"/>
      <c r="QD425" s="17"/>
      <c r="QE425" s="17"/>
      <c r="QF425" s="17"/>
      <c r="QG425" s="17"/>
      <c r="QH425" s="17"/>
      <c r="QI425" s="17"/>
      <c r="QJ425" s="17"/>
      <c r="QK425" s="17"/>
      <c r="QL425" s="17"/>
      <c r="QM425" s="17"/>
      <c r="QN425" s="17"/>
      <c r="QO425" s="17"/>
      <c r="QP425" s="17"/>
      <c r="QQ425" s="17"/>
      <c r="QR425" s="17"/>
      <c r="QS425" s="17"/>
      <c r="QT425" s="17"/>
      <c r="QU425" s="17"/>
      <c r="QV425" s="17"/>
      <c r="QW425" s="17"/>
      <c r="QX425" s="17"/>
      <c r="QY425" s="17"/>
      <c r="QZ425" s="17"/>
      <c r="RA425" s="17"/>
      <c r="RB425" s="17"/>
      <c r="RC425" s="17"/>
      <c r="RD425" s="17"/>
      <c r="RE425" s="17"/>
      <c r="RF425" s="17"/>
      <c r="RG425" s="17"/>
      <c r="RH425" s="17"/>
      <c r="RI425" s="17"/>
      <c r="RJ425" s="17"/>
      <c r="RK425" s="17"/>
      <c r="RL425" s="17"/>
      <c r="RM425" s="17"/>
      <c r="RN425" s="17"/>
      <c r="RO425" s="17"/>
      <c r="RP425" s="17"/>
      <c r="RQ425" s="17"/>
      <c r="RR425" s="17"/>
      <c r="RS425" s="17"/>
      <c r="RT425" s="17"/>
      <c r="RU425" s="17"/>
      <c r="RV425" s="17"/>
      <c r="RW425" s="17"/>
      <c r="RX425" s="17"/>
      <c r="RY425" s="17"/>
      <c r="RZ425" s="17"/>
      <c r="SA425" s="17"/>
      <c r="SB425" s="17"/>
      <c r="SC425" s="17"/>
      <c r="SD425" s="17"/>
      <c r="SE425" s="17"/>
      <c r="SF425" s="17"/>
      <c r="SG425" s="17"/>
      <c r="SH425" s="17"/>
      <c r="SI425" s="17"/>
      <c r="SJ425" s="17"/>
      <c r="SK425" s="17"/>
      <c r="SL425" s="17"/>
      <c r="SM425" s="17"/>
      <c r="SN425" s="17"/>
      <c r="SO425" s="17"/>
      <c r="SP425" s="17"/>
      <c r="SQ425" s="17"/>
      <c r="SR425" s="17"/>
      <c r="SS425" s="17"/>
      <c r="ST425" s="17"/>
      <c r="SU425" s="17"/>
      <c r="SV425" s="17"/>
      <c r="SW425" s="17"/>
      <c r="SX425" s="17"/>
      <c r="SY425" s="17"/>
      <c r="SZ425" s="17"/>
      <c r="TA425" s="17"/>
      <c r="TB425" s="17"/>
      <c r="TC425" s="17"/>
      <c r="TD425" s="17"/>
      <c r="TE425" s="17"/>
      <c r="TF425" s="17"/>
      <c r="TG425" s="17"/>
      <c r="TH425" s="17"/>
      <c r="TI425" s="17"/>
      <c r="TJ425" s="17"/>
      <c r="TK425" s="17"/>
      <c r="TL425" s="17"/>
      <c r="TM425" s="17"/>
      <c r="TN425" s="17"/>
      <c r="TO425" s="17"/>
      <c r="TP425" s="17"/>
      <c r="TQ425" s="17"/>
      <c r="TR425" s="17"/>
      <c r="TS425" s="17"/>
      <c r="TT425" s="17"/>
      <c r="TU425" s="17"/>
      <c r="TV425" s="17"/>
      <c r="TW425" s="17"/>
      <c r="TX425" s="17"/>
      <c r="TY425" s="17"/>
      <c r="TZ425" s="17"/>
      <c r="UA425" s="17"/>
      <c r="UB425" s="17"/>
      <c r="UC425" s="17"/>
      <c r="UD425" s="17"/>
      <c r="UE425" s="17"/>
      <c r="UF425" s="17"/>
      <c r="UG425" s="17"/>
      <c r="UH425" s="17"/>
      <c r="UI425" s="17"/>
      <c r="UJ425" s="17"/>
      <c r="UK425" s="17"/>
      <c r="UL425" s="17"/>
      <c r="UM425" s="17"/>
      <c r="UN425" s="17"/>
      <c r="UO425" s="17"/>
      <c r="UP425" s="17"/>
      <c r="UQ425" s="17"/>
      <c r="UR425" s="17"/>
      <c r="US425" s="17"/>
      <c r="UT425" s="17"/>
      <c r="UU425" s="17"/>
      <c r="UV425" s="17"/>
      <c r="UW425" s="17"/>
      <c r="UX425" s="17"/>
      <c r="UY425" s="17"/>
      <c r="UZ425" s="17"/>
      <c r="VA425" s="17"/>
      <c r="VB425" s="17"/>
      <c r="VC425" s="17"/>
      <c r="VD425" s="17"/>
      <c r="VE425" s="17"/>
      <c r="VF425" s="17"/>
      <c r="VG425" s="17"/>
      <c r="VH425" s="17"/>
      <c r="VI425" s="17"/>
      <c r="VJ425" s="17"/>
      <c r="VK425" s="17"/>
      <c r="VL425" s="17"/>
      <c r="VM425" s="17"/>
      <c r="VN425" s="17"/>
      <c r="VO425" s="17"/>
      <c r="VP425" s="17"/>
      <c r="VQ425" s="17"/>
      <c r="VR425" s="17"/>
      <c r="VS425" s="17"/>
      <c r="VT425" s="17"/>
      <c r="VU425" s="17"/>
      <c r="VV425" s="17"/>
      <c r="VW425" s="17"/>
      <c r="VX425" s="17"/>
      <c r="VY425" s="17"/>
      <c r="VZ425" s="17"/>
      <c r="WA425" s="17"/>
      <c r="WB425" s="17"/>
      <c r="WC425" s="17"/>
      <c r="WD425" s="17"/>
      <c r="WE425" s="17"/>
      <c r="WF425" s="17"/>
      <c r="WG425" s="17"/>
      <c r="WH425" s="17"/>
      <c r="WI425" s="17"/>
      <c r="WJ425" s="17"/>
      <c r="WK425" s="17"/>
      <c r="WL425" s="17"/>
      <c r="WM425" s="17"/>
      <c r="WN425" s="17"/>
      <c r="WO425" s="17"/>
      <c r="WP425" s="17"/>
      <c r="WQ425" s="17"/>
      <c r="WR425" s="17"/>
      <c r="WS425" s="17"/>
      <c r="WT425" s="17"/>
      <c r="WU425" s="17"/>
      <c r="WV425" s="17"/>
      <c r="WW425" s="17"/>
      <c r="WX425" s="17"/>
      <c r="WY425" s="17"/>
      <c r="WZ425" s="17"/>
      <c r="XA425" s="17"/>
      <c r="XB425" s="17"/>
      <c r="XC425" s="17"/>
      <c r="XD425" s="17"/>
      <c r="XE425" s="17"/>
      <c r="XF425" s="17"/>
      <c r="XG425" s="17"/>
      <c r="XH425" s="17"/>
      <c r="XI425" s="17"/>
      <c r="XJ425" s="17"/>
      <c r="XK425" s="17"/>
      <c r="XL425" s="17"/>
      <c r="XM425" s="17"/>
      <c r="XN425" s="17"/>
      <c r="XO425" s="17"/>
      <c r="XP425" s="17"/>
      <c r="XQ425" s="17"/>
      <c r="XR425" s="17"/>
      <c r="XS425" s="17"/>
      <c r="XT425" s="17"/>
      <c r="XU425" s="17"/>
      <c r="XV425" s="17"/>
      <c r="XW425" s="17"/>
      <c r="XX425" s="17"/>
      <c r="XY425" s="17"/>
      <c r="XZ425" s="17"/>
      <c r="YA425" s="17"/>
      <c r="YB425" s="17"/>
      <c r="YC425" s="17"/>
      <c r="YD425" s="17"/>
      <c r="YE425" s="17"/>
      <c r="YF425" s="17"/>
      <c r="YG425" s="17"/>
      <c r="YH425" s="17"/>
      <c r="YI425" s="17"/>
      <c r="YJ425" s="17"/>
      <c r="YK425" s="17"/>
      <c r="YL425" s="17"/>
      <c r="YM425" s="17"/>
      <c r="YN425" s="17"/>
      <c r="YO425" s="17"/>
      <c r="YP425" s="17"/>
      <c r="YQ425" s="17"/>
      <c r="YR425" s="17"/>
      <c r="YS425" s="17"/>
      <c r="YT425" s="17"/>
      <c r="YU425" s="17"/>
      <c r="YV425" s="17"/>
      <c r="YW425" s="17"/>
      <c r="YX425" s="17"/>
      <c r="YY425" s="17"/>
      <c r="YZ425" s="17"/>
      <c r="ZA425" s="17"/>
      <c r="ZB425" s="17"/>
      <c r="ZC425" s="17"/>
      <c r="ZD425" s="17"/>
      <c r="ZE425" s="17"/>
      <c r="ZF425" s="17"/>
      <c r="ZG425" s="17"/>
      <c r="ZH425" s="17"/>
      <c r="ZI425" s="17"/>
      <c r="ZJ425" s="17"/>
      <c r="ZK425" s="17"/>
      <c r="ZL425" s="17"/>
      <c r="ZM425" s="17"/>
      <c r="ZN425" s="17"/>
      <c r="ZO425" s="17"/>
      <c r="ZP425" s="17"/>
      <c r="ZQ425" s="17"/>
      <c r="ZR425" s="17"/>
      <c r="ZS425" s="17"/>
      <c r="ZT425" s="17"/>
      <c r="ZU425" s="17"/>
      <c r="ZV425" s="17"/>
      <c r="ZW425" s="17"/>
      <c r="ZX425" s="17"/>
      <c r="ZY425" s="17"/>
      <c r="ZZ425" s="17"/>
      <c r="AAA425" s="17"/>
      <c r="AAB425" s="17"/>
      <c r="AAC425" s="17"/>
      <c r="AAD425" s="17"/>
      <c r="AAE425" s="17"/>
      <c r="AAF425" s="17"/>
      <c r="AAG425" s="17"/>
      <c r="AAH425" s="17"/>
      <c r="AAI425" s="17"/>
      <c r="AAJ425" s="17"/>
      <c r="AAK425" s="17"/>
      <c r="AAL425" s="17"/>
      <c r="AAM425" s="17"/>
      <c r="AAN425" s="17"/>
      <c r="AAO425" s="17"/>
      <c r="AAP425" s="17"/>
      <c r="AAQ425" s="17"/>
      <c r="AAR425" s="17"/>
      <c r="AAS425" s="17"/>
      <c r="AAT425" s="17"/>
      <c r="AAU425" s="17"/>
      <c r="AAV425" s="17"/>
      <c r="AAW425" s="17"/>
      <c r="AAX425" s="17"/>
      <c r="AAY425" s="17"/>
      <c r="AAZ425" s="17"/>
      <c r="ABA425" s="17"/>
      <c r="ABB425" s="17"/>
      <c r="ABC425" s="17"/>
      <c r="ABD425" s="17"/>
      <c r="ABE425" s="17"/>
      <c r="ABF425" s="17"/>
      <c r="ABG425" s="17"/>
      <c r="ABH425" s="17"/>
      <c r="ABI425" s="17"/>
      <c r="ABJ425" s="17"/>
      <c r="ABK425" s="17"/>
      <c r="ABL425" s="17"/>
      <c r="ABM425" s="17"/>
      <c r="ABN425" s="17"/>
      <c r="ABO425" s="17"/>
      <c r="ABP425" s="17"/>
      <c r="ABQ425" s="17"/>
      <c r="ABR425" s="17"/>
      <c r="ABS425" s="17"/>
      <c r="ABT425" s="17"/>
      <c r="ABU425" s="17"/>
      <c r="ABV425" s="17"/>
      <c r="ABW425" s="17"/>
      <c r="ABX425" s="17"/>
      <c r="ABY425" s="17"/>
      <c r="ABZ425" s="17"/>
      <c r="ACA425" s="17"/>
      <c r="ACB425" s="17"/>
      <c r="ACC425" s="17"/>
      <c r="ACD425" s="17"/>
      <c r="ACE425" s="17"/>
      <c r="ACF425" s="17"/>
      <c r="ACG425" s="17"/>
      <c r="ACH425" s="17"/>
      <c r="ACI425" s="17"/>
      <c r="ACJ425" s="17"/>
      <c r="ACK425" s="17"/>
      <c r="ACL425" s="17"/>
      <c r="ACM425" s="17"/>
      <c r="ACN425" s="17"/>
      <c r="ACO425" s="17"/>
      <c r="ACP425" s="17"/>
      <c r="ACQ425" s="17"/>
      <c r="ACR425" s="17"/>
      <c r="ACS425" s="17"/>
      <c r="ACT425" s="17"/>
      <c r="ACU425" s="17"/>
      <c r="ACV425" s="17"/>
      <c r="ACW425" s="17"/>
      <c r="ACX425" s="17"/>
      <c r="ACY425" s="17"/>
      <c r="ACZ425" s="17"/>
      <c r="ADA425" s="17"/>
      <c r="ADB425" s="17"/>
      <c r="ADC425" s="17"/>
      <c r="ADD425" s="17"/>
      <c r="ADE425" s="17"/>
      <c r="ADF425" s="17"/>
      <c r="ADG425" s="17"/>
      <c r="ADH425" s="17"/>
      <c r="ADI425" s="17"/>
      <c r="ADJ425" s="17"/>
      <c r="ADK425" s="17"/>
      <c r="ADL425" s="17"/>
      <c r="ADM425" s="17"/>
      <c r="ADN425" s="17"/>
      <c r="ADO425" s="17"/>
      <c r="ADP425" s="17"/>
      <c r="ADQ425" s="17"/>
      <c r="ADR425" s="17"/>
      <c r="ADS425" s="17"/>
      <c r="ADT425" s="17"/>
      <c r="ADU425" s="17"/>
      <c r="ADV425" s="17"/>
      <c r="ADW425" s="17"/>
      <c r="ADX425" s="17"/>
      <c r="ADY425" s="17"/>
      <c r="ADZ425" s="17"/>
      <c r="AEA425" s="17"/>
      <c r="AEB425" s="17"/>
      <c r="AEC425" s="17"/>
      <c r="AED425" s="17"/>
      <c r="AEE425" s="17"/>
      <c r="AEF425" s="17"/>
      <c r="AEG425" s="17"/>
      <c r="AEH425" s="17"/>
      <c r="AEI425" s="17"/>
      <c r="AEJ425" s="17"/>
      <c r="AEK425" s="17"/>
      <c r="AEL425" s="17"/>
      <c r="AEM425" s="17"/>
      <c r="AEN425" s="17"/>
      <c r="AEO425" s="17"/>
      <c r="AEP425" s="17"/>
      <c r="AEQ425" s="17"/>
      <c r="AER425" s="17"/>
      <c r="AES425" s="17"/>
      <c r="AET425" s="17"/>
      <c r="AEU425" s="17"/>
      <c r="AEV425" s="17"/>
      <c r="AEW425" s="17"/>
      <c r="AEX425" s="17"/>
      <c r="AEY425" s="17"/>
      <c r="AEZ425" s="17"/>
      <c r="AFA425" s="17"/>
      <c r="AFB425" s="17"/>
      <c r="AFC425" s="17"/>
      <c r="AFD425" s="17"/>
      <c r="AFE425" s="17"/>
      <c r="AFF425" s="17"/>
      <c r="AFG425" s="17"/>
      <c r="AFH425" s="17"/>
      <c r="AFI425" s="17"/>
      <c r="AFJ425" s="17"/>
      <c r="AFK425" s="17"/>
      <c r="AFL425" s="17"/>
      <c r="AFM425" s="17"/>
      <c r="AFN425" s="17"/>
      <c r="AFO425" s="17"/>
      <c r="AFP425" s="17"/>
      <c r="AFQ425" s="17"/>
      <c r="AFR425" s="17"/>
      <c r="AFS425" s="17"/>
      <c r="AFT425" s="17"/>
      <c r="AFU425" s="17"/>
      <c r="AFV425" s="17"/>
      <c r="AFW425" s="17"/>
      <c r="AFX425" s="17"/>
      <c r="AFY425" s="17"/>
      <c r="AFZ425" s="17"/>
      <c r="AGA425" s="17"/>
      <c r="AGB425" s="17"/>
      <c r="AGC425" s="17"/>
      <c r="AGD425" s="17"/>
      <c r="AGE425" s="17"/>
      <c r="AGF425" s="17"/>
      <c r="AGG425" s="17"/>
      <c r="AGH425" s="17"/>
      <c r="AGI425" s="17"/>
      <c r="AGJ425" s="17"/>
      <c r="AGK425" s="17"/>
      <c r="AGL425" s="17"/>
      <c r="AGM425" s="17"/>
      <c r="AGN425" s="17"/>
      <c r="AGO425" s="17"/>
      <c r="AGP425" s="17"/>
      <c r="AGQ425" s="17"/>
      <c r="AGR425" s="17"/>
      <c r="AGS425" s="17"/>
      <c r="AGT425" s="17"/>
      <c r="AGU425" s="17"/>
      <c r="AGV425" s="17"/>
      <c r="AGW425" s="17"/>
      <c r="AGX425" s="17"/>
      <c r="AGY425" s="17"/>
      <c r="AGZ425" s="17"/>
      <c r="AHA425" s="17"/>
      <c r="AHB425" s="17"/>
      <c r="AHC425" s="17"/>
      <c r="AHD425" s="17"/>
      <c r="AHE425" s="17"/>
      <c r="AHF425" s="17"/>
      <c r="AHG425" s="17"/>
      <c r="AHH425" s="17"/>
      <c r="AHI425" s="17"/>
      <c r="AHJ425" s="17"/>
      <c r="AHK425" s="17"/>
      <c r="AHL425" s="17"/>
      <c r="AHM425" s="17"/>
      <c r="AHN425" s="17"/>
      <c r="AHO425" s="17"/>
      <c r="AHP425" s="17"/>
      <c r="AHQ425" s="17"/>
      <c r="AHR425" s="17"/>
      <c r="AHS425" s="17"/>
      <c r="AHT425" s="17"/>
      <c r="AHU425" s="17"/>
      <c r="AHV425" s="17"/>
      <c r="AHW425" s="17"/>
      <c r="AHX425" s="17"/>
      <c r="AHY425" s="17"/>
      <c r="AHZ425" s="17"/>
      <c r="AIA425" s="17"/>
      <c r="AIB425" s="17"/>
      <c r="AIC425" s="17"/>
      <c r="AID425" s="17"/>
      <c r="AIE425" s="17"/>
      <c r="AIF425" s="17"/>
      <c r="AIG425" s="17"/>
      <c r="AIH425" s="17"/>
      <c r="AII425" s="17"/>
      <c r="AIJ425" s="17"/>
      <c r="AIK425" s="17"/>
      <c r="AIL425" s="17"/>
      <c r="AIM425" s="17"/>
      <c r="AIN425" s="17"/>
      <c r="AIO425" s="17"/>
      <c r="AIP425" s="17"/>
      <c r="AIQ425" s="17"/>
      <c r="AIR425" s="17"/>
      <c r="AIS425" s="17"/>
      <c r="AIT425" s="17"/>
      <c r="AIU425" s="17"/>
      <c r="AIV425" s="17"/>
      <c r="AIW425" s="17"/>
      <c r="AIX425" s="17"/>
      <c r="AIY425" s="17"/>
      <c r="AIZ425" s="17"/>
      <c r="AJA425" s="17"/>
      <c r="AJB425" s="17"/>
      <c r="AJC425" s="17"/>
      <c r="AJD425" s="17"/>
      <c r="AJE425" s="17"/>
      <c r="AJF425" s="17"/>
      <c r="AJG425" s="17"/>
      <c r="AJH425" s="17"/>
      <c r="AJI425" s="17"/>
      <c r="AJJ425" s="17"/>
      <c r="AJK425" s="17"/>
      <c r="AJL425" s="17"/>
      <c r="AJM425" s="17"/>
      <c r="AJN425" s="17"/>
      <c r="AJO425" s="17"/>
      <c r="AJP425" s="17"/>
      <c r="AJQ425" s="17"/>
      <c r="AJR425" s="17"/>
      <c r="AJS425" s="17"/>
      <c r="AJT425" s="17"/>
      <c r="AJU425" s="17"/>
      <c r="AJV425" s="17"/>
      <c r="AJW425" s="17"/>
      <c r="AJX425" s="17"/>
      <c r="AJY425" s="17"/>
      <c r="AJZ425" s="17"/>
      <c r="AKA425" s="17"/>
      <c r="AKB425" s="17"/>
      <c r="AKC425" s="17"/>
      <c r="AKD425" s="17"/>
      <c r="AKE425" s="17"/>
      <c r="AKF425" s="17"/>
      <c r="AKG425" s="17"/>
      <c r="AKH425" s="17"/>
      <c r="AKI425" s="17"/>
      <c r="AKJ425" s="17"/>
      <c r="AKK425" s="17"/>
      <c r="AKL425" s="17"/>
      <c r="AKM425" s="17"/>
      <c r="AKN425" s="17"/>
      <c r="AKO425" s="17"/>
      <c r="AKP425" s="17"/>
      <c r="AKQ425" s="17"/>
      <c r="AKR425" s="17"/>
      <c r="AKS425" s="17"/>
      <c r="AKT425" s="17"/>
      <c r="AKU425" s="17"/>
      <c r="AKV425" s="17"/>
      <c r="AKW425" s="17"/>
      <c r="AKX425" s="17"/>
      <c r="AKY425" s="17"/>
      <c r="AKZ425" s="17"/>
      <c r="ALA425" s="17"/>
      <c r="ALB425" s="17"/>
      <c r="ALC425" s="17"/>
      <c r="ALD425" s="17"/>
      <c r="ALE425" s="17"/>
      <c r="ALF425" s="17"/>
      <c r="ALG425" s="17"/>
      <c r="ALH425" s="17"/>
      <c r="ALI425" s="17"/>
      <c r="ALJ425" s="17"/>
      <c r="ALK425" s="17"/>
      <c r="ALL425" s="17"/>
      <c r="ALM425" s="17"/>
      <c r="ALN425" s="17"/>
      <c r="ALO425" s="17"/>
      <c r="ALP425" s="17"/>
      <c r="ALQ425" s="17"/>
      <c r="ALR425" s="17"/>
      <c r="ALS425" s="17"/>
      <c r="ALT425" s="17"/>
      <c r="ALU425" s="17"/>
      <c r="ALV425" s="17"/>
      <c r="ALW425" s="17"/>
      <c r="ALX425" s="17"/>
      <c r="ALY425" s="17"/>
      <c r="ALZ425" s="17"/>
      <c r="AMA425" s="17"/>
      <c r="AMB425" s="17"/>
      <c r="AMC425" s="17"/>
      <c r="AMD425" s="17"/>
      <c r="AME425" s="17"/>
      <c r="AMF425" s="17"/>
      <c r="AMG425" s="17"/>
      <c r="AMH425" s="17"/>
      <c r="AMI425" s="17"/>
      <c r="AMJ425" s="17"/>
      <c r="AMK425" s="17"/>
      <c r="AML425" s="17"/>
      <c r="AMM425" s="17"/>
      <c r="AMN425" s="17"/>
      <c r="AMO425" s="17"/>
      <c r="AMP425" s="17"/>
      <c r="AMQ425" s="17"/>
      <c r="AMR425" s="17"/>
      <c r="AMS425" s="17"/>
      <c r="AMT425" s="17"/>
      <c r="AMU425" s="17"/>
      <c r="AMV425" s="17"/>
      <c r="AMW425" s="17"/>
      <c r="AMX425" s="17"/>
      <c r="AMY425" s="17"/>
      <c r="AMZ425" s="17"/>
      <c r="ANA425" s="17"/>
      <c r="ANB425" s="17"/>
      <c r="ANC425" s="17"/>
      <c r="AND425" s="17"/>
      <c r="ANE425" s="17"/>
      <c r="ANF425" s="17"/>
      <c r="ANG425" s="17"/>
      <c r="ANH425" s="17"/>
      <c r="ANI425" s="17"/>
      <c r="ANJ425" s="17"/>
      <c r="ANK425" s="17"/>
      <c r="ANL425" s="17"/>
      <c r="ANM425" s="17"/>
      <c r="ANN425" s="17"/>
      <c r="ANO425" s="17"/>
      <c r="ANP425" s="17"/>
      <c r="ANQ425" s="17"/>
      <c r="ANR425" s="17"/>
      <c r="ANS425" s="17"/>
      <c r="ANT425" s="17"/>
      <c r="ANU425" s="17"/>
      <c r="ANV425" s="17"/>
      <c r="ANW425" s="17"/>
      <c r="ANX425" s="17"/>
      <c r="ANY425" s="17"/>
      <c r="ANZ425" s="17"/>
      <c r="AOA425" s="17"/>
      <c r="AOB425" s="17"/>
      <c r="AOC425" s="17"/>
      <c r="AOD425" s="17"/>
      <c r="AOE425" s="17"/>
      <c r="AOF425" s="17"/>
      <c r="AOG425" s="17"/>
      <c r="AOH425" s="17"/>
      <c r="AOI425" s="17"/>
      <c r="AOJ425" s="17"/>
      <c r="AOK425" s="17"/>
      <c r="AOL425" s="17"/>
      <c r="AOM425" s="17"/>
      <c r="AON425" s="17"/>
      <c r="AOO425" s="17"/>
      <c r="AOP425" s="17"/>
      <c r="AOQ425" s="17"/>
      <c r="AOR425" s="17"/>
      <c r="AOS425" s="17"/>
      <c r="AOT425" s="17"/>
      <c r="AOU425" s="17"/>
      <c r="AOV425" s="17"/>
      <c r="AOW425" s="17"/>
      <c r="AOX425" s="17"/>
      <c r="AOY425" s="17"/>
      <c r="AOZ425" s="17"/>
      <c r="APA425" s="17"/>
      <c r="APB425" s="17"/>
      <c r="APC425" s="17"/>
      <c r="APD425" s="17"/>
      <c r="APE425" s="17"/>
      <c r="APF425" s="17"/>
      <c r="APG425" s="17"/>
      <c r="APH425" s="17"/>
      <c r="API425" s="17"/>
      <c r="APJ425" s="17"/>
      <c r="APK425" s="17"/>
      <c r="APL425" s="17"/>
      <c r="APM425" s="17"/>
      <c r="APN425" s="17"/>
      <c r="APO425" s="17"/>
      <c r="APP425" s="17"/>
      <c r="APQ425" s="17"/>
      <c r="APR425" s="17"/>
      <c r="APS425" s="17"/>
      <c r="APT425" s="17"/>
      <c r="APU425" s="17"/>
      <c r="APV425" s="17"/>
      <c r="APW425" s="17"/>
      <c r="APX425" s="17"/>
      <c r="APY425" s="17"/>
      <c r="APZ425" s="17"/>
      <c r="AQA425" s="17"/>
      <c r="AQB425" s="17"/>
      <c r="AQC425" s="17"/>
      <c r="AQD425" s="17"/>
      <c r="AQE425" s="17"/>
      <c r="AQF425" s="17"/>
      <c r="AQG425" s="17"/>
      <c r="AQH425" s="17"/>
      <c r="AQI425" s="17"/>
      <c r="AQJ425" s="17"/>
      <c r="AQK425" s="17"/>
      <c r="AQL425" s="17"/>
      <c r="AQM425" s="17"/>
      <c r="AQN425" s="17"/>
      <c r="AQO425" s="17"/>
      <c r="AQP425" s="17"/>
      <c r="AQQ425" s="17"/>
      <c r="AQR425" s="17"/>
      <c r="AQS425" s="17"/>
      <c r="AQT425" s="17"/>
      <c r="AQU425" s="17"/>
      <c r="AQV425" s="17"/>
      <c r="AQW425" s="17"/>
      <c r="AQX425" s="17"/>
      <c r="AQY425" s="17"/>
      <c r="AQZ425" s="17"/>
      <c r="ARA425" s="17"/>
      <c r="ARB425" s="17"/>
      <c r="ARC425" s="17"/>
      <c r="ARD425" s="17"/>
      <c r="ARE425" s="17"/>
      <c r="ARF425" s="17"/>
      <c r="ARG425" s="17"/>
      <c r="ARH425" s="17"/>
      <c r="ARI425" s="17"/>
      <c r="ARJ425" s="17"/>
      <c r="ARK425" s="17"/>
      <c r="ARL425" s="17"/>
      <c r="ARM425" s="17"/>
      <c r="ARN425" s="17"/>
      <c r="ARO425" s="17"/>
      <c r="ARP425" s="17"/>
      <c r="ARQ425" s="17"/>
      <c r="ARR425" s="17"/>
      <c r="ARS425" s="17"/>
      <c r="ART425" s="17"/>
      <c r="ARU425" s="17"/>
      <c r="ARV425" s="17"/>
      <c r="ARW425" s="17"/>
      <c r="ARX425" s="17"/>
      <c r="ARY425" s="17"/>
      <c r="ARZ425" s="17"/>
      <c r="ASA425" s="17"/>
      <c r="ASB425" s="17"/>
      <c r="ASC425" s="17"/>
      <c r="ASD425" s="17"/>
      <c r="ASE425" s="17"/>
      <c r="ASF425" s="17"/>
      <c r="ASG425" s="17"/>
      <c r="ASH425" s="17"/>
      <c r="ASI425" s="17"/>
      <c r="ASJ425" s="17"/>
      <c r="ASK425" s="17"/>
      <c r="ASL425" s="17"/>
      <c r="ASM425" s="17"/>
      <c r="ASN425" s="17"/>
      <c r="ASO425" s="17"/>
      <c r="ASP425" s="17"/>
      <c r="ASQ425" s="17"/>
      <c r="ASR425" s="17"/>
      <c r="ASS425" s="17"/>
      <c r="AST425" s="17"/>
      <c r="ASU425" s="17"/>
      <c r="ASV425" s="17"/>
      <c r="ASW425" s="17"/>
      <c r="ASX425" s="17"/>
      <c r="ASY425" s="17"/>
      <c r="ASZ425" s="17"/>
      <c r="ATA425" s="17"/>
      <c r="ATB425" s="17"/>
      <c r="ATC425" s="17"/>
    </row>
    <row r="426" spans="1:1199" s="2" customFormat="1" ht="24.95" customHeight="1">
      <c r="A426" s="21" t="s">
        <v>1761</v>
      </c>
      <c r="B426" s="21"/>
      <c r="C426" s="21"/>
      <c r="D426" s="21"/>
      <c r="E426" s="21"/>
      <c r="F426" s="21"/>
      <c r="G426" s="21"/>
      <c r="H426" s="21"/>
      <c r="I426" s="21"/>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c r="HB426" s="17"/>
      <c r="HC426" s="17"/>
      <c r="HD426" s="17"/>
      <c r="HE426" s="17"/>
      <c r="HF426" s="17"/>
      <c r="HG426" s="17"/>
      <c r="HH426" s="17"/>
      <c r="HI426" s="17"/>
      <c r="HJ426" s="17"/>
      <c r="HK426" s="17"/>
      <c r="HL426" s="17"/>
      <c r="HM426" s="17"/>
      <c r="HN426" s="17"/>
      <c r="HO426" s="17"/>
      <c r="HP426" s="17"/>
      <c r="HQ426" s="17"/>
      <c r="HR426" s="17"/>
      <c r="HS426" s="17"/>
      <c r="HT426" s="17"/>
      <c r="HU426" s="17"/>
      <c r="HV426" s="17"/>
      <c r="HW426" s="17"/>
      <c r="HX426" s="17"/>
      <c r="HY426" s="17"/>
      <c r="HZ426" s="17"/>
      <c r="IA426" s="17"/>
      <c r="IB426" s="17"/>
      <c r="IC426" s="17"/>
      <c r="ID426" s="17"/>
      <c r="IE426" s="17"/>
      <c r="IF426" s="17"/>
      <c r="IG426" s="17"/>
      <c r="IH426" s="17"/>
      <c r="II426" s="17"/>
      <c r="IJ426" s="17"/>
      <c r="IK426" s="17"/>
      <c r="IL426" s="17"/>
      <c r="IM426" s="17"/>
      <c r="IN426" s="17"/>
      <c r="IO426" s="17"/>
      <c r="IP426" s="17"/>
      <c r="IQ426" s="17"/>
      <c r="IR426" s="17"/>
      <c r="IS426" s="17"/>
      <c r="IT426" s="17"/>
      <c r="IU426" s="17"/>
      <c r="IV426" s="17"/>
      <c r="IW426" s="17"/>
      <c r="IX426" s="17"/>
      <c r="IY426" s="17"/>
      <c r="IZ426" s="17"/>
      <c r="JA426" s="17"/>
      <c r="JB426" s="17"/>
      <c r="JC426" s="17"/>
      <c r="JD426" s="17"/>
      <c r="JE426" s="17"/>
      <c r="JF426" s="17"/>
      <c r="JG426" s="17"/>
      <c r="JH426" s="17"/>
      <c r="JI426" s="17"/>
      <c r="JJ426" s="17"/>
      <c r="JK426" s="17"/>
      <c r="JL426" s="17"/>
      <c r="JM426" s="17"/>
      <c r="JN426" s="17"/>
      <c r="JO426" s="17"/>
      <c r="JP426" s="17"/>
      <c r="JQ426" s="17"/>
      <c r="JR426" s="17"/>
      <c r="JS426" s="17"/>
      <c r="JT426" s="17"/>
      <c r="JU426" s="17"/>
      <c r="JV426" s="17"/>
      <c r="JW426" s="17"/>
      <c r="JX426" s="17"/>
      <c r="JY426" s="17"/>
      <c r="JZ426" s="17"/>
      <c r="KA426" s="17"/>
      <c r="KB426" s="17"/>
      <c r="KC426" s="17"/>
      <c r="KD426" s="17"/>
      <c r="KE426" s="17"/>
      <c r="KF426" s="17"/>
      <c r="KG426" s="17"/>
      <c r="KH426" s="17"/>
      <c r="KI426" s="17"/>
      <c r="KJ426" s="17"/>
      <c r="KK426" s="17"/>
      <c r="KL426" s="17"/>
      <c r="KM426" s="17"/>
      <c r="KN426" s="17"/>
      <c r="KO426" s="17"/>
      <c r="KP426" s="17"/>
      <c r="KQ426" s="17"/>
      <c r="KR426" s="17"/>
      <c r="KS426" s="17"/>
      <c r="KT426" s="17"/>
      <c r="KU426" s="17"/>
      <c r="KV426" s="17"/>
      <c r="KW426" s="17"/>
      <c r="KX426" s="17"/>
      <c r="KY426" s="17"/>
      <c r="KZ426" s="17"/>
      <c r="LA426" s="17"/>
      <c r="LB426" s="17"/>
      <c r="LC426" s="17"/>
      <c r="LD426" s="17"/>
      <c r="LE426" s="17"/>
      <c r="LF426" s="17"/>
      <c r="LG426" s="17"/>
      <c r="LH426" s="17"/>
      <c r="LI426" s="17"/>
      <c r="LJ426" s="17"/>
      <c r="LK426" s="17"/>
      <c r="LL426" s="17"/>
      <c r="LM426" s="17"/>
      <c r="LN426" s="17"/>
      <c r="LO426" s="17"/>
      <c r="LP426" s="17"/>
      <c r="LQ426" s="17"/>
      <c r="LR426" s="17"/>
      <c r="LS426" s="17"/>
      <c r="LT426" s="17"/>
      <c r="LU426" s="17"/>
      <c r="LV426" s="17"/>
      <c r="LW426" s="17"/>
      <c r="LX426" s="17"/>
      <c r="LY426" s="17"/>
      <c r="LZ426" s="17"/>
      <c r="MA426" s="17"/>
      <c r="MB426" s="17"/>
      <c r="MC426" s="17"/>
      <c r="MD426" s="17"/>
      <c r="ME426" s="17"/>
      <c r="MF426" s="17"/>
      <c r="MG426" s="17"/>
      <c r="MH426" s="17"/>
      <c r="MI426" s="17"/>
      <c r="MJ426" s="17"/>
      <c r="MK426" s="17"/>
      <c r="ML426" s="17"/>
      <c r="MM426" s="17"/>
      <c r="MN426" s="17"/>
      <c r="MO426" s="17"/>
      <c r="MP426" s="17"/>
      <c r="MQ426" s="17"/>
      <c r="MR426" s="17"/>
      <c r="MS426" s="17"/>
      <c r="MT426" s="17"/>
      <c r="MU426" s="17"/>
      <c r="MV426" s="17"/>
      <c r="MW426" s="17"/>
      <c r="MX426" s="17"/>
      <c r="MY426" s="17"/>
      <c r="MZ426" s="17"/>
      <c r="NA426" s="17"/>
      <c r="NB426" s="17"/>
      <c r="NC426" s="17"/>
      <c r="ND426" s="17"/>
      <c r="NE426" s="17"/>
      <c r="NF426" s="17"/>
      <c r="NG426" s="17"/>
      <c r="NH426" s="17"/>
      <c r="NI426" s="17"/>
      <c r="NJ426" s="17"/>
      <c r="NK426" s="17"/>
      <c r="NL426" s="17"/>
      <c r="NM426" s="17"/>
      <c r="NN426" s="17"/>
      <c r="NO426" s="17"/>
      <c r="NP426" s="17"/>
      <c r="NQ426" s="17"/>
      <c r="NR426" s="17"/>
      <c r="NS426" s="17"/>
      <c r="NT426" s="17"/>
      <c r="NU426" s="17"/>
      <c r="NV426" s="17"/>
      <c r="NW426" s="17"/>
      <c r="NX426" s="17"/>
      <c r="NY426" s="17"/>
      <c r="NZ426" s="17"/>
      <c r="OA426" s="17"/>
      <c r="OB426" s="17"/>
      <c r="OC426" s="17"/>
      <c r="OD426" s="17"/>
      <c r="OE426" s="17"/>
      <c r="OF426" s="17"/>
      <c r="OG426" s="17"/>
      <c r="OH426" s="17"/>
      <c r="OI426" s="17"/>
      <c r="OJ426" s="17"/>
      <c r="OK426" s="17"/>
      <c r="OL426" s="17"/>
      <c r="OM426" s="17"/>
      <c r="ON426" s="17"/>
      <c r="OO426" s="17"/>
      <c r="OP426" s="17"/>
      <c r="OQ426" s="17"/>
      <c r="OR426" s="17"/>
      <c r="OS426" s="17"/>
      <c r="OT426" s="17"/>
      <c r="OU426" s="17"/>
      <c r="OV426" s="17"/>
      <c r="OW426" s="17"/>
      <c r="OX426" s="17"/>
      <c r="OY426" s="17"/>
      <c r="OZ426" s="17"/>
      <c r="PA426" s="17"/>
      <c r="PB426" s="17"/>
      <c r="PC426" s="17"/>
      <c r="PD426" s="17"/>
      <c r="PE426" s="17"/>
      <c r="PF426" s="17"/>
      <c r="PG426" s="17"/>
      <c r="PH426" s="17"/>
      <c r="PI426" s="17"/>
      <c r="PJ426" s="17"/>
      <c r="PK426" s="17"/>
      <c r="PL426" s="17"/>
      <c r="PM426" s="17"/>
      <c r="PN426" s="17"/>
      <c r="PO426" s="17"/>
      <c r="PP426" s="17"/>
      <c r="PQ426" s="17"/>
      <c r="PR426" s="17"/>
      <c r="PS426" s="17"/>
      <c r="PT426" s="17"/>
      <c r="PU426" s="17"/>
      <c r="PV426" s="17"/>
      <c r="PW426" s="17"/>
      <c r="PX426" s="17"/>
      <c r="PY426" s="17"/>
      <c r="PZ426" s="17"/>
      <c r="QA426" s="17"/>
      <c r="QB426" s="17"/>
      <c r="QC426" s="17"/>
      <c r="QD426" s="17"/>
      <c r="QE426" s="17"/>
      <c r="QF426" s="17"/>
      <c r="QG426" s="17"/>
      <c r="QH426" s="17"/>
      <c r="QI426" s="17"/>
      <c r="QJ426" s="17"/>
      <c r="QK426" s="17"/>
      <c r="QL426" s="17"/>
      <c r="QM426" s="17"/>
      <c r="QN426" s="17"/>
      <c r="QO426" s="17"/>
      <c r="QP426" s="17"/>
      <c r="QQ426" s="17"/>
      <c r="QR426" s="17"/>
      <c r="QS426" s="17"/>
      <c r="QT426" s="17"/>
      <c r="QU426" s="17"/>
      <c r="QV426" s="17"/>
      <c r="QW426" s="17"/>
      <c r="QX426" s="17"/>
      <c r="QY426" s="17"/>
      <c r="QZ426" s="17"/>
      <c r="RA426" s="17"/>
      <c r="RB426" s="17"/>
      <c r="RC426" s="17"/>
      <c r="RD426" s="17"/>
      <c r="RE426" s="17"/>
      <c r="RF426" s="17"/>
      <c r="RG426" s="17"/>
      <c r="RH426" s="17"/>
      <c r="RI426" s="17"/>
      <c r="RJ426" s="17"/>
      <c r="RK426" s="17"/>
      <c r="RL426" s="17"/>
      <c r="RM426" s="17"/>
      <c r="RN426" s="17"/>
      <c r="RO426" s="17"/>
      <c r="RP426" s="17"/>
      <c r="RQ426" s="17"/>
      <c r="RR426" s="17"/>
      <c r="RS426" s="17"/>
      <c r="RT426" s="17"/>
      <c r="RU426" s="17"/>
      <c r="RV426" s="17"/>
      <c r="RW426" s="17"/>
      <c r="RX426" s="17"/>
      <c r="RY426" s="17"/>
      <c r="RZ426" s="17"/>
      <c r="SA426" s="17"/>
      <c r="SB426" s="17"/>
      <c r="SC426" s="17"/>
      <c r="SD426" s="17"/>
      <c r="SE426" s="17"/>
      <c r="SF426" s="17"/>
      <c r="SG426" s="17"/>
      <c r="SH426" s="17"/>
      <c r="SI426" s="17"/>
      <c r="SJ426" s="17"/>
      <c r="SK426" s="17"/>
      <c r="SL426" s="17"/>
      <c r="SM426" s="17"/>
      <c r="SN426" s="17"/>
      <c r="SO426" s="17"/>
      <c r="SP426" s="17"/>
      <c r="SQ426" s="17"/>
      <c r="SR426" s="17"/>
      <c r="SS426" s="17"/>
      <c r="ST426" s="17"/>
      <c r="SU426" s="17"/>
      <c r="SV426" s="17"/>
      <c r="SW426" s="17"/>
      <c r="SX426" s="17"/>
      <c r="SY426" s="17"/>
      <c r="SZ426" s="17"/>
      <c r="TA426" s="17"/>
      <c r="TB426" s="17"/>
      <c r="TC426" s="17"/>
      <c r="TD426" s="17"/>
      <c r="TE426" s="17"/>
      <c r="TF426" s="17"/>
      <c r="TG426" s="17"/>
      <c r="TH426" s="17"/>
      <c r="TI426" s="17"/>
      <c r="TJ426" s="17"/>
      <c r="TK426" s="17"/>
      <c r="TL426" s="17"/>
      <c r="TM426" s="17"/>
      <c r="TN426" s="17"/>
      <c r="TO426" s="17"/>
      <c r="TP426" s="17"/>
      <c r="TQ426" s="17"/>
      <c r="TR426" s="17"/>
      <c r="TS426" s="17"/>
      <c r="TT426" s="17"/>
      <c r="TU426" s="17"/>
      <c r="TV426" s="17"/>
      <c r="TW426" s="17"/>
      <c r="TX426" s="17"/>
      <c r="TY426" s="17"/>
      <c r="TZ426" s="17"/>
      <c r="UA426" s="17"/>
      <c r="UB426" s="17"/>
      <c r="UC426" s="17"/>
      <c r="UD426" s="17"/>
      <c r="UE426" s="17"/>
      <c r="UF426" s="17"/>
      <c r="UG426" s="17"/>
      <c r="UH426" s="17"/>
      <c r="UI426" s="17"/>
      <c r="UJ426" s="17"/>
      <c r="UK426" s="17"/>
      <c r="UL426" s="17"/>
      <c r="UM426" s="17"/>
      <c r="UN426" s="17"/>
      <c r="UO426" s="17"/>
      <c r="UP426" s="17"/>
      <c r="UQ426" s="17"/>
      <c r="UR426" s="17"/>
      <c r="US426" s="17"/>
      <c r="UT426" s="17"/>
      <c r="UU426" s="17"/>
      <c r="UV426" s="17"/>
      <c r="UW426" s="17"/>
      <c r="UX426" s="17"/>
      <c r="UY426" s="17"/>
      <c r="UZ426" s="17"/>
      <c r="VA426" s="17"/>
      <c r="VB426" s="17"/>
      <c r="VC426" s="17"/>
      <c r="VD426" s="17"/>
      <c r="VE426" s="17"/>
      <c r="VF426" s="17"/>
      <c r="VG426" s="17"/>
      <c r="VH426" s="17"/>
      <c r="VI426" s="17"/>
      <c r="VJ426" s="17"/>
      <c r="VK426" s="17"/>
      <c r="VL426" s="17"/>
      <c r="VM426" s="17"/>
      <c r="VN426" s="17"/>
      <c r="VO426" s="17"/>
      <c r="VP426" s="17"/>
      <c r="VQ426" s="17"/>
      <c r="VR426" s="17"/>
      <c r="VS426" s="17"/>
      <c r="VT426" s="17"/>
      <c r="VU426" s="17"/>
      <c r="VV426" s="17"/>
      <c r="VW426" s="17"/>
      <c r="VX426" s="17"/>
      <c r="VY426" s="17"/>
      <c r="VZ426" s="17"/>
      <c r="WA426" s="17"/>
      <c r="WB426" s="17"/>
      <c r="WC426" s="17"/>
      <c r="WD426" s="17"/>
      <c r="WE426" s="17"/>
      <c r="WF426" s="17"/>
      <c r="WG426" s="17"/>
      <c r="WH426" s="17"/>
      <c r="WI426" s="17"/>
      <c r="WJ426" s="17"/>
      <c r="WK426" s="17"/>
      <c r="WL426" s="17"/>
      <c r="WM426" s="17"/>
      <c r="WN426" s="17"/>
      <c r="WO426" s="17"/>
      <c r="WP426" s="17"/>
      <c r="WQ426" s="17"/>
      <c r="WR426" s="17"/>
      <c r="WS426" s="17"/>
      <c r="WT426" s="17"/>
      <c r="WU426" s="17"/>
      <c r="WV426" s="17"/>
      <c r="WW426" s="17"/>
      <c r="WX426" s="17"/>
      <c r="WY426" s="17"/>
      <c r="WZ426" s="17"/>
      <c r="XA426" s="17"/>
      <c r="XB426" s="17"/>
      <c r="XC426" s="17"/>
      <c r="XD426" s="17"/>
      <c r="XE426" s="17"/>
      <c r="XF426" s="17"/>
      <c r="XG426" s="17"/>
      <c r="XH426" s="17"/>
      <c r="XI426" s="17"/>
      <c r="XJ426" s="17"/>
      <c r="XK426" s="17"/>
      <c r="XL426" s="17"/>
      <c r="XM426" s="17"/>
      <c r="XN426" s="17"/>
      <c r="XO426" s="17"/>
      <c r="XP426" s="17"/>
      <c r="XQ426" s="17"/>
      <c r="XR426" s="17"/>
      <c r="XS426" s="17"/>
      <c r="XT426" s="17"/>
      <c r="XU426" s="17"/>
      <c r="XV426" s="17"/>
      <c r="XW426" s="17"/>
      <c r="XX426" s="17"/>
      <c r="XY426" s="17"/>
      <c r="XZ426" s="17"/>
      <c r="YA426" s="17"/>
      <c r="YB426" s="17"/>
      <c r="YC426" s="17"/>
      <c r="YD426" s="17"/>
      <c r="YE426" s="17"/>
      <c r="YF426" s="17"/>
      <c r="YG426" s="17"/>
      <c r="YH426" s="17"/>
      <c r="YI426" s="17"/>
      <c r="YJ426" s="17"/>
      <c r="YK426" s="17"/>
      <c r="YL426" s="17"/>
      <c r="YM426" s="17"/>
      <c r="YN426" s="17"/>
      <c r="YO426" s="17"/>
      <c r="YP426" s="17"/>
      <c r="YQ426" s="17"/>
      <c r="YR426" s="17"/>
      <c r="YS426" s="17"/>
      <c r="YT426" s="17"/>
      <c r="YU426" s="17"/>
      <c r="YV426" s="17"/>
      <c r="YW426" s="17"/>
      <c r="YX426" s="17"/>
      <c r="YY426" s="17"/>
      <c r="YZ426" s="17"/>
      <c r="ZA426" s="17"/>
      <c r="ZB426" s="17"/>
      <c r="ZC426" s="17"/>
      <c r="ZD426" s="17"/>
      <c r="ZE426" s="17"/>
      <c r="ZF426" s="17"/>
      <c r="ZG426" s="17"/>
      <c r="ZH426" s="17"/>
      <c r="ZI426" s="17"/>
      <c r="ZJ426" s="17"/>
      <c r="ZK426" s="17"/>
      <c r="ZL426" s="17"/>
      <c r="ZM426" s="17"/>
      <c r="ZN426" s="17"/>
      <c r="ZO426" s="17"/>
      <c r="ZP426" s="17"/>
      <c r="ZQ426" s="17"/>
      <c r="ZR426" s="17"/>
      <c r="ZS426" s="17"/>
      <c r="ZT426" s="17"/>
      <c r="ZU426" s="17"/>
      <c r="ZV426" s="17"/>
      <c r="ZW426" s="17"/>
      <c r="ZX426" s="17"/>
      <c r="ZY426" s="17"/>
      <c r="ZZ426" s="17"/>
      <c r="AAA426" s="17"/>
      <c r="AAB426" s="17"/>
      <c r="AAC426" s="17"/>
      <c r="AAD426" s="17"/>
      <c r="AAE426" s="17"/>
      <c r="AAF426" s="17"/>
      <c r="AAG426" s="17"/>
      <c r="AAH426" s="17"/>
      <c r="AAI426" s="17"/>
      <c r="AAJ426" s="17"/>
      <c r="AAK426" s="17"/>
      <c r="AAL426" s="17"/>
      <c r="AAM426" s="17"/>
      <c r="AAN426" s="17"/>
      <c r="AAO426" s="17"/>
      <c r="AAP426" s="17"/>
      <c r="AAQ426" s="17"/>
      <c r="AAR426" s="17"/>
      <c r="AAS426" s="17"/>
      <c r="AAT426" s="17"/>
      <c r="AAU426" s="17"/>
      <c r="AAV426" s="17"/>
      <c r="AAW426" s="17"/>
      <c r="AAX426" s="17"/>
      <c r="AAY426" s="17"/>
      <c r="AAZ426" s="17"/>
      <c r="ABA426" s="17"/>
      <c r="ABB426" s="17"/>
      <c r="ABC426" s="17"/>
      <c r="ABD426" s="17"/>
      <c r="ABE426" s="17"/>
      <c r="ABF426" s="17"/>
      <c r="ABG426" s="17"/>
      <c r="ABH426" s="17"/>
      <c r="ABI426" s="17"/>
      <c r="ABJ426" s="17"/>
      <c r="ABK426" s="17"/>
      <c r="ABL426" s="17"/>
      <c r="ABM426" s="17"/>
      <c r="ABN426" s="17"/>
      <c r="ABO426" s="17"/>
      <c r="ABP426" s="17"/>
      <c r="ABQ426" s="17"/>
      <c r="ABR426" s="17"/>
      <c r="ABS426" s="17"/>
      <c r="ABT426" s="17"/>
      <c r="ABU426" s="17"/>
      <c r="ABV426" s="17"/>
      <c r="ABW426" s="17"/>
      <c r="ABX426" s="17"/>
      <c r="ABY426" s="17"/>
      <c r="ABZ426" s="17"/>
      <c r="ACA426" s="17"/>
      <c r="ACB426" s="17"/>
      <c r="ACC426" s="17"/>
      <c r="ACD426" s="17"/>
      <c r="ACE426" s="17"/>
      <c r="ACF426" s="17"/>
      <c r="ACG426" s="17"/>
      <c r="ACH426" s="17"/>
      <c r="ACI426" s="17"/>
      <c r="ACJ426" s="17"/>
      <c r="ACK426" s="17"/>
      <c r="ACL426" s="17"/>
      <c r="ACM426" s="17"/>
      <c r="ACN426" s="17"/>
      <c r="ACO426" s="17"/>
      <c r="ACP426" s="17"/>
      <c r="ACQ426" s="17"/>
      <c r="ACR426" s="17"/>
      <c r="ACS426" s="17"/>
      <c r="ACT426" s="17"/>
      <c r="ACU426" s="17"/>
      <c r="ACV426" s="17"/>
      <c r="ACW426" s="17"/>
      <c r="ACX426" s="17"/>
      <c r="ACY426" s="17"/>
      <c r="ACZ426" s="17"/>
      <c r="ADA426" s="17"/>
      <c r="ADB426" s="17"/>
      <c r="ADC426" s="17"/>
      <c r="ADD426" s="17"/>
      <c r="ADE426" s="17"/>
      <c r="ADF426" s="17"/>
      <c r="ADG426" s="17"/>
      <c r="ADH426" s="17"/>
      <c r="ADI426" s="17"/>
      <c r="ADJ426" s="17"/>
      <c r="ADK426" s="17"/>
      <c r="ADL426" s="17"/>
      <c r="ADM426" s="17"/>
      <c r="ADN426" s="17"/>
      <c r="ADO426" s="17"/>
      <c r="ADP426" s="17"/>
      <c r="ADQ426" s="17"/>
      <c r="ADR426" s="17"/>
      <c r="ADS426" s="17"/>
      <c r="ADT426" s="17"/>
      <c r="ADU426" s="17"/>
      <c r="ADV426" s="17"/>
      <c r="ADW426" s="17"/>
      <c r="ADX426" s="17"/>
      <c r="ADY426" s="17"/>
      <c r="ADZ426" s="17"/>
      <c r="AEA426" s="17"/>
      <c r="AEB426" s="17"/>
      <c r="AEC426" s="17"/>
      <c r="AED426" s="17"/>
      <c r="AEE426" s="17"/>
      <c r="AEF426" s="17"/>
      <c r="AEG426" s="17"/>
      <c r="AEH426" s="17"/>
      <c r="AEI426" s="17"/>
      <c r="AEJ426" s="17"/>
      <c r="AEK426" s="17"/>
      <c r="AEL426" s="17"/>
      <c r="AEM426" s="17"/>
      <c r="AEN426" s="17"/>
      <c r="AEO426" s="17"/>
      <c r="AEP426" s="17"/>
      <c r="AEQ426" s="17"/>
      <c r="AER426" s="17"/>
      <c r="AES426" s="17"/>
      <c r="AET426" s="17"/>
      <c r="AEU426" s="17"/>
      <c r="AEV426" s="17"/>
      <c r="AEW426" s="17"/>
      <c r="AEX426" s="17"/>
      <c r="AEY426" s="17"/>
      <c r="AEZ426" s="17"/>
      <c r="AFA426" s="17"/>
      <c r="AFB426" s="17"/>
      <c r="AFC426" s="17"/>
      <c r="AFD426" s="17"/>
      <c r="AFE426" s="17"/>
      <c r="AFF426" s="17"/>
      <c r="AFG426" s="17"/>
      <c r="AFH426" s="17"/>
      <c r="AFI426" s="17"/>
      <c r="AFJ426" s="17"/>
      <c r="AFK426" s="17"/>
      <c r="AFL426" s="17"/>
      <c r="AFM426" s="17"/>
      <c r="AFN426" s="17"/>
      <c r="AFO426" s="17"/>
      <c r="AFP426" s="17"/>
      <c r="AFQ426" s="17"/>
      <c r="AFR426" s="17"/>
      <c r="AFS426" s="17"/>
      <c r="AFT426" s="17"/>
      <c r="AFU426" s="17"/>
      <c r="AFV426" s="17"/>
      <c r="AFW426" s="17"/>
      <c r="AFX426" s="17"/>
      <c r="AFY426" s="17"/>
      <c r="AFZ426" s="17"/>
      <c r="AGA426" s="17"/>
      <c r="AGB426" s="17"/>
      <c r="AGC426" s="17"/>
      <c r="AGD426" s="17"/>
      <c r="AGE426" s="17"/>
      <c r="AGF426" s="17"/>
      <c r="AGG426" s="17"/>
      <c r="AGH426" s="17"/>
      <c r="AGI426" s="17"/>
      <c r="AGJ426" s="17"/>
      <c r="AGK426" s="17"/>
      <c r="AGL426" s="17"/>
      <c r="AGM426" s="17"/>
      <c r="AGN426" s="17"/>
      <c r="AGO426" s="17"/>
      <c r="AGP426" s="17"/>
      <c r="AGQ426" s="17"/>
      <c r="AGR426" s="17"/>
      <c r="AGS426" s="17"/>
      <c r="AGT426" s="17"/>
      <c r="AGU426" s="17"/>
      <c r="AGV426" s="17"/>
      <c r="AGW426" s="17"/>
      <c r="AGX426" s="17"/>
      <c r="AGY426" s="17"/>
      <c r="AGZ426" s="17"/>
      <c r="AHA426" s="17"/>
      <c r="AHB426" s="17"/>
      <c r="AHC426" s="17"/>
      <c r="AHD426" s="17"/>
      <c r="AHE426" s="17"/>
      <c r="AHF426" s="17"/>
      <c r="AHG426" s="17"/>
      <c r="AHH426" s="17"/>
      <c r="AHI426" s="17"/>
      <c r="AHJ426" s="17"/>
      <c r="AHK426" s="17"/>
      <c r="AHL426" s="17"/>
      <c r="AHM426" s="17"/>
      <c r="AHN426" s="17"/>
      <c r="AHO426" s="17"/>
      <c r="AHP426" s="17"/>
      <c r="AHQ426" s="17"/>
      <c r="AHR426" s="17"/>
      <c r="AHS426" s="17"/>
      <c r="AHT426" s="17"/>
      <c r="AHU426" s="17"/>
      <c r="AHV426" s="17"/>
      <c r="AHW426" s="17"/>
      <c r="AHX426" s="17"/>
      <c r="AHY426" s="17"/>
      <c r="AHZ426" s="17"/>
      <c r="AIA426" s="17"/>
      <c r="AIB426" s="17"/>
      <c r="AIC426" s="17"/>
      <c r="AID426" s="17"/>
      <c r="AIE426" s="17"/>
      <c r="AIF426" s="17"/>
      <c r="AIG426" s="17"/>
      <c r="AIH426" s="17"/>
      <c r="AII426" s="17"/>
      <c r="AIJ426" s="17"/>
      <c r="AIK426" s="17"/>
      <c r="AIL426" s="17"/>
      <c r="AIM426" s="17"/>
      <c r="AIN426" s="17"/>
      <c r="AIO426" s="17"/>
      <c r="AIP426" s="17"/>
      <c r="AIQ426" s="17"/>
      <c r="AIR426" s="17"/>
      <c r="AIS426" s="17"/>
      <c r="AIT426" s="17"/>
      <c r="AIU426" s="17"/>
      <c r="AIV426" s="17"/>
      <c r="AIW426" s="17"/>
      <c r="AIX426" s="17"/>
      <c r="AIY426" s="17"/>
      <c r="AIZ426" s="17"/>
      <c r="AJA426" s="17"/>
      <c r="AJB426" s="17"/>
      <c r="AJC426" s="17"/>
      <c r="AJD426" s="17"/>
      <c r="AJE426" s="17"/>
      <c r="AJF426" s="17"/>
      <c r="AJG426" s="17"/>
      <c r="AJH426" s="17"/>
      <c r="AJI426" s="17"/>
      <c r="AJJ426" s="17"/>
      <c r="AJK426" s="17"/>
      <c r="AJL426" s="17"/>
      <c r="AJM426" s="17"/>
      <c r="AJN426" s="17"/>
      <c r="AJO426" s="17"/>
      <c r="AJP426" s="17"/>
      <c r="AJQ426" s="17"/>
      <c r="AJR426" s="17"/>
      <c r="AJS426" s="17"/>
      <c r="AJT426" s="17"/>
      <c r="AJU426" s="17"/>
      <c r="AJV426" s="17"/>
      <c r="AJW426" s="17"/>
      <c r="AJX426" s="17"/>
      <c r="AJY426" s="17"/>
      <c r="AJZ426" s="17"/>
      <c r="AKA426" s="17"/>
      <c r="AKB426" s="17"/>
      <c r="AKC426" s="17"/>
      <c r="AKD426" s="17"/>
      <c r="AKE426" s="17"/>
      <c r="AKF426" s="17"/>
      <c r="AKG426" s="17"/>
      <c r="AKH426" s="17"/>
      <c r="AKI426" s="17"/>
      <c r="AKJ426" s="17"/>
      <c r="AKK426" s="17"/>
      <c r="AKL426" s="17"/>
      <c r="AKM426" s="17"/>
      <c r="AKN426" s="17"/>
      <c r="AKO426" s="17"/>
      <c r="AKP426" s="17"/>
      <c r="AKQ426" s="17"/>
      <c r="AKR426" s="17"/>
      <c r="AKS426" s="17"/>
      <c r="AKT426" s="17"/>
      <c r="AKU426" s="17"/>
      <c r="AKV426" s="17"/>
      <c r="AKW426" s="17"/>
      <c r="AKX426" s="17"/>
      <c r="AKY426" s="17"/>
      <c r="AKZ426" s="17"/>
      <c r="ALA426" s="17"/>
      <c r="ALB426" s="17"/>
      <c r="ALC426" s="17"/>
      <c r="ALD426" s="17"/>
      <c r="ALE426" s="17"/>
      <c r="ALF426" s="17"/>
      <c r="ALG426" s="17"/>
      <c r="ALH426" s="17"/>
      <c r="ALI426" s="17"/>
      <c r="ALJ426" s="17"/>
      <c r="ALK426" s="17"/>
      <c r="ALL426" s="17"/>
      <c r="ALM426" s="17"/>
      <c r="ALN426" s="17"/>
      <c r="ALO426" s="17"/>
      <c r="ALP426" s="17"/>
      <c r="ALQ426" s="17"/>
      <c r="ALR426" s="17"/>
      <c r="ALS426" s="17"/>
      <c r="ALT426" s="17"/>
      <c r="ALU426" s="17"/>
      <c r="ALV426" s="17"/>
      <c r="ALW426" s="17"/>
      <c r="ALX426" s="17"/>
      <c r="ALY426" s="17"/>
      <c r="ALZ426" s="17"/>
      <c r="AMA426" s="17"/>
      <c r="AMB426" s="17"/>
      <c r="AMC426" s="17"/>
      <c r="AMD426" s="17"/>
      <c r="AME426" s="17"/>
      <c r="AMF426" s="17"/>
      <c r="AMG426" s="17"/>
      <c r="AMH426" s="17"/>
      <c r="AMI426" s="17"/>
      <c r="AMJ426" s="17"/>
      <c r="AMK426" s="17"/>
      <c r="AML426" s="17"/>
      <c r="AMM426" s="17"/>
      <c r="AMN426" s="17"/>
      <c r="AMO426" s="17"/>
      <c r="AMP426" s="17"/>
      <c r="AMQ426" s="17"/>
      <c r="AMR426" s="17"/>
      <c r="AMS426" s="17"/>
      <c r="AMT426" s="17"/>
      <c r="AMU426" s="17"/>
      <c r="AMV426" s="17"/>
      <c r="AMW426" s="17"/>
      <c r="AMX426" s="17"/>
      <c r="AMY426" s="17"/>
      <c r="AMZ426" s="17"/>
      <c r="ANA426" s="17"/>
      <c r="ANB426" s="17"/>
      <c r="ANC426" s="17"/>
      <c r="AND426" s="17"/>
      <c r="ANE426" s="17"/>
      <c r="ANF426" s="17"/>
      <c r="ANG426" s="17"/>
      <c r="ANH426" s="17"/>
      <c r="ANI426" s="17"/>
      <c r="ANJ426" s="17"/>
      <c r="ANK426" s="17"/>
      <c r="ANL426" s="17"/>
      <c r="ANM426" s="17"/>
      <c r="ANN426" s="17"/>
      <c r="ANO426" s="17"/>
      <c r="ANP426" s="17"/>
      <c r="ANQ426" s="17"/>
      <c r="ANR426" s="17"/>
      <c r="ANS426" s="17"/>
      <c r="ANT426" s="17"/>
      <c r="ANU426" s="17"/>
      <c r="ANV426" s="17"/>
      <c r="ANW426" s="17"/>
      <c r="ANX426" s="17"/>
      <c r="ANY426" s="17"/>
      <c r="ANZ426" s="17"/>
      <c r="AOA426" s="17"/>
      <c r="AOB426" s="17"/>
      <c r="AOC426" s="17"/>
      <c r="AOD426" s="17"/>
      <c r="AOE426" s="17"/>
      <c r="AOF426" s="17"/>
      <c r="AOG426" s="17"/>
      <c r="AOH426" s="17"/>
      <c r="AOI426" s="17"/>
      <c r="AOJ426" s="17"/>
      <c r="AOK426" s="17"/>
      <c r="AOL426" s="17"/>
      <c r="AOM426" s="17"/>
      <c r="AON426" s="17"/>
      <c r="AOO426" s="17"/>
      <c r="AOP426" s="17"/>
      <c r="AOQ426" s="17"/>
      <c r="AOR426" s="17"/>
      <c r="AOS426" s="17"/>
      <c r="AOT426" s="17"/>
      <c r="AOU426" s="17"/>
      <c r="AOV426" s="17"/>
      <c r="AOW426" s="17"/>
      <c r="AOX426" s="17"/>
      <c r="AOY426" s="17"/>
      <c r="AOZ426" s="17"/>
      <c r="APA426" s="17"/>
      <c r="APB426" s="17"/>
      <c r="APC426" s="17"/>
      <c r="APD426" s="17"/>
      <c r="APE426" s="17"/>
      <c r="APF426" s="17"/>
      <c r="APG426" s="17"/>
      <c r="APH426" s="17"/>
      <c r="API426" s="17"/>
      <c r="APJ426" s="17"/>
      <c r="APK426" s="17"/>
      <c r="APL426" s="17"/>
      <c r="APM426" s="17"/>
      <c r="APN426" s="17"/>
      <c r="APO426" s="17"/>
      <c r="APP426" s="17"/>
      <c r="APQ426" s="17"/>
      <c r="APR426" s="17"/>
      <c r="APS426" s="17"/>
      <c r="APT426" s="17"/>
      <c r="APU426" s="17"/>
      <c r="APV426" s="17"/>
      <c r="APW426" s="17"/>
      <c r="APX426" s="17"/>
      <c r="APY426" s="17"/>
      <c r="APZ426" s="17"/>
      <c r="AQA426" s="17"/>
      <c r="AQB426" s="17"/>
      <c r="AQC426" s="17"/>
      <c r="AQD426" s="17"/>
      <c r="AQE426" s="17"/>
      <c r="AQF426" s="17"/>
      <c r="AQG426" s="17"/>
      <c r="AQH426" s="17"/>
      <c r="AQI426" s="17"/>
      <c r="AQJ426" s="17"/>
      <c r="AQK426" s="17"/>
      <c r="AQL426" s="17"/>
      <c r="AQM426" s="17"/>
      <c r="AQN426" s="17"/>
      <c r="AQO426" s="17"/>
      <c r="AQP426" s="17"/>
      <c r="AQQ426" s="17"/>
      <c r="AQR426" s="17"/>
      <c r="AQS426" s="17"/>
      <c r="AQT426" s="17"/>
      <c r="AQU426" s="17"/>
      <c r="AQV426" s="17"/>
      <c r="AQW426" s="17"/>
      <c r="AQX426" s="17"/>
      <c r="AQY426" s="17"/>
      <c r="AQZ426" s="17"/>
      <c r="ARA426" s="17"/>
      <c r="ARB426" s="17"/>
      <c r="ARC426" s="17"/>
      <c r="ARD426" s="17"/>
      <c r="ARE426" s="17"/>
      <c r="ARF426" s="17"/>
      <c r="ARG426" s="17"/>
      <c r="ARH426" s="17"/>
      <c r="ARI426" s="17"/>
      <c r="ARJ426" s="17"/>
      <c r="ARK426" s="17"/>
      <c r="ARL426" s="17"/>
      <c r="ARM426" s="17"/>
      <c r="ARN426" s="17"/>
      <c r="ARO426" s="17"/>
      <c r="ARP426" s="17"/>
      <c r="ARQ426" s="17"/>
      <c r="ARR426" s="17"/>
      <c r="ARS426" s="17"/>
      <c r="ART426" s="17"/>
      <c r="ARU426" s="17"/>
      <c r="ARV426" s="17"/>
      <c r="ARW426" s="17"/>
      <c r="ARX426" s="17"/>
      <c r="ARY426" s="17"/>
      <c r="ARZ426" s="17"/>
      <c r="ASA426" s="17"/>
      <c r="ASB426" s="17"/>
      <c r="ASC426" s="17"/>
      <c r="ASD426" s="17"/>
      <c r="ASE426" s="17"/>
      <c r="ASF426" s="17"/>
      <c r="ASG426" s="17"/>
      <c r="ASH426" s="17"/>
      <c r="ASI426" s="17"/>
      <c r="ASJ426" s="17"/>
      <c r="ASK426" s="17"/>
      <c r="ASL426" s="17"/>
      <c r="ASM426" s="17"/>
      <c r="ASN426" s="17"/>
      <c r="ASO426" s="17"/>
      <c r="ASP426" s="17"/>
      <c r="ASQ426" s="17"/>
      <c r="ASR426" s="17"/>
      <c r="ASS426" s="17"/>
      <c r="AST426" s="17"/>
      <c r="ASU426" s="17"/>
      <c r="ASV426" s="17"/>
      <c r="ASW426" s="17"/>
      <c r="ASX426" s="17"/>
      <c r="ASY426" s="17"/>
      <c r="ASZ426" s="17"/>
      <c r="ATA426" s="17"/>
      <c r="ATB426" s="17"/>
      <c r="ATC426" s="17"/>
    </row>
    <row r="427" spans="1:1199" s="5" customFormat="1" ht="54.95" customHeight="1">
      <c r="A427" s="13">
        <v>380</v>
      </c>
      <c r="B427" s="14" t="s">
        <v>1762</v>
      </c>
      <c r="C427" s="13" t="s">
        <v>1763</v>
      </c>
      <c r="D427" s="13" t="s">
        <v>1764</v>
      </c>
      <c r="E427" s="13" t="s">
        <v>1765</v>
      </c>
      <c r="F427" s="13" t="s">
        <v>1766</v>
      </c>
      <c r="G427" s="13" t="s">
        <v>1767</v>
      </c>
      <c r="H427" s="13" t="s">
        <v>90</v>
      </c>
      <c r="I427" s="13" t="s">
        <v>91</v>
      </c>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c r="IL427" s="4"/>
      <c r="IM427" s="4"/>
      <c r="IN427" s="4"/>
      <c r="IO427" s="4"/>
      <c r="IP427" s="4"/>
      <c r="IQ427" s="4"/>
      <c r="IR427" s="4"/>
      <c r="IS427" s="4"/>
      <c r="IT427" s="4"/>
      <c r="IU427" s="4"/>
      <c r="IV427" s="4"/>
      <c r="IW427" s="4"/>
      <c r="IX427" s="4"/>
      <c r="IY427" s="4"/>
      <c r="IZ427" s="4"/>
      <c r="JA427" s="4"/>
      <c r="JB427" s="4"/>
      <c r="JC427" s="4"/>
      <c r="JD427" s="4"/>
      <c r="JE427" s="4"/>
      <c r="JF427" s="4"/>
      <c r="JG427" s="4"/>
      <c r="JH427" s="4"/>
      <c r="JI427" s="4"/>
      <c r="JJ427" s="4"/>
      <c r="JK427" s="4"/>
      <c r="JL427" s="4"/>
      <c r="JM427" s="4"/>
      <c r="JN427" s="4"/>
      <c r="JO427" s="4"/>
      <c r="JP427" s="4"/>
      <c r="JQ427" s="4"/>
      <c r="JR427" s="4"/>
      <c r="JS427" s="4"/>
      <c r="JT427" s="4"/>
      <c r="JU427" s="4"/>
      <c r="JV427" s="4"/>
      <c r="JW427" s="4"/>
      <c r="JX427" s="4"/>
      <c r="JY427" s="4"/>
      <c r="JZ427" s="4"/>
      <c r="KA427" s="4"/>
      <c r="KB427" s="4"/>
      <c r="KC427" s="4"/>
      <c r="KD427" s="4"/>
      <c r="KE427" s="4"/>
      <c r="KF427" s="4"/>
      <c r="KG427" s="4"/>
      <c r="KH427" s="4"/>
      <c r="KI427" s="4"/>
      <c r="KJ427" s="4"/>
      <c r="KK427" s="4"/>
      <c r="KL427" s="4"/>
      <c r="KM427" s="4"/>
      <c r="KN427" s="4"/>
      <c r="KO427" s="4"/>
      <c r="KP427" s="4"/>
      <c r="KQ427" s="4"/>
      <c r="KR427" s="4"/>
      <c r="KS427" s="4"/>
      <c r="KT427" s="4"/>
      <c r="KU427" s="4"/>
      <c r="KV427" s="4"/>
      <c r="KW427" s="4"/>
      <c r="KX427" s="4"/>
      <c r="KY427" s="4"/>
      <c r="KZ427" s="4"/>
      <c r="LA427" s="4"/>
      <c r="LB427" s="4"/>
      <c r="LC427" s="4"/>
      <c r="LD427" s="4"/>
      <c r="LE427" s="4"/>
      <c r="LF427" s="4"/>
      <c r="LG427" s="4"/>
      <c r="LH427" s="4"/>
      <c r="LI427" s="4"/>
      <c r="LJ427" s="4"/>
      <c r="LK427" s="4"/>
      <c r="LL427" s="4"/>
      <c r="LM427" s="4"/>
      <c r="LN427" s="4"/>
      <c r="LO427" s="4"/>
      <c r="LP427" s="4"/>
      <c r="LQ427" s="4"/>
      <c r="LR427" s="4"/>
      <c r="LS427" s="4"/>
      <c r="LT427" s="4"/>
      <c r="LU427" s="4"/>
      <c r="LV427" s="4"/>
      <c r="LW427" s="4"/>
      <c r="LX427" s="4"/>
      <c r="LY427" s="4"/>
      <c r="LZ427" s="4"/>
      <c r="MA427" s="4"/>
      <c r="MB427" s="4"/>
      <c r="MC427" s="4"/>
      <c r="MD427" s="4"/>
      <c r="ME427" s="4"/>
      <c r="MF427" s="4"/>
      <c r="MG427" s="4"/>
      <c r="MH427" s="4"/>
      <c r="MI427" s="4"/>
      <c r="MJ427" s="4"/>
      <c r="MK427" s="4"/>
      <c r="ML427" s="4"/>
      <c r="MM427" s="4"/>
      <c r="MN427" s="4"/>
      <c r="MO427" s="4"/>
      <c r="MP427" s="4"/>
      <c r="MQ427" s="4"/>
      <c r="MR427" s="4"/>
      <c r="MS427" s="4"/>
      <c r="MT427" s="4"/>
      <c r="MU427" s="4"/>
      <c r="MV427" s="4"/>
      <c r="MW427" s="4"/>
      <c r="MX427" s="4"/>
      <c r="MY427" s="4"/>
      <c r="MZ427" s="4"/>
      <c r="NA427" s="4"/>
      <c r="NB427" s="4"/>
      <c r="NC427" s="4"/>
      <c r="ND427" s="4"/>
      <c r="NE427" s="4"/>
      <c r="NF427" s="4"/>
      <c r="NG427" s="4"/>
      <c r="NH427" s="4"/>
      <c r="NI427" s="4"/>
      <c r="NJ427" s="4"/>
      <c r="NK427" s="4"/>
      <c r="NL427" s="4"/>
      <c r="NM427" s="4"/>
      <c r="NN427" s="4"/>
      <c r="NO427" s="4"/>
      <c r="NP427" s="4"/>
      <c r="NQ427" s="4"/>
      <c r="NR427" s="4"/>
      <c r="NS427" s="4"/>
      <c r="NT427" s="4"/>
      <c r="NU427" s="4"/>
      <c r="NV427" s="4"/>
      <c r="NW427" s="4"/>
      <c r="NX427" s="4"/>
      <c r="NY427" s="4"/>
      <c r="NZ427" s="4"/>
      <c r="OA427" s="4"/>
      <c r="OB427" s="4"/>
      <c r="OC427" s="4"/>
      <c r="OD427" s="4"/>
      <c r="OE427" s="4"/>
      <c r="OF427" s="4"/>
      <c r="OG427" s="4"/>
      <c r="OH427" s="4"/>
      <c r="OI427" s="4"/>
      <c r="OJ427" s="4"/>
      <c r="OK427" s="4"/>
      <c r="OL427" s="4"/>
      <c r="OM427" s="4"/>
      <c r="ON427" s="4"/>
      <c r="OO427" s="4"/>
      <c r="OP427" s="4"/>
      <c r="OQ427" s="4"/>
      <c r="OR427" s="4"/>
      <c r="OS427" s="4"/>
      <c r="OT427" s="4"/>
      <c r="OU427" s="4"/>
      <c r="OV427" s="4"/>
      <c r="OW427" s="4"/>
      <c r="OX427" s="4"/>
      <c r="OY427" s="4"/>
      <c r="OZ427" s="4"/>
      <c r="PA427" s="4"/>
      <c r="PB427" s="4"/>
      <c r="PC427" s="4"/>
      <c r="PD427" s="4"/>
      <c r="PE427" s="4"/>
      <c r="PF427" s="4"/>
      <c r="PG427" s="4"/>
      <c r="PH427" s="4"/>
      <c r="PI427" s="4"/>
      <c r="PJ427" s="4"/>
      <c r="PK427" s="4"/>
      <c r="PL427" s="4"/>
      <c r="PM427" s="4"/>
      <c r="PN427" s="4"/>
      <c r="PO427" s="4"/>
      <c r="PP427" s="4"/>
      <c r="PQ427" s="4"/>
      <c r="PR427" s="4"/>
      <c r="PS427" s="4"/>
      <c r="PT427" s="4"/>
      <c r="PU427" s="4"/>
      <c r="PV427" s="4"/>
      <c r="PW427" s="4"/>
      <c r="PX427" s="4"/>
      <c r="PY427" s="4"/>
      <c r="PZ427" s="4"/>
      <c r="QA427" s="4"/>
      <c r="QB427" s="4"/>
      <c r="QC427" s="4"/>
      <c r="QD427" s="4"/>
      <c r="QE427" s="4"/>
      <c r="QF427" s="4"/>
      <c r="QG427" s="4"/>
      <c r="QH427" s="4"/>
      <c r="QI427" s="4"/>
      <c r="QJ427" s="4"/>
      <c r="QK427" s="4"/>
      <c r="QL427" s="4"/>
      <c r="QM427" s="4"/>
      <c r="QN427" s="4"/>
      <c r="QO427" s="4"/>
      <c r="QP427" s="4"/>
      <c r="QQ427" s="4"/>
      <c r="QR427" s="4"/>
      <c r="QS427" s="4"/>
      <c r="QT427" s="4"/>
      <c r="QU427" s="4"/>
      <c r="QV427" s="4"/>
      <c r="QW427" s="4"/>
      <c r="QX427" s="4"/>
      <c r="QY427" s="4"/>
      <c r="QZ427" s="4"/>
      <c r="RA427" s="4"/>
      <c r="RB427" s="4"/>
      <c r="RC427" s="4"/>
      <c r="RD427" s="4"/>
      <c r="RE427" s="4"/>
      <c r="RF427" s="4"/>
      <c r="RG427" s="4"/>
      <c r="RH427" s="4"/>
      <c r="RI427" s="4"/>
      <c r="RJ427" s="4"/>
      <c r="RK427" s="4"/>
      <c r="RL427" s="4"/>
      <c r="RM427" s="4"/>
      <c r="RN427" s="4"/>
      <c r="RO427" s="4"/>
      <c r="RP427" s="4"/>
      <c r="RQ427" s="4"/>
      <c r="RR427" s="4"/>
      <c r="RS427" s="4"/>
      <c r="RT427" s="4"/>
      <c r="RU427" s="4"/>
      <c r="RV427" s="4"/>
      <c r="RW427" s="4"/>
      <c r="RX427" s="4"/>
      <c r="RY427" s="4"/>
      <c r="RZ427" s="4"/>
      <c r="SA427" s="4"/>
      <c r="SB427" s="4"/>
      <c r="SC427" s="4"/>
      <c r="SD427" s="4"/>
      <c r="SE427" s="4"/>
      <c r="SF427" s="4"/>
      <c r="SG427" s="4"/>
      <c r="SH427" s="4"/>
      <c r="SI427" s="4"/>
      <c r="SJ427" s="4"/>
      <c r="SK427" s="4"/>
      <c r="SL427" s="4"/>
      <c r="SM427" s="4"/>
      <c r="SN427" s="4"/>
      <c r="SO427" s="4"/>
      <c r="SP427" s="4"/>
      <c r="SQ427" s="4"/>
      <c r="SR427" s="4"/>
      <c r="SS427" s="4"/>
      <c r="ST427" s="4"/>
      <c r="SU427" s="4"/>
      <c r="SV427" s="4"/>
      <c r="SW427" s="4"/>
      <c r="SX427" s="4"/>
      <c r="SY427" s="4"/>
      <c r="SZ427" s="4"/>
      <c r="TA427" s="4"/>
      <c r="TB427" s="4"/>
      <c r="TC427" s="4"/>
      <c r="TD427" s="4"/>
      <c r="TE427" s="4"/>
      <c r="TF427" s="4"/>
      <c r="TG427" s="4"/>
      <c r="TH427" s="4"/>
      <c r="TI427" s="4"/>
      <c r="TJ427" s="4"/>
      <c r="TK427" s="4"/>
      <c r="TL427" s="4"/>
      <c r="TM427" s="4"/>
      <c r="TN427" s="4"/>
      <c r="TO427" s="4"/>
      <c r="TP427" s="4"/>
      <c r="TQ427" s="4"/>
      <c r="TR427" s="4"/>
      <c r="TS427" s="4"/>
      <c r="TT427" s="4"/>
      <c r="TU427" s="4"/>
      <c r="TV427" s="4"/>
      <c r="TW427" s="4"/>
      <c r="TX427" s="4"/>
      <c r="TY427" s="4"/>
      <c r="TZ427" s="4"/>
      <c r="UA427" s="4"/>
      <c r="UB427" s="4"/>
      <c r="UC427" s="4"/>
      <c r="UD427" s="4"/>
      <c r="UE427" s="4"/>
      <c r="UF427" s="4"/>
      <c r="UG427" s="4"/>
      <c r="UH427" s="4"/>
      <c r="UI427" s="4"/>
      <c r="UJ427" s="4"/>
      <c r="UK427" s="4"/>
      <c r="UL427" s="4"/>
      <c r="UM427" s="4"/>
      <c r="UN427" s="4"/>
      <c r="UO427" s="4"/>
      <c r="UP427" s="4"/>
      <c r="UQ427" s="4"/>
      <c r="UR427" s="4"/>
      <c r="US427" s="4"/>
      <c r="UT427" s="4"/>
      <c r="UU427" s="4"/>
      <c r="UV427" s="4"/>
      <c r="UW427" s="4"/>
      <c r="UX427" s="4"/>
      <c r="UY427" s="4"/>
      <c r="UZ427" s="4"/>
      <c r="VA427" s="4"/>
      <c r="VB427" s="4"/>
      <c r="VC427" s="4"/>
      <c r="VD427" s="4"/>
      <c r="VE427" s="4"/>
      <c r="VF427" s="4"/>
      <c r="VG427" s="4"/>
      <c r="VH427" s="4"/>
      <c r="VI427" s="4"/>
      <c r="VJ427" s="4"/>
      <c r="VK427" s="4"/>
      <c r="VL427" s="4"/>
      <c r="VM427" s="4"/>
      <c r="VN427" s="4"/>
      <c r="VO427" s="4"/>
      <c r="VP427" s="4"/>
      <c r="VQ427" s="4"/>
      <c r="VR427" s="4"/>
      <c r="VS427" s="4"/>
      <c r="VT427" s="4"/>
      <c r="VU427" s="4"/>
      <c r="VV427" s="4"/>
      <c r="VW427" s="4"/>
      <c r="VX427" s="4"/>
      <c r="VY427" s="4"/>
      <c r="VZ427" s="4"/>
      <c r="WA427" s="4"/>
      <c r="WB427" s="4"/>
      <c r="WC427" s="4"/>
      <c r="WD427" s="4"/>
      <c r="WE427" s="4"/>
      <c r="WF427" s="4"/>
      <c r="WG427" s="4"/>
      <c r="WH427" s="4"/>
      <c r="WI427" s="4"/>
      <c r="WJ427" s="4"/>
      <c r="WK427" s="4"/>
      <c r="WL427" s="4"/>
      <c r="WM427" s="4"/>
      <c r="WN427" s="4"/>
      <c r="WO427" s="4"/>
      <c r="WP427" s="4"/>
      <c r="WQ427" s="4"/>
      <c r="WR427" s="4"/>
      <c r="WS427" s="4"/>
      <c r="WT427" s="4"/>
      <c r="WU427" s="4"/>
      <c r="WV427" s="4"/>
      <c r="WW427" s="4"/>
      <c r="WX427" s="4"/>
      <c r="WY427" s="4"/>
      <c r="WZ427" s="4"/>
      <c r="XA427" s="4"/>
      <c r="XB427" s="4"/>
      <c r="XC427" s="4"/>
      <c r="XD427" s="4"/>
      <c r="XE427" s="4"/>
      <c r="XF427" s="4"/>
      <c r="XG427" s="4"/>
      <c r="XH427" s="4"/>
      <c r="XI427" s="4"/>
      <c r="XJ427" s="4"/>
      <c r="XK427" s="4"/>
      <c r="XL427" s="4"/>
      <c r="XM427" s="4"/>
      <c r="XN427" s="4"/>
      <c r="XO427" s="4"/>
      <c r="XP427" s="4"/>
      <c r="XQ427" s="4"/>
      <c r="XR427" s="4"/>
      <c r="XS427" s="4"/>
      <c r="XT427" s="4"/>
      <c r="XU427" s="4"/>
      <c r="XV427" s="4"/>
      <c r="XW427" s="4"/>
      <c r="XX427" s="4"/>
      <c r="XY427" s="4"/>
      <c r="XZ427" s="4"/>
      <c r="YA427" s="4"/>
      <c r="YB427" s="4"/>
      <c r="YC427" s="4"/>
      <c r="YD427" s="4"/>
      <c r="YE427" s="4"/>
      <c r="YF427" s="4"/>
      <c r="YG427" s="4"/>
      <c r="YH427" s="4"/>
      <c r="YI427" s="4"/>
      <c r="YJ427" s="4"/>
      <c r="YK427" s="4"/>
      <c r="YL427" s="4"/>
      <c r="YM427" s="4"/>
      <c r="YN427" s="4"/>
      <c r="YO427" s="4"/>
      <c r="YP427" s="4"/>
      <c r="YQ427" s="4"/>
      <c r="YR427" s="4"/>
      <c r="YS427" s="4"/>
      <c r="YT427" s="4"/>
      <c r="YU427" s="4"/>
      <c r="YV427" s="4"/>
      <c r="YW427" s="4"/>
      <c r="YX427" s="4"/>
      <c r="YY427" s="4"/>
      <c r="YZ427" s="4"/>
      <c r="ZA427" s="4"/>
      <c r="ZB427" s="4"/>
      <c r="ZC427" s="4"/>
      <c r="ZD427" s="4"/>
      <c r="ZE427" s="4"/>
      <c r="ZF427" s="4"/>
      <c r="ZG427" s="4"/>
      <c r="ZH427" s="4"/>
      <c r="ZI427" s="4"/>
      <c r="ZJ427" s="4"/>
      <c r="ZK427" s="4"/>
      <c r="ZL427" s="4"/>
      <c r="ZM427" s="4"/>
      <c r="ZN427" s="4"/>
      <c r="ZO427" s="4"/>
      <c r="ZP427" s="4"/>
      <c r="ZQ427" s="4"/>
      <c r="ZR427" s="4"/>
      <c r="ZS427" s="4"/>
      <c r="ZT427" s="4"/>
      <c r="ZU427" s="4"/>
      <c r="ZV427" s="4"/>
      <c r="ZW427" s="4"/>
      <c r="ZX427" s="4"/>
      <c r="ZY427" s="4"/>
      <c r="ZZ427" s="4"/>
      <c r="AAA427" s="4"/>
      <c r="AAB427" s="4"/>
      <c r="AAC427" s="4"/>
      <c r="AAD427" s="4"/>
      <c r="AAE427" s="4"/>
      <c r="AAF427" s="4"/>
      <c r="AAG427" s="4"/>
      <c r="AAH427" s="4"/>
      <c r="AAI427" s="4"/>
      <c r="AAJ427" s="4"/>
      <c r="AAK427" s="4"/>
      <c r="AAL427" s="4"/>
      <c r="AAM427" s="4"/>
      <c r="AAN427" s="4"/>
      <c r="AAO427" s="4"/>
      <c r="AAP427" s="4"/>
      <c r="AAQ427" s="4"/>
      <c r="AAR427" s="4"/>
      <c r="AAS427" s="4"/>
      <c r="AAT427" s="4"/>
      <c r="AAU427" s="4"/>
      <c r="AAV427" s="4"/>
      <c r="AAW427" s="4"/>
      <c r="AAX427" s="4"/>
      <c r="AAY427" s="4"/>
      <c r="AAZ427" s="4"/>
      <c r="ABA427" s="4"/>
      <c r="ABB427" s="4"/>
      <c r="ABC427" s="4"/>
      <c r="ABD427" s="4"/>
      <c r="ABE427" s="4"/>
      <c r="ABF427" s="4"/>
      <c r="ABG427" s="4"/>
      <c r="ABH427" s="4"/>
      <c r="ABI427" s="4"/>
      <c r="ABJ427" s="4"/>
      <c r="ABK427" s="4"/>
      <c r="ABL427" s="4"/>
      <c r="ABM427" s="4"/>
      <c r="ABN427" s="4"/>
      <c r="ABO427" s="4"/>
      <c r="ABP427" s="4"/>
      <c r="ABQ427" s="4"/>
      <c r="ABR427" s="4"/>
      <c r="ABS427" s="4"/>
      <c r="ABT427" s="4"/>
      <c r="ABU427" s="4"/>
      <c r="ABV427" s="4"/>
      <c r="ABW427" s="4"/>
      <c r="ABX427" s="4"/>
      <c r="ABY427" s="4"/>
      <c r="ABZ427" s="4"/>
      <c r="ACA427" s="4"/>
      <c r="ACB427" s="4"/>
      <c r="ACC427" s="4"/>
      <c r="ACD427" s="4"/>
      <c r="ACE427" s="4"/>
      <c r="ACF427" s="4"/>
      <c r="ACG427" s="4"/>
      <c r="ACH427" s="4"/>
      <c r="ACI427" s="4"/>
      <c r="ACJ427" s="4"/>
      <c r="ACK427" s="4"/>
      <c r="ACL427" s="4"/>
      <c r="ACM427" s="4"/>
      <c r="ACN427" s="4"/>
      <c r="ACO427" s="4"/>
      <c r="ACP427" s="4"/>
      <c r="ACQ427" s="4"/>
      <c r="ACR427" s="4"/>
      <c r="ACS427" s="4"/>
      <c r="ACT427" s="4"/>
      <c r="ACU427" s="4"/>
      <c r="ACV427" s="4"/>
      <c r="ACW427" s="4"/>
      <c r="ACX427" s="4"/>
      <c r="ACY427" s="4"/>
      <c r="ACZ427" s="4"/>
      <c r="ADA427" s="4"/>
      <c r="ADB427" s="4"/>
      <c r="ADC427" s="4"/>
      <c r="ADD427" s="4"/>
      <c r="ADE427" s="4"/>
      <c r="ADF427" s="4"/>
      <c r="ADG427" s="4"/>
      <c r="ADH427" s="4"/>
      <c r="ADI427" s="4"/>
      <c r="ADJ427" s="4"/>
      <c r="ADK427" s="4"/>
      <c r="ADL427" s="4"/>
      <c r="ADM427" s="4"/>
      <c r="ADN427" s="4"/>
      <c r="ADO427" s="4"/>
      <c r="ADP427" s="4"/>
      <c r="ADQ427" s="4"/>
      <c r="ADR427" s="4"/>
      <c r="ADS427" s="4"/>
      <c r="ADT427" s="4"/>
      <c r="ADU427" s="4"/>
      <c r="ADV427" s="4"/>
      <c r="ADW427" s="4"/>
      <c r="ADX427" s="4"/>
      <c r="ADY427" s="4"/>
      <c r="ADZ427" s="4"/>
      <c r="AEA427" s="4"/>
      <c r="AEB427" s="4"/>
      <c r="AEC427" s="4"/>
      <c r="AED427" s="4"/>
      <c r="AEE427" s="4"/>
      <c r="AEF427" s="4"/>
      <c r="AEG427" s="4"/>
      <c r="AEH427" s="4"/>
      <c r="AEI427" s="4"/>
      <c r="AEJ427" s="4"/>
      <c r="AEK427" s="4"/>
      <c r="AEL427" s="4"/>
      <c r="AEM427" s="4"/>
      <c r="AEN427" s="4"/>
      <c r="AEO427" s="4"/>
      <c r="AEP427" s="4"/>
      <c r="AEQ427" s="4"/>
      <c r="AER427" s="4"/>
      <c r="AES427" s="4"/>
      <c r="AET427" s="4"/>
      <c r="AEU427" s="4"/>
      <c r="AEV427" s="4"/>
      <c r="AEW427" s="4"/>
      <c r="AEX427" s="4"/>
      <c r="AEY427" s="4"/>
      <c r="AEZ427" s="4"/>
      <c r="AFA427" s="4"/>
      <c r="AFB427" s="4"/>
      <c r="AFC427" s="4"/>
      <c r="AFD427" s="4"/>
      <c r="AFE427" s="4"/>
      <c r="AFF427" s="4"/>
      <c r="AFG427" s="4"/>
      <c r="AFH427" s="4"/>
      <c r="AFI427" s="4"/>
      <c r="AFJ427" s="4"/>
      <c r="AFK427" s="4"/>
      <c r="AFL427" s="4"/>
      <c r="AFM427" s="4"/>
      <c r="AFN427" s="4"/>
      <c r="AFO427" s="4"/>
      <c r="AFP427" s="4"/>
      <c r="AFQ427" s="4"/>
      <c r="AFR427" s="4"/>
      <c r="AFS427" s="4"/>
      <c r="AFT427" s="4"/>
      <c r="AFU427" s="4"/>
      <c r="AFV427" s="4"/>
      <c r="AFW427" s="4"/>
      <c r="AFX427" s="4"/>
      <c r="AFY427" s="4"/>
      <c r="AFZ427" s="4"/>
      <c r="AGA427" s="4"/>
      <c r="AGB427" s="4"/>
      <c r="AGC427" s="4"/>
      <c r="AGD427" s="4"/>
      <c r="AGE427" s="4"/>
      <c r="AGF427" s="4"/>
      <c r="AGG427" s="4"/>
      <c r="AGH427" s="4"/>
      <c r="AGI427" s="4"/>
      <c r="AGJ427" s="4"/>
      <c r="AGK427" s="4"/>
      <c r="AGL427" s="4"/>
      <c r="AGM427" s="4"/>
      <c r="AGN427" s="4"/>
      <c r="AGO427" s="4"/>
      <c r="AGP427" s="4"/>
      <c r="AGQ427" s="4"/>
      <c r="AGR427" s="4"/>
      <c r="AGS427" s="4"/>
      <c r="AGT427" s="4"/>
      <c r="AGU427" s="4"/>
      <c r="AGV427" s="4"/>
      <c r="AGW427" s="4"/>
      <c r="AGX427" s="4"/>
      <c r="AGY427" s="4"/>
      <c r="AGZ427" s="4"/>
      <c r="AHA427" s="4"/>
      <c r="AHB427" s="4"/>
      <c r="AHC427" s="4"/>
      <c r="AHD427" s="4"/>
      <c r="AHE427" s="4"/>
      <c r="AHF427" s="4"/>
      <c r="AHG427" s="4"/>
      <c r="AHH427" s="4"/>
      <c r="AHI427" s="4"/>
      <c r="AHJ427" s="4"/>
      <c r="AHK427" s="4"/>
      <c r="AHL427" s="4"/>
      <c r="AHM427" s="4"/>
      <c r="AHN427" s="4"/>
      <c r="AHO427" s="4"/>
      <c r="AHP427" s="4"/>
      <c r="AHQ427" s="4"/>
      <c r="AHR427" s="4"/>
      <c r="AHS427" s="4"/>
      <c r="AHT427" s="4"/>
      <c r="AHU427" s="4"/>
      <c r="AHV427" s="4"/>
      <c r="AHW427" s="4"/>
      <c r="AHX427" s="4"/>
      <c r="AHY427" s="4"/>
      <c r="AHZ427" s="4"/>
      <c r="AIA427" s="4"/>
      <c r="AIB427" s="4"/>
      <c r="AIC427" s="4"/>
      <c r="AID427" s="4"/>
      <c r="AIE427" s="4"/>
      <c r="AIF427" s="4"/>
      <c r="AIG427" s="4"/>
      <c r="AIH427" s="4"/>
      <c r="AII427" s="4"/>
      <c r="AIJ427" s="4"/>
      <c r="AIK427" s="4"/>
      <c r="AIL427" s="4"/>
      <c r="AIM427" s="4"/>
      <c r="AIN427" s="4"/>
      <c r="AIO427" s="4"/>
      <c r="AIP427" s="4"/>
      <c r="AIQ427" s="4"/>
      <c r="AIR427" s="4"/>
      <c r="AIS427" s="4"/>
      <c r="AIT427" s="4"/>
      <c r="AIU427" s="4"/>
      <c r="AIV427" s="4"/>
      <c r="AIW427" s="4"/>
      <c r="AIX427" s="4"/>
      <c r="AIY427" s="4"/>
      <c r="AIZ427" s="4"/>
      <c r="AJA427" s="4"/>
      <c r="AJB427" s="4"/>
      <c r="AJC427" s="4"/>
      <c r="AJD427" s="4"/>
      <c r="AJE427" s="4"/>
      <c r="AJF427" s="4"/>
      <c r="AJG427" s="4"/>
      <c r="AJH427" s="4"/>
      <c r="AJI427" s="4"/>
      <c r="AJJ427" s="4"/>
      <c r="AJK427" s="4"/>
      <c r="AJL427" s="4"/>
      <c r="AJM427" s="4"/>
      <c r="AJN427" s="4"/>
      <c r="AJO427" s="4"/>
      <c r="AJP427" s="4"/>
      <c r="AJQ427" s="4"/>
      <c r="AJR427" s="4"/>
      <c r="AJS427" s="4"/>
      <c r="AJT427" s="4"/>
      <c r="AJU427" s="4"/>
      <c r="AJV427" s="4"/>
      <c r="AJW427" s="4"/>
      <c r="AJX427" s="4"/>
      <c r="AJY427" s="4"/>
      <c r="AJZ427" s="4"/>
      <c r="AKA427" s="4"/>
      <c r="AKB427" s="4"/>
      <c r="AKC427" s="4"/>
      <c r="AKD427" s="4"/>
      <c r="AKE427" s="4"/>
      <c r="AKF427" s="4"/>
      <c r="AKG427" s="4"/>
      <c r="AKH427" s="4"/>
      <c r="AKI427" s="4"/>
      <c r="AKJ427" s="4"/>
      <c r="AKK427" s="4"/>
      <c r="AKL427" s="4"/>
      <c r="AKM427" s="4"/>
      <c r="AKN427" s="4"/>
      <c r="AKO427" s="4"/>
      <c r="AKP427" s="4"/>
      <c r="AKQ427" s="4"/>
      <c r="AKR427" s="4"/>
      <c r="AKS427" s="4"/>
      <c r="AKT427" s="4"/>
      <c r="AKU427" s="4"/>
      <c r="AKV427" s="4"/>
      <c r="AKW427" s="4"/>
      <c r="AKX427" s="4"/>
      <c r="AKY427" s="4"/>
      <c r="AKZ427" s="4"/>
      <c r="ALA427" s="4"/>
      <c r="ALB427" s="4"/>
      <c r="ALC427" s="4"/>
      <c r="ALD427" s="4"/>
      <c r="ALE427" s="4"/>
      <c r="ALF427" s="4"/>
      <c r="ALG427" s="4"/>
      <c r="ALH427" s="4"/>
      <c r="ALI427" s="4"/>
      <c r="ALJ427" s="4"/>
      <c r="ALK427" s="4"/>
      <c r="ALL427" s="4"/>
      <c r="ALM427" s="4"/>
      <c r="ALN427" s="4"/>
      <c r="ALO427" s="4"/>
      <c r="ALP427" s="4"/>
      <c r="ALQ427" s="4"/>
      <c r="ALR427" s="4"/>
      <c r="ALS427" s="4"/>
      <c r="ALT427" s="4"/>
      <c r="ALU427" s="4"/>
      <c r="ALV427" s="4"/>
      <c r="ALW427" s="4"/>
      <c r="ALX427" s="4"/>
      <c r="ALY427" s="4"/>
      <c r="ALZ427" s="4"/>
      <c r="AMA427" s="4"/>
      <c r="AMB427" s="4"/>
      <c r="AMC427" s="4"/>
      <c r="AMD427" s="4"/>
      <c r="AME427" s="4"/>
      <c r="AMF427" s="4"/>
      <c r="AMG427" s="4"/>
      <c r="AMH427" s="4"/>
      <c r="AMI427" s="4"/>
      <c r="AMJ427" s="4"/>
      <c r="AMK427" s="4"/>
      <c r="AML427" s="4"/>
      <c r="AMM427" s="4"/>
      <c r="AMN427" s="4"/>
      <c r="AMO427" s="4"/>
      <c r="AMP427" s="4"/>
      <c r="AMQ427" s="4"/>
      <c r="AMR427" s="4"/>
      <c r="AMS427" s="4"/>
      <c r="AMT427" s="4"/>
      <c r="AMU427" s="4"/>
      <c r="AMV427" s="4"/>
      <c r="AMW427" s="4"/>
      <c r="AMX427" s="4"/>
      <c r="AMY427" s="4"/>
      <c r="AMZ427" s="4"/>
      <c r="ANA427" s="4"/>
      <c r="ANB427" s="4"/>
      <c r="ANC427" s="4"/>
      <c r="AND427" s="4"/>
      <c r="ANE427" s="4"/>
      <c r="ANF427" s="4"/>
      <c r="ANG427" s="4"/>
      <c r="ANH427" s="4"/>
      <c r="ANI427" s="4"/>
      <c r="ANJ427" s="4"/>
      <c r="ANK427" s="4"/>
      <c r="ANL427" s="4"/>
      <c r="ANM427" s="4"/>
      <c r="ANN427" s="4"/>
      <c r="ANO427" s="4"/>
      <c r="ANP427" s="4"/>
      <c r="ANQ427" s="4"/>
      <c r="ANR427" s="4"/>
      <c r="ANS427" s="4"/>
      <c r="ANT427" s="4"/>
      <c r="ANU427" s="4"/>
      <c r="ANV427" s="4"/>
      <c r="ANW427" s="4"/>
      <c r="ANX427" s="4"/>
      <c r="ANY427" s="4"/>
      <c r="ANZ427" s="4"/>
      <c r="AOA427" s="4"/>
      <c r="AOB427" s="4"/>
      <c r="AOC427" s="4"/>
      <c r="AOD427" s="4"/>
      <c r="AOE427" s="4"/>
      <c r="AOF427" s="4"/>
      <c r="AOG427" s="4"/>
      <c r="AOH427" s="4"/>
      <c r="AOI427" s="4"/>
      <c r="AOJ427" s="4"/>
      <c r="AOK427" s="4"/>
      <c r="AOL427" s="4"/>
      <c r="AOM427" s="4"/>
      <c r="AON427" s="4"/>
      <c r="AOO427" s="4"/>
      <c r="AOP427" s="4"/>
      <c r="AOQ427" s="4"/>
      <c r="AOR427" s="4"/>
      <c r="AOS427" s="4"/>
      <c r="AOT427" s="4"/>
      <c r="AOU427" s="4"/>
      <c r="AOV427" s="4"/>
      <c r="AOW427" s="4"/>
      <c r="AOX427" s="4"/>
      <c r="AOY427" s="4"/>
      <c r="AOZ427" s="4"/>
      <c r="APA427" s="4"/>
      <c r="APB427" s="4"/>
      <c r="APC427" s="4"/>
      <c r="APD427" s="4"/>
      <c r="APE427" s="4"/>
      <c r="APF427" s="4"/>
      <c r="APG427" s="4"/>
      <c r="APH427" s="4"/>
      <c r="API427" s="4"/>
      <c r="APJ427" s="4"/>
      <c r="APK427" s="4"/>
      <c r="APL427" s="4"/>
      <c r="APM427" s="4"/>
      <c r="APN427" s="4"/>
      <c r="APO427" s="4"/>
      <c r="APP427" s="4"/>
      <c r="APQ427" s="4"/>
      <c r="APR427" s="4"/>
      <c r="APS427" s="4"/>
      <c r="APT427" s="4"/>
      <c r="APU427" s="4"/>
      <c r="APV427" s="4"/>
      <c r="APW427" s="4"/>
      <c r="APX427" s="4"/>
      <c r="APY427" s="4"/>
      <c r="APZ427" s="4"/>
      <c r="AQA427" s="4"/>
      <c r="AQB427" s="4"/>
      <c r="AQC427" s="4"/>
      <c r="AQD427" s="4"/>
      <c r="AQE427" s="4"/>
      <c r="AQF427" s="4"/>
      <c r="AQG427" s="4"/>
      <c r="AQH427" s="4"/>
      <c r="AQI427" s="4"/>
      <c r="AQJ427" s="4"/>
      <c r="AQK427" s="4"/>
      <c r="AQL427" s="4"/>
      <c r="AQM427" s="4"/>
      <c r="AQN427" s="4"/>
      <c r="AQO427" s="4"/>
      <c r="AQP427" s="4"/>
      <c r="AQQ427" s="4"/>
      <c r="AQR427" s="4"/>
      <c r="AQS427" s="4"/>
      <c r="AQT427" s="4"/>
      <c r="AQU427" s="4"/>
      <c r="AQV427" s="4"/>
      <c r="AQW427" s="4"/>
      <c r="AQX427" s="4"/>
      <c r="AQY427" s="4"/>
      <c r="AQZ427" s="4"/>
      <c r="ARA427" s="4"/>
      <c r="ARB427" s="4"/>
      <c r="ARC427" s="4"/>
      <c r="ARD427" s="4"/>
      <c r="ARE427" s="4"/>
      <c r="ARF427" s="4"/>
      <c r="ARG427" s="4"/>
      <c r="ARH427" s="4"/>
      <c r="ARI427" s="4"/>
      <c r="ARJ427" s="4"/>
      <c r="ARK427" s="4"/>
      <c r="ARL427" s="4"/>
      <c r="ARM427" s="4"/>
      <c r="ARN427" s="4"/>
      <c r="ARO427" s="4"/>
      <c r="ARP427" s="4"/>
      <c r="ARQ427" s="4"/>
      <c r="ARR427" s="4"/>
      <c r="ARS427" s="4"/>
      <c r="ART427" s="4"/>
      <c r="ARU427" s="4"/>
      <c r="ARV427" s="4"/>
      <c r="ARW427" s="4"/>
      <c r="ARX427" s="4"/>
      <c r="ARY427" s="4"/>
      <c r="ARZ427" s="4"/>
      <c r="ASA427" s="4"/>
      <c r="ASB427" s="4"/>
      <c r="ASC427" s="4"/>
      <c r="ASD427" s="4"/>
      <c r="ASE427" s="4"/>
      <c r="ASF427" s="4"/>
      <c r="ASG427" s="4"/>
      <c r="ASH427" s="4"/>
      <c r="ASI427" s="4"/>
      <c r="ASJ427" s="4"/>
      <c r="ASK427" s="4"/>
      <c r="ASL427" s="4"/>
      <c r="ASM427" s="4"/>
      <c r="ASN427" s="4"/>
      <c r="ASO427" s="4"/>
      <c r="ASP427" s="4"/>
      <c r="ASQ427" s="4"/>
      <c r="ASR427" s="4"/>
      <c r="ASS427" s="4"/>
      <c r="AST427" s="4"/>
      <c r="ASU427" s="4"/>
      <c r="ASV427" s="4"/>
      <c r="ASW427" s="4"/>
      <c r="ASX427" s="4"/>
      <c r="ASY427" s="4"/>
      <c r="ASZ427" s="4"/>
      <c r="ATA427" s="4"/>
      <c r="ATB427" s="4"/>
      <c r="ATC427" s="4"/>
    </row>
    <row r="428" spans="1:1199" s="2" customFormat="1" ht="24.95" customHeight="1">
      <c r="A428" s="21" t="s">
        <v>1768</v>
      </c>
      <c r="B428" s="21"/>
      <c r="C428" s="21"/>
      <c r="D428" s="21"/>
      <c r="E428" s="21"/>
      <c r="F428" s="21"/>
      <c r="G428" s="21"/>
      <c r="H428" s="21"/>
      <c r="I428" s="21"/>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c r="HB428" s="17"/>
      <c r="HC428" s="17"/>
      <c r="HD428" s="17"/>
      <c r="HE428" s="17"/>
      <c r="HF428" s="17"/>
      <c r="HG428" s="17"/>
      <c r="HH428" s="17"/>
      <c r="HI428" s="17"/>
      <c r="HJ428" s="17"/>
      <c r="HK428" s="17"/>
      <c r="HL428" s="17"/>
      <c r="HM428" s="17"/>
      <c r="HN428" s="17"/>
      <c r="HO428" s="17"/>
      <c r="HP428" s="17"/>
      <c r="HQ428" s="17"/>
      <c r="HR428" s="17"/>
      <c r="HS428" s="17"/>
      <c r="HT428" s="17"/>
      <c r="HU428" s="17"/>
      <c r="HV428" s="17"/>
      <c r="HW428" s="17"/>
      <c r="HX428" s="17"/>
      <c r="HY428" s="17"/>
      <c r="HZ428" s="17"/>
      <c r="IA428" s="17"/>
      <c r="IB428" s="17"/>
      <c r="IC428" s="17"/>
      <c r="ID428" s="17"/>
      <c r="IE428" s="17"/>
      <c r="IF428" s="17"/>
      <c r="IG428" s="17"/>
      <c r="IH428" s="17"/>
      <c r="II428" s="17"/>
      <c r="IJ428" s="17"/>
      <c r="IK428" s="17"/>
      <c r="IL428" s="17"/>
      <c r="IM428" s="17"/>
      <c r="IN428" s="17"/>
      <c r="IO428" s="17"/>
      <c r="IP428" s="17"/>
      <c r="IQ428" s="17"/>
      <c r="IR428" s="17"/>
      <c r="IS428" s="17"/>
      <c r="IT428" s="17"/>
      <c r="IU428" s="17"/>
      <c r="IV428" s="17"/>
      <c r="IW428" s="17"/>
      <c r="IX428" s="17"/>
      <c r="IY428" s="17"/>
      <c r="IZ428" s="17"/>
      <c r="JA428" s="17"/>
      <c r="JB428" s="17"/>
      <c r="JC428" s="17"/>
      <c r="JD428" s="17"/>
      <c r="JE428" s="17"/>
      <c r="JF428" s="17"/>
      <c r="JG428" s="17"/>
      <c r="JH428" s="17"/>
      <c r="JI428" s="17"/>
      <c r="JJ428" s="17"/>
      <c r="JK428" s="17"/>
      <c r="JL428" s="17"/>
      <c r="JM428" s="17"/>
      <c r="JN428" s="17"/>
      <c r="JO428" s="17"/>
      <c r="JP428" s="17"/>
      <c r="JQ428" s="17"/>
      <c r="JR428" s="17"/>
      <c r="JS428" s="17"/>
      <c r="JT428" s="17"/>
      <c r="JU428" s="17"/>
      <c r="JV428" s="17"/>
      <c r="JW428" s="17"/>
      <c r="JX428" s="17"/>
      <c r="JY428" s="17"/>
      <c r="JZ428" s="17"/>
      <c r="KA428" s="17"/>
      <c r="KB428" s="17"/>
      <c r="KC428" s="17"/>
      <c r="KD428" s="17"/>
      <c r="KE428" s="17"/>
      <c r="KF428" s="17"/>
      <c r="KG428" s="17"/>
      <c r="KH428" s="17"/>
      <c r="KI428" s="17"/>
      <c r="KJ428" s="17"/>
      <c r="KK428" s="17"/>
      <c r="KL428" s="17"/>
      <c r="KM428" s="17"/>
      <c r="KN428" s="17"/>
      <c r="KO428" s="17"/>
      <c r="KP428" s="17"/>
      <c r="KQ428" s="17"/>
      <c r="KR428" s="17"/>
      <c r="KS428" s="17"/>
      <c r="KT428" s="17"/>
      <c r="KU428" s="17"/>
      <c r="KV428" s="17"/>
      <c r="KW428" s="17"/>
      <c r="KX428" s="17"/>
      <c r="KY428" s="17"/>
      <c r="KZ428" s="17"/>
      <c r="LA428" s="17"/>
      <c r="LB428" s="17"/>
      <c r="LC428" s="17"/>
      <c r="LD428" s="17"/>
      <c r="LE428" s="17"/>
      <c r="LF428" s="17"/>
      <c r="LG428" s="17"/>
      <c r="LH428" s="17"/>
      <c r="LI428" s="17"/>
      <c r="LJ428" s="17"/>
      <c r="LK428" s="17"/>
      <c r="LL428" s="17"/>
      <c r="LM428" s="17"/>
      <c r="LN428" s="17"/>
      <c r="LO428" s="17"/>
      <c r="LP428" s="17"/>
      <c r="LQ428" s="17"/>
      <c r="LR428" s="17"/>
      <c r="LS428" s="17"/>
      <c r="LT428" s="17"/>
      <c r="LU428" s="17"/>
      <c r="LV428" s="17"/>
      <c r="LW428" s="17"/>
      <c r="LX428" s="17"/>
      <c r="LY428" s="17"/>
      <c r="LZ428" s="17"/>
      <c r="MA428" s="17"/>
      <c r="MB428" s="17"/>
      <c r="MC428" s="17"/>
      <c r="MD428" s="17"/>
      <c r="ME428" s="17"/>
      <c r="MF428" s="17"/>
      <c r="MG428" s="17"/>
      <c r="MH428" s="17"/>
      <c r="MI428" s="17"/>
      <c r="MJ428" s="17"/>
      <c r="MK428" s="17"/>
      <c r="ML428" s="17"/>
      <c r="MM428" s="17"/>
      <c r="MN428" s="17"/>
      <c r="MO428" s="17"/>
      <c r="MP428" s="17"/>
      <c r="MQ428" s="17"/>
      <c r="MR428" s="17"/>
      <c r="MS428" s="17"/>
      <c r="MT428" s="17"/>
      <c r="MU428" s="17"/>
      <c r="MV428" s="17"/>
      <c r="MW428" s="17"/>
      <c r="MX428" s="17"/>
      <c r="MY428" s="17"/>
      <c r="MZ428" s="17"/>
      <c r="NA428" s="17"/>
      <c r="NB428" s="17"/>
      <c r="NC428" s="17"/>
      <c r="ND428" s="17"/>
      <c r="NE428" s="17"/>
      <c r="NF428" s="17"/>
      <c r="NG428" s="17"/>
      <c r="NH428" s="17"/>
      <c r="NI428" s="17"/>
      <c r="NJ428" s="17"/>
      <c r="NK428" s="17"/>
      <c r="NL428" s="17"/>
      <c r="NM428" s="17"/>
      <c r="NN428" s="17"/>
      <c r="NO428" s="17"/>
      <c r="NP428" s="17"/>
      <c r="NQ428" s="17"/>
      <c r="NR428" s="17"/>
      <c r="NS428" s="17"/>
      <c r="NT428" s="17"/>
      <c r="NU428" s="17"/>
      <c r="NV428" s="17"/>
      <c r="NW428" s="17"/>
      <c r="NX428" s="17"/>
      <c r="NY428" s="17"/>
      <c r="NZ428" s="17"/>
      <c r="OA428" s="17"/>
      <c r="OB428" s="17"/>
      <c r="OC428" s="17"/>
      <c r="OD428" s="17"/>
      <c r="OE428" s="17"/>
      <c r="OF428" s="17"/>
      <c r="OG428" s="17"/>
      <c r="OH428" s="17"/>
      <c r="OI428" s="17"/>
      <c r="OJ428" s="17"/>
      <c r="OK428" s="17"/>
      <c r="OL428" s="17"/>
      <c r="OM428" s="17"/>
      <c r="ON428" s="17"/>
      <c r="OO428" s="17"/>
      <c r="OP428" s="17"/>
      <c r="OQ428" s="17"/>
      <c r="OR428" s="17"/>
      <c r="OS428" s="17"/>
      <c r="OT428" s="17"/>
      <c r="OU428" s="17"/>
      <c r="OV428" s="17"/>
      <c r="OW428" s="17"/>
      <c r="OX428" s="17"/>
      <c r="OY428" s="17"/>
      <c r="OZ428" s="17"/>
      <c r="PA428" s="17"/>
      <c r="PB428" s="17"/>
      <c r="PC428" s="17"/>
      <c r="PD428" s="17"/>
      <c r="PE428" s="17"/>
      <c r="PF428" s="17"/>
      <c r="PG428" s="17"/>
      <c r="PH428" s="17"/>
      <c r="PI428" s="17"/>
      <c r="PJ428" s="17"/>
      <c r="PK428" s="17"/>
      <c r="PL428" s="17"/>
      <c r="PM428" s="17"/>
      <c r="PN428" s="17"/>
      <c r="PO428" s="17"/>
      <c r="PP428" s="17"/>
      <c r="PQ428" s="17"/>
      <c r="PR428" s="17"/>
      <c r="PS428" s="17"/>
      <c r="PT428" s="17"/>
      <c r="PU428" s="17"/>
      <c r="PV428" s="17"/>
      <c r="PW428" s="17"/>
      <c r="PX428" s="17"/>
      <c r="PY428" s="17"/>
      <c r="PZ428" s="17"/>
      <c r="QA428" s="17"/>
      <c r="QB428" s="17"/>
      <c r="QC428" s="17"/>
      <c r="QD428" s="17"/>
      <c r="QE428" s="17"/>
      <c r="QF428" s="17"/>
      <c r="QG428" s="17"/>
      <c r="QH428" s="17"/>
      <c r="QI428" s="17"/>
      <c r="QJ428" s="17"/>
      <c r="QK428" s="17"/>
      <c r="QL428" s="17"/>
      <c r="QM428" s="17"/>
      <c r="QN428" s="17"/>
      <c r="QO428" s="17"/>
      <c r="QP428" s="17"/>
      <c r="QQ428" s="17"/>
      <c r="QR428" s="17"/>
      <c r="QS428" s="17"/>
      <c r="QT428" s="17"/>
      <c r="QU428" s="17"/>
      <c r="QV428" s="17"/>
      <c r="QW428" s="17"/>
      <c r="QX428" s="17"/>
      <c r="QY428" s="17"/>
      <c r="QZ428" s="17"/>
      <c r="RA428" s="17"/>
      <c r="RB428" s="17"/>
      <c r="RC428" s="17"/>
      <c r="RD428" s="17"/>
      <c r="RE428" s="17"/>
      <c r="RF428" s="17"/>
      <c r="RG428" s="17"/>
      <c r="RH428" s="17"/>
      <c r="RI428" s="17"/>
      <c r="RJ428" s="17"/>
      <c r="RK428" s="17"/>
      <c r="RL428" s="17"/>
      <c r="RM428" s="17"/>
      <c r="RN428" s="17"/>
      <c r="RO428" s="17"/>
      <c r="RP428" s="17"/>
      <c r="RQ428" s="17"/>
      <c r="RR428" s="17"/>
      <c r="RS428" s="17"/>
      <c r="RT428" s="17"/>
      <c r="RU428" s="17"/>
      <c r="RV428" s="17"/>
      <c r="RW428" s="17"/>
      <c r="RX428" s="17"/>
      <c r="RY428" s="17"/>
      <c r="RZ428" s="17"/>
      <c r="SA428" s="17"/>
      <c r="SB428" s="17"/>
      <c r="SC428" s="17"/>
      <c r="SD428" s="17"/>
      <c r="SE428" s="17"/>
      <c r="SF428" s="17"/>
      <c r="SG428" s="17"/>
      <c r="SH428" s="17"/>
      <c r="SI428" s="17"/>
      <c r="SJ428" s="17"/>
      <c r="SK428" s="17"/>
      <c r="SL428" s="17"/>
      <c r="SM428" s="17"/>
      <c r="SN428" s="17"/>
      <c r="SO428" s="17"/>
      <c r="SP428" s="17"/>
      <c r="SQ428" s="17"/>
      <c r="SR428" s="17"/>
      <c r="SS428" s="17"/>
      <c r="ST428" s="17"/>
      <c r="SU428" s="17"/>
      <c r="SV428" s="17"/>
      <c r="SW428" s="17"/>
      <c r="SX428" s="17"/>
      <c r="SY428" s="17"/>
      <c r="SZ428" s="17"/>
      <c r="TA428" s="17"/>
      <c r="TB428" s="17"/>
      <c r="TC428" s="17"/>
      <c r="TD428" s="17"/>
      <c r="TE428" s="17"/>
      <c r="TF428" s="17"/>
      <c r="TG428" s="17"/>
      <c r="TH428" s="17"/>
      <c r="TI428" s="17"/>
      <c r="TJ428" s="17"/>
      <c r="TK428" s="17"/>
      <c r="TL428" s="17"/>
      <c r="TM428" s="17"/>
      <c r="TN428" s="17"/>
      <c r="TO428" s="17"/>
      <c r="TP428" s="17"/>
      <c r="TQ428" s="17"/>
      <c r="TR428" s="17"/>
      <c r="TS428" s="17"/>
      <c r="TT428" s="17"/>
      <c r="TU428" s="17"/>
      <c r="TV428" s="17"/>
      <c r="TW428" s="17"/>
      <c r="TX428" s="17"/>
      <c r="TY428" s="17"/>
      <c r="TZ428" s="17"/>
      <c r="UA428" s="17"/>
      <c r="UB428" s="17"/>
      <c r="UC428" s="17"/>
      <c r="UD428" s="17"/>
      <c r="UE428" s="17"/>
      <c r="UF428" s="17"/>
      <c r="UG428" s="17"/>
      <c r="UH428" s="17"/>
      <c r="UI428" s="17"/>
      <c r="UJ428" s="17"/>
      <c r="UK428" s="17"/>
      <c r="UL428" s="17"/>
      <c r="UM428" s="17"/>
      <c r="UN428" s="17"/>
      <c r="UO428" s="17"/>
      <c r="UP428" s="17"/>
      <c r="UQ428" s="17"/>
      <c r="UR428" s="17"/>
      <c r="US428" s="17"/>
      <c r="UT428" s="17"/>
      <c r="UU428" s="17"/>
      <c r="UV428" s="17"/>
      <c r="UW428" s="17"/>
      <c r="UX428" s="17"/>
      <c r="UY428" s="17"/>
      <c r="UZ428" s="17"/>
      <c r="VA428" s="17"/>
      <c r="VB428" s="17"/>
      <c r="VC428" s="17"/>
      <c r="VD428" s="17"/>
      <c r="VE428" s="17"/>
      <c r="VF428" s="17"/>
      <c r="VG428" s="17"/>
      <c r="VH428" s="17"/>
      <c r="VI428" s="17"/>
      <c r="VJ428" s="17"/>
      <c r="VK428" s="17"/>
      <c r="VL428" s="17"/>
      <c r="VM428" s="17"/>
      <c r="VN428" s="17"/>
      <c r="VO428" s="17"/>
      <c r="VP428" s="17"/>
      <c r="VQ428" s="17"/>
      <c r="VR428" s="17"/>
      <c r="VS428" s="17"/>
      <c r="VT428" s="17"/>
      <c r="VU428" s="17"/>
      <c r="VV428" s="17"/>
      <c r="VW428" s="17"/>
      <c r="VX428" s="17"/>
      <c r="VY428" s="17"/>
      <c r="VZ428" s="17"/>
      <c r="WA428" s="17"/>
      <c r="WB428" s="17"/>
      <c r="WC428" s="17"/>
      <c r="WD428" s="17"/>
      <c r="WE428" s="17"/>
      <c r="WF428" s="17"/>
      <c r="WG428" s="17"/>
      <c r="WH428" s="17"/>
      <c r="WI428" s="17"/>
      <c r="WJ428" s="17"/>
      <c r="WK428" s="17"/>
      <c r="WL428" s="17"/>
      <c r="WM428" s="17"/>
      <c r="WN428" s="17"/>
      <c r="WO428" s="17"/>
      <c r="WP428" s="17"/>
      <c r="WQ428" s="17"/>
      <c r="WR428" s="17"/>
      <c r="WS428" s="17"/>
      <c r="WT428" s="17"/>
      <c r="WU428" s="17"/>
      <c r="WV428" s="17"/>
      <c r="WW428" s="17"/>
      <c r="WX428" s="17"/>
      <c r="WY428" s="17"/>
      <c r="WZ428" s="17"/>
      <c r="XA428" s="17"/>
      <c r="XB428" s="17"/>
      <c r="XC428" s="17"/>
      <c r="XD428" s="17"/>
      <c r="XE428" s="17"/>
      <c r="XF428" s="17"/>
      <c r="XG428" s="17"/>
      <c r="XH428" s="17"/>
      <c r="XI428" s="17"/>
      <c r="XJ428" s="17"/>
      <c r="XK428" s="17"/>
      <c r="XL428" s="17"/>
      <c r="XM428" s="17"/>
      <c r="XN428" s="17"/>
      <c r="XO428" s="17"/>
      <c r="XP428" s="17"/>
      <c r="XQ428" s="17"/>
      <c r="XR428" s="17"/>
      <c r="XS428" s="17"/>
      <c r="XT428" s="17"/>
      <c r="XU428" s="17"/>
      <c r="XV428" s="17"/>
      <c r="XW428" s="17"/>
      <c r="XX428" s="17"/>
      <c r="XY428" s="17"/>
      <c r="XZ428" s="17"/>
      <c r="YA428" s="17"/>
      <c r="YB428" s="17"/>
      <c r="YC428" s="17"/>
      <c r="YD428" s="17"/>
      <c r="YE428" s="17"/>
      <c r="YF428" s="17"/>
      <c r="YG428" s="17"/>
      <c r="YH428" s="17"/>
      <c r="YI428" s="17"/>
      <c r="YJ428" s="17"/>
      <c r="YK428" s="17"/>
      <c r="YL428" s="17"/>
      <c r="YM428" s="17"/>
      <c r="YN428" s="17"/>
      <c r="YO428" s="17"/>
      <c r="YP428" s="17"/>
      <c r="YQ428" s="17"/>
      <c r="YR428" s="17"/>
      <c r="YS428" s="17"/>
      <c r="YT428" s="17"/>
      <c r="YU428" s="17"/>
      <c r="YV428" s="17"/>
      <c r="YW428" s="17"/>
      <c r="YX428" s="17"/>
      <c r="YY428" s="17"/>
      <c r="YZ428" s="17"/>
      <c r="ZA428" s="17"/>
      <c r="ZB428" s="17"/>
      <c r="ZC428" s="17"/>
      <c r="ZD428" s="17"/>
      <c r="ZE428" s="17"/>
      <c r="ZF428" s="17"/>
      <c r="ZG428" s="17"/>
      <c r="ZH428" s="17"/>
      <c r="ZI428" s="17"/>
      <c r="ZJ428" s="17"/>
      <c r="ZK428" s="17"/>
      <c r="ZL428" s="17"/>
      <c r="ZM428" s="17"/>
      <c r="ZN428" s="17"/>
      <c r="ZO428" s="17"/>
      <c r="ZP428" s="17"/>
      <c r="ZQ428" s="17"/>
      <c r="ZR428" s="17"/>
      <c r="ZS428" s="17"/>
      <c r="ZT428" s="17"/>
      <c r="ZU428" s="17"/>
      <c r="ZV428" s="17"/>
      <c r="ZW428" s="17"/>
      <c r="ZX428" s="17"/>
      <c r="ZY428" s="17"/>
      <c r="ZZ428" s="17"/>
      <c r="AAA428" s="17"/>
      <c r="AAB428" s="17"/>
      <c r="AAC428" s="17"/>
      <c r="AAD428" s="17"/>
      <c r="AAE428" s="17"/>
      <c r="AAF428" s="17"/>
      <c r="AAG428" s="17"/>
      <c r="AAH428" s="17"/>
      <c r="AAI428" s="17"/>
      <c r="AAJ428" s="17"/>
      <c r="AAK428" s="17"/>
      <c r="AAL428" s="17"/>
      <c r="AAM428" s="17"/>
      <c r="AAN428" s="17"/>
      <c r="AAO428" s="17"/>
      <c r="AAP428" s="17"/>
      <c r="AAQ428" s="17"/>
      <c r="AAR428" s="17"/>
      <c r="AAS428" s="17"/>
      <c r="AAT428" s="17"/>
      <c r="AAU428" s="17"/>
      <c r="AAV428" s="17"/>
      <c r="AAW428" s="17"/>
      <c r="AAX428" s="17"/>
      <c r="AAY428" s="17"/>
      <c r="AAZ428" s="17"/>
      <c r="ABA428" s="17"/>
      <c r="ABB428" s="17"/>
      <c r="ABC428" s="17"/>
      <c r="ABD428" s="17"/>
      <c r="ABE428" s="17"/>
      <c r="ABF428" s="17"/>
      <c r="ABG428" s="17"/>
      <c r="ABH428" s="17"/>
      <c r="ABI428" s="17"/>
      <c r="ABJ428" s="17"/>
      <c r="ABK428" s="17"/>
      <c r="ABL428" s="17"/>
      <c r="ABM428" s="17"/>
      <c r="ABN428" s="17"/>
      <c r="ABO428" s="17"/>
      <c r="ABP428" s="17"/>
      <c r="ABQ428" s="17"/>
      <c r="ABR428" s="17"/>
      <c r="ABS428" s="17"/>
      <c r="ABT428" s="17"/>
      <c r="ABU428" s="17"/>
      <c r="ABV428" s="17"/>
      <c r="ABW428" s="17"/>
      <c r="ABX428" s="17"/>
      <c r="ABY428" s="17"/>
      <c r="ABZ428" s="17"/>
      <c r="ACA428" s="17"/>
      <c r="ACB428" s="17"/>
      <c r="ACC428" s="17"/>
      <c r="ACD428" s="17"/>
      <c r="ACE428" s="17"/>
      <c r="ACF428" s="17"/>
      <c r="ACG428" s="17"/>
      <c r="ACH428" s="17"/>
      <c r="ACI428" s="17"/>
      <c r="ACJ428" s="17"/>
      <c r="ACK428" s="17"/>
      <c r="ACL428" s="17"/>
      <c r="ACM428" s="17"/>
      <c r="ACN428" s="17"/>
      <c r="ACO428" s="17"/>
      <c r="ACP428" s="17"/>
      <c r="ACQ428" s="17"/>
      <c r="ACR428" s="17"/>
      <c r="ACS428" s="17"/>
      <c r="ACT428" s="17"/>
      <c r="ACU428" s="17"/>
      <c r="ACV428" s="17"/>
      <c r="ACW428" s="17"/>
      <c r="ACX428" s="17"/>
      <c r="ACY428" s="17"/>
      <c r="ACZ428" s="17"/>
      <c r="ADA428" s="17"/>
      <c r="ADB428" s="17"/>
      <c r="ADC428" s="17"/>
      <c r="ADD428" s="17"/>
      <c r="ADE428" s="17"/>
      <c r="ADF428" s="17"/>
      <c r="ADG428" s="17"/>
      <c r="ADH428" s="17"/>
      <c r="ADI428" s="17"/>
      <c r="ADJ428" s="17"/>
      <c r="ADK428" s="17"/>
      <c r="ADL428" s="17"/>
      <c r="ADM428" s="17"/>
      <c r="ADN428" s="17"/>
      <c r="ADO428" s="17"/>
      <c r="ADP428" s="17"/>
      <c r="ADQ428" s="17"/>
      <c r="ADR428" s="17"/>
      <c r="ADS428" s="17"/>
      <c r="ADT428" s="17"/>
      <c r="ADU428" s="17"/>
      <c r="ADV428" s="17"/>
      <c r="ADW428" s="17"/>
      <c r="ADX428" s="17"/>
      <c r="ADY428" s="17"/>
      <c r="ADZ428" s="17"/>
      <c r="AEA428" s="17"/>
      <c r="AEB428" s="17"/>
      <c r="AEC428" s="17"/>
      <c r="AED428" s="17"/>
      <c r="AEE428" s="17"/>
      <c r="AEF428" s="17"/>
      <c r="AEG428" s="17"/>
      <c r="AEH428" s="17"/>
      <c r="AEI428" s="17"/>
      <c r="AEJ428" s="17"/>
      <c r="AEK428" s="17"/>
      <c r="AEL428" s="17"/>
      <c r="AEM428" s="17"/>
      <c r="AEN428" s="17"/>
      <c r="AEO428" s="17"/>
      <c r="AEP428" s="17"/>
      <c r="AEQ428" s="17"/>
      <c r="AER428" s="17"/>
      <c r="AES428" s="17"/>
      <c r="AET428" s="17"/>
      <c r="AEU428" s="17"/>
      <c r="AEV428" s="17"/>
      <c r="AEW428" s="17"/>
      <c r="AEX428" s="17"/>
      <c r="AEY428" s="17"/>
      <c r="AEZ428" s="17"/>
      <c r="AFA428" s="17"/>
      <c r="AFB428" s="17"/>
      <c r="AFC428" s="17"/>
      <c r="AFD428" s="17"/>
      <c r="AFE428" s="17"/>
      <c r="AFF428" s="17"/>
      <c r="AFG428" s="17"/>
      <c r="AFH428" s="17"/>
      <c r="AFI428" s="17"/>
      <c r="AFJ428" s="17"/>
      <c r="AFK428" s="17"/>
      <c r="AFL428" s="17"/>
      <c r="AFM428" s="17"/>
      <c r="AFN428" s="17"/>
      <c r="AFO428" s="17"/>
      <c r="AFP428" s="17"/>
      <c r="AFQ428" s="17"/>
      <c r="AFR428" s="17"/>
      <c r="AFS428" s="17"/>
      <c r="AFT428" s="17"/>
      <c r="AFU428" s="17"/>
      <c r="AFV428" s="17"/>
      <c r="AFW428" s="17"/>
      <c r="AFX428" s="17"/>
      <c r="AFY428" s="17"/>
      <c r="AFZ428" s="17"/>
      <c r="AGA428" s="17"/>
      <c r="AGB428" s="17"/>
      <c r="AGC428" s="17"/>
      <c r="AGD428" s="17"/>
      <c r="AGE428" s="17"/>
      <c r="AGF428" s="17"/>
      <c r="AGG428" s="17"/>
      <c r="AGH428" s="17"/>
      <c r="AGI428" s="17"/>
      <c r="AGJ428" s="17"/>
      <c r="AGK428" s="17"/>
      <c r="AGL428" s="17"/>
      <c r="AGM428" s="17"/>
      <c r="AGN428" s="17"/>
      <c r="AGO428" s="17"/>
      <c r="AGP428" s="17"/>
      <c r="AGQ428" s="17"/>
      <c r="AGR428" s="17"/>
      <c r="AGS428" s="17"/>
      <c r="AGT428" s="17"/>
      <c r="AGU428" s="17"/>
      <c r="AGV428" s="17"/>
      <c r="AGW428" s="17"/>
      <c r="AGX428" s="17"/>
      <c r="AGY428" s="17"/>
      <c r="AGZ428" s="17"/>
      <c r="AHA428" s="17"/>
      <c r="AHB428" s="17"/>
      <c r="AHC428" s="17"/>
      <c r="AHD428" s="17"/>
      <c r="AHE428" s="17"/>
      <c r="AHF428" s="17"/>
      <c r="AHG428" s="17"/>
      <c r="AHH428" s="17"/>
      <c r="AHI428" s="17"/>
      <c r="AHJ428" s="17"/>
      <c r="AHK428" s="17"/>
      <c r="AHL428" s="17"/>
      <c r="AHM428" s="17"/>
      <c r="AHN428" s="17"/>
      <c r="AHO428" s="17"/>
      <c r="AHP428" s="17"/>
      <c r="AHQ428" s="17"/>
      <c r="AHR428" s="17"/>
      <c r="AHS428" s="17"/>
      <c r="AHT428" s="17"/>
      <c r="AHU428" s="17"/>
      <c r="AHV428" s="17"/>
      <c r="AHW428" s="17"/>
      <c r="AHX428" s="17"/>
      <c r="AHY428" s="17"/>
      <c r="AHZ428" s="17"/>
      <c r="AIA428" s="17"/>
      <c r="AIB428" s="17"/>
      <c r="AIC428" s="17"/>
      <c r="AID428" s="17"/>
      <c r="AIE428" s="17"/>
      <c r="AIF428" s="17"/>
      <c r="AIG428" s="17"/>
      <c r="AIH428" s="17"/>
      <c r="AII428" s="17"/>
      <c r="AIJ428" s="17"/>
      <c r="AIK428" s="17"/>
      <c r="AIL428" s="17"/>
      <c r="AIM428" s="17"/>
      <c r="AIN428" s="17"/>
      <c r="AIO428" s="17"/>
      <c r="AIP428" s="17"/>
      <c r="AIQ428" s="17"/>
      <c r="AIR428" s="17"/>
      <c r="AIS428" s="17"/>
      <c r="AIT428" s="17"/>
      <c r="AIU428" s="17"/>
      <c r="AIV428" s="17"/>
      <c r="AIW428" s="17"/>
      <c r="AIX428" s="17"/>
      <c r="AIY428" s="17"/>
      <c r="AIZ428" s="17"/>
      <c r="AJA428" s="17"/>
      <c r="AJB428" s="17"/>
      <c r="AJC428" s="17"/>
      <c r="AJD428" s="17"/>
      <c r="AJE428" s="17"/>
      <c r="AJF428" s="17"/>
      <c r="AJG428" s="17"/>
      <c r="AJH428" s="17"/>
      <c r="AJI428" s="17"/>
      <c r="AJJ428" s="17"/>
      <c r="AJK428" s="17"/>
      <c r="AJL428" s="17"/>
      <c r="AJM428" s="17"/>
      <c r="AJN428" s="17"/>
      <c r="AJO428" s="17"/>
      <c r="AJP428" s="17"/>
      <c r="AJQ428" s="17"/>
      <c r="AJR428" s="17"/>
      <c r="AJS428" s="17"/>
      <c r="AJT428" s="17"/>
      <c r="AJU428" s="17"/>
      <c r="AJV428" s="17"/>
      <c r="AJW428" s="17"/>
      <c r="AJX428" s="17"/>
      <c r="AJY428" s="17"/>
      <c r="AJZ428" s="17"/>
      <c r="AKA428" s="17"/>
      <c r="AKB428" s="17"/>
      <c r="AKC428" s="17"/>
      <c r="AKD428" s="17"/>
      <c r="AKE428" s="17"/>
      <c r="AKF428" s="17"/>
      <c r="AKG428" s="17"/>
      <c r="AKH428" s="17"/>
      <c r="AKI428" s="17"/>
      <c r="AKJ428" s="17"/>
      <c r="AKK428" s="17"/>
      <c r="AKL428" s="17"/>
      <c r="AKM428" s="17"/>
      <c r="AKN428" s="17"/>
      <c r="AKO428" s="17"/>
      <c r="AKP428" s="17"/>
      <c r="AKQ428" s="17"/>
      <c r="AKR428" s="17"/>
      <c r="AKS428" s="17"/>
      <c r="AKT428" s="17"/>
      <c r="AKU428" s="17"/>
      <c r="AKV428" s="17"/>
      <c r="AKW428" s="17"/>
      <c r="AKX428" s="17"/>
      <c r="AKY428" s="17"/>
      <c r="AKZ428" s="17"/>
      <c r="ALA428" s="17"/>
      <c r="ALB428" s="17"/>
      <c r="ALC428" s="17"/>
      <c r="ALD428" s="17"/>
      <c r="ALE428" s="17"/>
      <c r="ALF428" s="17"/>
      <c r="ALG428" s="17"/>
      <c r="ALH428" s="17"/>
      <c r="ALI428" s="17"/>
      <c r="ALJ428" s="17"/>
      <c r="ALK428" s="17"/>
      <c r="ALL428" s="17"/>
      <c r="ALM428" s="17"/>
      <c r="ALN428" s="17"/>
      <c r="ALO428" s="17"/>
      <c r="ALP428" s="17"/>
      <c r="ALQ428" s="17"/>
      <c r="ALR428" s="17"/>
      <c r="ALS428" s="17"/>
      <c r="ALT428" s="17"/>
      <c r="ALU428" s="17"/>
      <c r="ALV428" s="17"/>
      <c r="ALW428" s="17"/>
      <c r="ALX428" s="17"/>
      <c r="ALY428" s="17"/>
      <c r="ALZ428" s="17"/>
      <c r="AMA428" s="17"/>
      <c r="AMB428" s="17"/>
      <c r="AMC428" s="17"/>
      <c r="AMD428" s="17"/>
      <c r="AME428" s="17"/>
      <c r="AMF428" s="17"/>
      <c r="AMG428" s="17"/>
      <c r="AMH428" s="17"/>
      <c r="AMI428" s="17"/>
      <c r="AMJ428" s="17"/>
      <c r="AMK428" s="17"/>
      <c r="AML428" s="17"/>
      <c r="AMM428" s="17"/>
      <c r="AMN428" s="17"/>
      <c r="AMO428" s="17"/>
      <c r="AMP428" s="17"/>
      <c r="AMQ428" s="17"/>
      <c r="AMR428" s="17"/>
      <c r="AMS428" s="17"/>
      <c r="AMT428" s="17"/>
      <c r="AMU428" s="17"/>
      <c r="AMV428" s="17"/>
      <c r="AMW428" s="17"/>
      <c r="AMX428" s="17"/>
      <c r="AMY428" s="17"/>
      <c r="AMZ428" s="17"/>
      <c r="ANA428" s="17"/>
      <c r="ANB428" s="17"/>
      <c r="ANC428" s="17"/>
      <c r="AND428" s="17"/>
      <c r="ANE428" s="17"/>
      <c r="ANF428" s="17"/>
      <c r="ANG428" s="17"/>
      <c r="ANH428" s="17"/>
      <c r="ANI428" s="17"/>
      <c r="ANJ428" s="17"/>
      <c r="ANK428" s="17"/>
      <c r="ANL428" s="17"/>
      <c r="ANM428" s="17"/>
      <c r="ANN428" s="17"/>
      <c r="ANO428" s="17"/>
      <c r="ANP428" s="17"/>
      <c r="ANQ428" s="17"/>
      <c r="ANR428" s="17"/>
      <c r="ANS428" s="17"/>
      <c r="ANT428" s="17"/>
      <c r="ANU428" s="17"/>
      <c r="ANV428" s="17"/>
      <c r="ANW428" s="17"/>
      <c r="ANX428" s="17"/>
      <c r="ANY428" s="17"/>
      <c r="ANZ428" s="17"/>
      <c r="AOA428" s="17"/>
      <c r="AOB428" s="17"/>
      <c r="AOC428" s="17"/>
      <c r="AOD428" s="17"/>
      <c r="AOE428" s="17"/>
      <c r="AOF428" s="17"/>
      <c r="AOG428" s="17"/>
      <c r="AOH428" s="17"/>
      <c r="AOI428" s="17"/>
      <c r="AOJ428" s="17"/>
      <c r="AOK428" s="17"/>
      <c r="AOL428" s="17"/>
      <c r="AOM428" s="17"/>
      <c r="AON428" s="17"/>
      <c r="AOO428" s="17"/>
      <c r="AOP428" s="17"/>
      <c r="AOQ428" s="17"/>
      <c r="AOR428" s="17"/>
      <c r="AOS428" s="17"/>
      <c r="AOT428" s="17"/>
      <c r="AOU428" s="17"/>
      <c r="AOV428" s="17"/>
      <c r="AOW428" s="17"/>
      <c r="AOX428" s="17"/>
      <c r="AOY428" s="17"/>
      <c r="AOZ428" s="17"/>
      <c r="APA428" s="17"/>
      <c r="APB428" s="17"/>
      <c r="APC428" s="17"/>
      <c r="APD428" s="17"/>
      <c r="APE428" s="17"/>
      <c r="APF428" s="17"/>
      <c r="APG428" s="17"/>
      <c r="APH428" s="17"/>
      <c r="API428" s="17"/>
      <c r="APJ428" s="17"/>
      <c r="APK428" s="17"/>
      <c r="APL428" s="17"/>
      <c r="APM428" s="17"/>
      <c r="APN428" s="17"/>
      <c r="APO428" s="17"/>
      <c r="APP428" s="17"/>
      <c r="APQ428" s="17"/>
      <c r="APR428" s="17"/>
      <c r="APS428" s="17"/>
      <c r="APT428" s="17"/>
      <c r="APU428" s="17"/>
      <c r="APV428" s="17"/>
      <c r="APW428" s="17"/>
      <c r="APX428" s="17"/>
      <c r="APY428" s="17"/>
      <c r="APZ428" s="17"/>
      <c r="AQA428" s="17"/>
      <c r="AQB428" s="17"/>
      <c r="AQC428" s="17"/>
      <c r="AQD428" s="17"/>
      <c r="AQE428" s="17"/>
      <c r="AQF428" s="17"/>
      <c r="AQG428" s="17"/>
      <c r="AQH428" s="17"/>
      <c r="AQI428" s="17"/>
      <c r="AQJ428" s="17"/>
      <c r="AQK428" s="17"/>
      <c r="AQL428" s="17"/>
      <c r="AQM428" s="17"/>
      <c r="AQN428" s="17"/>
      <c r="AQO428" s="17"/>
      <c r="AQP428" s="17"/>
      <c r="AQQ428" s="17"/>
      <c r="AQR428" s="17"/>
      <c r="AQS428" s="17"/>
      <c r="AQT428" s="17"/>
      <c r="AQU428" s="17"/>
      <c r="AQV428" s="17"/>
      <c r="AQW428" s="17"/>
      <c r="AQX428" s="17"/>
      <c r="AQY428" s="17"/>
      <c r="AQZ428" s="17"/>
      <c r="ARA428" s="17"/>
      <c r="ARB428" s="17"/>
      <c r="ARC428" s="17"/>
      <c r="ARD428" s="17"/>
      <c r="ARE428" s="17"/>
      <c r="ARF428" s="17"/>
      <c r="ARG428" s="17"/>
      <c r="ARH428" s="17"/>
      <c r="ARI428" s="17"/>
      <c r="ARJ428" s="17"/>
      <c r="ARK428" s="17"/>
      <c r="ARL428" s="17"/>
      <c r="ARM428" s="17"/>
      <c r="ARN428" s="17"/>
      <c r="ARO428" s="17"/>
      <c r="ARP428" s="17"/>
      <c r="ARQ428" s="17"/>
      <c r="ARR428" s="17"/>
      <c r="ARS428" s="17"/>
      <c r="ART428" s="17"/>
      <c r="ARU428" s="17"/>
      <c r="ARV428" s="17"/>
      <c r="ARW428" s="17"/>
      <c r="ARX428" s="17"/>
      <c r="ARY428" s="17"/>
      <c r="ARZ428" s="17"/>
      <c r="ASA428" s="17"/>
      <c r="ASB428" s="17"/>
      <c r="ASC428" s="17"/>
      <c r="ASD428" s="17"/>
      <c r="ASE428" s="17"/>
      <c r="ASF428" s="17"/>
      <c r="ASG428" s="17"/>
      <c r="ASH428" s="17"/>
      <c r="ASI428" s="17"/>
      <c r="ASJ428" s="17"/>
      <c r="ASK428" s="17"/>
      <c r="ASL428" s="17"/>
      <c r="ASM428" s="17"/>
      <c r="ASN428" s="17"/>
      <c r="ASO428" s="17"/>
      <c r="ASP428" s="17"/>
      <c r="ASQ428" s="17"/>
      <c r="ASR428" s="17"/>
      <c r="ASS428" s="17"/>
      <c r="AST428" s="17"/>
      <c r="ASU428" s="17"/>
      <c r="ASV428" s="17"/>
      <c r="ASW428" s="17"/>
      <c r="ASX428" s="17"/>
      <c r="ASY428" s="17"/>
      <c r="ASZ428" s="17"/>
      <c r="ATA428" s="17"/>
      <c r="ATB428" s="17"/>
      <c r="ATC428" s="17"/>
    </row>
    <row r="429" spans="1:1199" s="2" customFormat="1" ht="24.95" customHeight="1">
      <c r="A429" s="21" t="s">
        <v>1769</v>
      </c>
      <c r="B429" s="21"/>
      <c r="C429" s="21"/>
      <c r="D429" s="21"/>
      <c r="E429" s="21"/>
      <c r="F429" s="21"/>
      <c r="G429" s="21"/>
      <c r="H429" s="21"/>
      <c r="I429" s="21"/>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c r="IS429" s="17"/>
      <c r="IT429" s="17"/>
      <c r="IU429" s="17"/>
      <c r="IV429" s="17"/>
      <c r="IW429" s="17"/>
      <c r="IX429" s="17"/>
      <c r="IY429" s="17"/>
      <c r="IZ429" s="17"/>
      <c r="JA429" s="17"/>
      <c r="JB429" s="17"/>
      <c r="JC429" s="17"/>
      <c r="JD429" s="17"/>
      <c r="JE429" s="17"/>
      <c r="JF429" s="17"/>
      <c r="JG429" s="17"/>
      <c r="JH429" s="17"/>
      <c r="JI429" s="17"/>
      <c r="JJ429" s="17"/>
      <c r="JK429" s="17"/>
      <c r="JL429" s="17"/>
      <c r="JM429" s="17"/>
      <c r="JN429" s="17"/>
      <c r="JO429" s="17"/>
      <c r="JP429" s="17"/>
      <c r="JQ429" s="17"/>
      <c r="JR429" s="17"/>
      <c r="JS429" s="17"/>
      <c r="JT429" s="17"/>
      <c r="JU429" s="17"/>
      <c r="JV429" s="17"/>
      <c r="JW429" s="17"/>
      <c r="JX429" s="17"/>
      <c r="JY429" s="17"/>
      <c r="JZ429" s="17"/>
      <c r="KA429" s="17"/>
      <c r="KB429" s="17"/>
      <c r="KC429" s="17"/>
      <c r="KD429" s="17"/>
      <c r="KE429" s="17"/>
      <c r="KF429" s="17"/>
      <c r="KG429" s="17"/>
      <c r="KH429" s="17"/>
      <c r="KI429" s="17"/>
      <c r="KJ429" s="17"/>
      <c r="KK429" s="17"/>
      <c r="KL429" s="17"/>
      <c r="KM429" s="17"/>
      <c r="KN429" s="17"/>
      <c r="KO429" s="17"/>
      <c r="KP429" s="17"/>
      <c r="KQ429" s="17"/>
      <c r="KR429" s="17"/>
      <c r="KS429" s="17"/>
      <c r="KT429" s="17"/>
      <c r="KU429" s="17"/>
      <c r="KV429" s="17"/>
      <c r="KW429" s="17"/>
      <c r="KX429" s="17"/>
      <c r="KY429" s="17"/>
      <c r="KZ429" s="17"/>
      <c r="LA429" s="17"/>
      <c r="LB429" s="17"/>
      <c r="LC429" s="17"/>
      <c r="LD429" s="17"/>
      <c r="LE429" s="17"/>
      <c r="LF429" s="17"/>
      <c r="LG429" s="17"/>
      <c r="LH429" s="17"/>
      <c r="LI429" s="17"/>
      <c r="LJ429" s="17"/>
      <c r="LK429" s="17"/>
      <c r="LL429" s="17"/>
      <c r="LM429" s="17"/>
      <c r="LN429" s="17"/>
      <c r="LO429" s="17"/>
      <c r="LP429" s="17"/>
      <c r="LQ429" s="17"/>
      <c r="LR429" s="17"/>
      <c r="LS429" s="17"/>
      <c r="LT429" s="17"/>
      <c r="LU429" s="17"/>
      <c r="LV429" s="17"/>
      <c r="LW429" s="17"/>
      <c r="LX429" s="17"/>
      <c r="LY429" s="17"/>
      <c r="LZ429" s="17"/>
      <c r="MA429" s="17"/>
      <c r="MB429" s="17"/>
      <c r="MC429" s="17"/>
      <c r="MD429" s="17"/>
      <c r="ME429" s="17"/>
      <c r="MF429" s="17"/>
      <c r="MG429" s="17"/>
      <c r="MH429" s="17"/>
      <c r="MI429" s="17"/>
      <c r="MJ429" s="17"/>
      <c r="MK429" s="17"/>
      <c r="ML429" s="17"/>
      <c r="MM429" s="17"/>
      <c r="MN429" s="17"/>
      <c r="MO429" s="17"/>
      <c r="MP429" s="17"/>
      <c r="MQ429" s="17"/>
      <c r="MR429" s="17"/>
      <c r="MS429" s="17"/>
      <c r="MT429" s="17"/>
      <c r="MU429" s="17"/>
      <c r="MV429" s="17"/>
      <c r="MW429" s="17"/>
      <c r="MX429" s="17"/>
      <c r="MY429" s="17"/>
      <c r="MZ429" s="17"/>
      <c r="NA429" s="17"/>
      <c r="NB429" s="17"/>
      <c r="NC429" s="17"/>
      <c r="ND429" s="17"/>
      <c r="NE429" s="17"/>
      <c r="NF429" s="17"/>
      <c r="NG429" s="17"/>
      <c r="NH429" s="17"/>
      <c r="NI429" s="17"/>
      <c r="NJ429" s="17"/>
      <c r="NK429" s="17"/>
      <c r="NL429" s="17"/>
      <c r="NM429" s="17"/>
      <c r="NN429" s="17"/>
      <c r="NO429" s="17"/>
      <c r="NP429" s="17"/>
      <c r="NQ429" s="17"/>
      <c r="NR429" s="17"/>
      <c r="NS429" s="17"/>
      <c r="NT429" s="17"/>
      <c r="NU429" s="17"/>
      <c r="NV429" s="17"/>
      <c r="NW429" s="17"/>
      <c r="NX429" s="17"/>
      <c r="NY429" s="17"/>
      <c r="NZ429" s="17"/>
      <c r="OA429" s="17"/>
      <c r="OB429" s="17"/>
      <c r="OC429" s="17"/>
      <c r="OD429" s="17"/>
      <c r="OE429" s="17"/>
      <c r="OF429" s="17"/>
      <c r="OG429" s="17"/>
      <c r="OH429" s="17"/>
      <c r="OI429" s="17"/>
      <c r="OJ429" s="17"/>
      <c r="OK429" s="17"/>
      <c r="OL429" s="17"/>
      <c r="OM429" s="17"/>
      <c r="ON429" s="17"/>
      <c r="OO429" s="17"/>
      <c r="OP429" s="17"/>
      <c r="OQ429" s="17"/>
      <c r="OR429" s="17"/>
      <c r="OS429" s="17"/>
      <c r="OT429" s="17"/>
      <c r="OU429" s="17"/>
      <c r="OV429" s="17"/>
      <c r="OW429" s="17"/>
      <c r="OX429" s="17"/>
      <c r="OY429" s="17"/>
      <c r="OZ429" s="17"/>
      <c r="PA429" s="17"/>
      <c r="PB429" s="17"/>
      <c r="PC429" s="17"/>
      <c r="PD429" s="17"/>
      <c r="PE429" s="17"/>
      <c r="PF429" s="17"/>
      <c r="PG429" s="17"/>
      <c r="PH429" s="17"/>
      <c r="PI429" s="17"/>
      <c r="PJ429" s="17"/>
      <c r="PK429" s="17"/>
      <c r="PL429" s="17"/>
      <c r="PM429" s="17"/>
      <c r="PN429" s="17"/>
      <c r="PO429" s="17"/>
      <c r="PP429" s="17"/>
      <c r="PQ429" s="17"/>
      <c r="PR429" s="17"/>
      <c r="PS429" s="17"/>
      <c r="PT429" s="17"/>
      <c r="PU429" s="17"/>
      <c r="PV429" s="17"/>
      <c r="PW429" s="17"/>
      <c r="PX429" s="17"/>
      <c r="PY429" s="17"/>
      <c r="PZ429" s="17"/>
      <c r="QA429" s="17"/>
      <c r="QB429" s="17"/>
      <c r="QC429" s="17"/>
      <c r="QD429" s="17"/>
      <c r="QE429" s="17"/>
      <c r="QF429" s="17"/>
      <c r="QG429" s="17"/>
      <c r="QH429" s="17"/>
      <c r="QI429" s="17"/>
      <c r="QJ429" s="17"/>
      <c r="QK429" s="17"/>
      <c r="QL429" s="17"/>
      <c r="QM429" s="17"/>
      <c r="QN429" s="17"/>
      <c r="QO429" s="17"/>
      <c r="QP429" s="17"/>
      <c r="QQ429" s="17"/>
      <c r="QR429" s="17"/>
      <c r="QS429" s="17"/>
      <c r="QT429" s="17"/>
      <c r="QU429" s="17"/>
      <c r="QV429" s="17"/>
      <c r="QW429" s="17"/>
      <c r="QX429" s="17"/>
      <c r="QY429" s="17"/>
      <c r="QZ429" s="17"/>
      <c r="RA429" s="17"/>
      <c r="RB429" s="17"/>
      <c r="RC429" s="17"/>
      <c r="RD429" s="17"/>
      <c r="RE429" s="17"/>
      <c r="RF429" s="17"/>
      <c r="RG429" s="17"/>
      <c r="RH429" s="17"/>
      <c r="RI429" s="17"/>
      <c r="RJ429" s="17"/>
      <c r="RK429" s="17"/>
      <c r="RL429" s="17"/>
      <c r="RM429" s="17"/>
      <c r="RN429" s="17"/>
      <c r="RO429" s="17"/>
      <c r="RP429" s="17"/>
      <c r="RQ429" s="17"/>
      <c r="RR429" s="17"/>
      <c r="RS429" s="17"/>
      <c r="RT429" s="17"/>
      <c r="RU429" s="17"/>
      <c r="RV429" s="17"/>
      <c r="RW429" s="17"/>
      <c r="RX429" s="17"/>
      <c r="RY429" s="17"/>
      <c r="RZ429" s="17"/>
      <c r="SA429" s="17"/>
      <c r="SB429" s="17"/>
      <c r="SC429" s="17"/>
      <c r="SD429" s="17"/>
      <c r="SE429" s="17"/>
      <c r="SF429" s="17"/>
      <c r="SG429" s="17"/>
      <c r="SH429" s="17"/>
      <c r="SI429" s="17"/>
      <c r="SJ429" s="17"/>
      <c r="SK429" s="17"/>
      <c r="SL429" s="17"/>
      <c r="SM429" s="17"/>
      <c r="SN429" s="17"/>
      <c r="SO429" s="17"/>
      <c r="SP429" s="17"/>
      <c r="SQ429" s="17"/>
      <c r="SR429" s="17"/>
      <c r="SS429" s="17"/>
      <c r="ST429" s="17"/>
      <c r="SU429" s="17"/>
      <c r="SV429" s="17"/>
      <c r="SW429" s="17"/>
      <c r="SX429" s="17"/>
      <c r="SY429" s="17"/>
      <c r="SZ429" s="17"/>
      <c r="TA429" s="17"/>
      <c r="TB429" s="17"/>
      <c r="TC429" s="17"/>
      <c r="TD429" s="17"/>
      <c r="TE429" s="17"/>
      <c r="TF429" s="17"/>
      <c r="TG429" s="17"/>
      <c r="TH429" s="17"/>
      <c r="TI429" s="17"/>
      <c r="TJ429" s="17"/>
      <c r="TK429" s="17"/>
      <c r="TL429" s="17"/>
      <c r="TM429" s="17"/>
      <c r="TN429" s="17"/>
      <c r="TO429" s="17"/>
      <c r="TP429" s="17"/>
      <c r="TQ429" s="17"/>
      <c r="TR429" s="17"/>
      <c r="TS429" s="17"/>
      <c r="TT429" s="17"/>
      <c r="TU429" s="17"/>
      <c r="TV429" s="17"/>
      <c r="TW429" s="17"/>
      <c r="TX429" s="17"/>
      <c r="TY429" s="17"/>
      <c r="TZ429" s="17"/>
      <c r="UA429" s="17"/>
      <c r="UB429" s="17"/>
      <c r="UC429" s="17"/>
      <c r="UD429" s="17"/>
      <c r="UE429" s="17"/>
      <c r="UF429" s="17"/>
      <c r="UG429" s="17"/>
      <c r="UH429" s="17"/>
      <c r="UI429" s="17"/>
      <c r="UJ429" s="17"/>
      <c r="UK429" s="17"/>
      <c r="UL429" s="17"/>
      <c r="UM429" s="17"/>
      <c r="UN429" s="17"/>
      <c r="UO429" s="17"/>
      <c r="UP429" s="17"/>
      <c r="UQ429" s="17"/>
      <c r="UR429" s="17"/>
      <c r="US429" s="17"/>
      <c r="UT429" s="17"/>
      <c r="UU429" s="17"/>
      <c r="UV429" s="17"/>
      <c r="UW429" s="17"/>
      <c r="UX429" s="17"/>
      <c r="UY429" s="17"/>
      <c r="UZ429" s="17"/>
      <c r="VA429" s="17"/>
      <c r="VB429" s="17"/>
      <c r="VC429" s="17"/>
      <c r="VD429" s="17"/>
      <c r="VE429" s="17"/>
      <c r="VF429" s="17"/>
      <c r="VG429" s="17"/>
      <c r="VH429" s="17"/>
      <c r="VI429" s="17"/>
      <c r="VJ429" s="17"/>
      <c r="VK429" s="17"/>
      <c r="VL429" s="17"/>
      <c r="VM429" s="17"/>
      <c r="VN429" s="17"/>
      <c r="VO429" s="17"/>
      <c r="VP429" s="17"/>
      <c r="VQ429" s="17"/>
      <c r="VR429" s="17"/>
      <c r="VS429" s="17"/>
      <c r="VT429" s="17"/>
      <c r="VU429" s="17"/>
      <c r="VV429" s="17"/>
      <c r="VW429" s="17"/>
      <c r="VX429" s="17"/>
      <c r="VY429" s="17"/>
      <c r="VZ429" s="17"/>
      <c r="WA429" s="17"/>
      <c r="WB429" s="17"/>
      <c r="WC429" s="17"/>
      <c r="WD429" s="17"/>
      <c r="WE429" s="17"/>
      <c r="WF429" s="17"/>
      <c r="WG429" s="17"/>
      <c r="WH429" s="17"/>
      <c r="WI429" s="17"/>
      <c r="WJ429" s="17"/>
      <c r="WK429" s="17"/>
      <c r="WL429" s="17"/>
      <c r="WM429" s="17"/>
      <c r="WN429" s="17"/>
      <c r="WO429" s="17"/>
      <c r="WP429" s="17"/>
      <c r="WQ429" s="17"/>
      <c r="WR429" s="17"/>
      <c r="WS429" s="17"/>
      <c r="WT429" s="17"/>
      <c r="WU429" s="17"/>
      <c r="WV429" s="17"/>
      <c r="WW429" s="17"/>
      <c r="WX429" s="17"/>
      <c r="WY429" s="17"/>
      <c r="WZ429" s="17"/>
      <c r="XA429" s="17"/>
      <c r="XB429" s="17"/>
      <c r="XC429" s="17"/>
      <c r="XD429" s="17"/>
      <c r="XE429" s="17"/>
      <c r="XF429" s="17"/>
      <c r="XG429" s="17"/>
      <c r="XH429" s="17"/>
      <c r="XI429" s="17"/>
      <c r="XJ429" s="17"/>
      <c r="XK429" s="17"/>
      <c r="XL429" s="17"/>
      <c r="XM429" s="17"/>
      <c r="XN429" s="17"/>
      <c r="XO429" s="17"/>
      <c r="XP429" s="17"/>
      <c r="XQ429" s="17"/>
      <c r="XR429" s="17"/>
      <c r="XS429" s="17"/>
      <c r="XT429" s="17"/>
      <c r="XU429" s="17"/>
      <c r="XV429" s="17"/>
      <c r="XW429" s="17"/>
      <c r="XX429" s="17"/>
      <c r="XY429" s="17"/>
      <c r="XZ429" s="17"/>
      <c r="YA429" s="17"/>
      <c r="YB429" s="17"/>
      <c r="YC429" s="17"/>
      <c r="YD429" s="17"/>
      <c r="YE429" s="17"/>
      <c r="YF429" s="17"/>
      <c r="YG429" s="17"/>
      <c r="YH429" s="17"/>
      <c r="YI429" s="17"/>
      <c r="YJ429" s="17"/>
      <c r="YK429" s="17"/>
      <c r="YL429" s="17"/>
      <c r="YM429" s="17"/>
      <c r="YN429" s="17"/>
      <c r="YO429" s="17"/>
      <c r="YP429" s="17"/>
      <c r="YQ429" s="17"/>
      <c r="YR429" s="17"/>
      <c r="YS429" s="17"/>
      <c r="YT429" s="17"/>
      <c r="YU429" s="17"/>
      <c r="YV429" s="17"/>
      <c r="YW429" s="17"/>
      <c r="YX429" s="17"/>
      <c r="YY429" s="17"/>
      <c r="YZ429" s="17"/>
      <c r="ZA429" s="17"/>
      <c r="ZB429" s="17"/>
      <c r="ZC429" s="17"/>
      <c r="ZD429" s="17"/>
      <c r="ZE429" s="17"/>
      <c r="ZF429" s="17"/>
      <c r="ZG429" s="17"/>
      <c r="ZH429" s="17"/>
      <c r="ZI429" s="17"/>
      <c r="ZJ429" s="17"/>
      <c r="ZK429" s="17"/>
      <c r="ZL429" s="17"/>
      <c r="ZM429" s="17"/>
      <c r="ZN429" s="17"/>
      <c r="ZO429" s="17"/>
      <c r="ZP429" s="17"/>
      <c r="ZQ429" s="17"/>
      <c r="ZR429" s="17"/>
      <c r="ZS429" s="17"/>
      <c r="ZT429" s="17"/>
      <c r="ZU429" s="17"/>
      <c r="ZV429" s="17"/>
      <c r="ZW429" s="17"/>
      <c r="ZX429" s="17"/>
      <c r="ZY429" s="17"/>
      <c r="ZZ429" s="17"/>
      <c r="AAA429" s="17"/>
      <c r="AAB429" s="17"/>
      <c r="AAC429" s="17"/>
      <c r="AAD429" s="17"/>
      <c r="AAE429" s="17"/>
      <c r="AAF429" s="17"/>
      <c r="AAG429" s="17"/>
      <c r="AAH429" s="17"/>
      <c r="AAI429" s="17"/>
      <c r="AAJ429" s="17"/>
      <c r="AAK429" s="17"/>
      <c r="AAL429" s="17"/>
      <c r="AAM429" s="17"/>
      <c r="AAN429" s="17"/>
      <c r="AAO429" s="17"/>
      <c r="AAP429" s="17"/>
      <c r="AAQ429" s="17"/>
      <c r="AAR429" s="17"/>
      <c r="AAS429" s="17"/>
      <c r="AAT429" s="17"/>
      <c r="AAU429" s="17"/>
      <c r="AAV429" s="17"/>
      <c r="AAW429" s="17"/>
      <c r="AAX429" s="17"/>
      <c r="AAY429" s="17"/>
      <c r="AAZ429" s="17"/>
      <c r="ABA429" s="17"/>
      <c r="ABB429" s="17"/>
      <c r="ABC429" s="17"/>
      <c r="ABD429" s="17"/>
      <c r="ABE429" s="17"/>
      <c r="ABF429" s="17"/>
      <c r="ABG429" s="17"/>
      <c r="ABH429" s="17"/>
      <c r="ABI429" s="17"/>
      <c r="ABJ429" s="17"/>
      <c r="ABK429" s="17"/>
      <c r="ABL429" s="17"/>
      <c r="ABM429" s="17"/>
      <c r="ABN429" s="17"/>
      <c r="ABO429" s="17"/>
      <c r="ABP429" s="17"/>
      <c r="ABQ429" s="17"/>
      <c r="ABR429" s="17"/>
      <c r="ABS429" s="17"/>
      <c r="ABT429" s="17"/>
      <c r="ABU429" s="17"/>
      <c r="ABV429" s="17"/>
      <c r="ABW429" s="17"/>
      <c r="ABX429" s="17"/>
      <c r="ABY429" s="17"/>
      <c r="ABZ429" s="17"/>
      <c r="ACA429" s="17"/>
      <c r="ACB429" s="17"/>
      <c r="ACC429" s="17"/>
      <c r="ACD429" s="17"/>
      <c r="ACE429" s="17"/>
      <c r="ACF429" s="17"/>
      <c r="ACG429" s="17"/>
      <c r="ACH429" s="17"/>
      <c r="ACI429" s="17"/>
      <c r="ACJ429" s="17"/>
      <c r="ACK429" s="17"/>
      <c r="ACL429" s="17"/>
      <c r="ACM429" s="17"/>
      <c r="ACN429" s="17"/>
      <c r="ACO429" s="17"/>
      <c r="ACP429" s="17"/>
      <c r="ACQ429" s="17"/>
      <c r="ACR429" s="17"/>
      <c r="ACS429" s="17"/>
      <c r="ACT429" s="17"/>
      <c r="ACU429" s="17"/>
      <c r="ACV429" s="17"/>
      <c r="ACW429" s="17"/>
      <c r="ACX429" s="17"/>
      <c r="ACY429" s="17"/>
      <c r="ACZ429" s="17"/>
      <c r="ADA429" s="17"/>
      <c r="ADB429" s="17"/>
      <c r="ADC429" s="17"/>
      <c r="ADD429" s="17"/>
      <c r="ADE429" s="17"/>
      <c r="ADF429" s="17"/>
      <c r="ADG429" s="17"/>
      <c r="ADH429" s="17"/>
      <c r="ADI429" s="17"/>
      <c r="ADJ429" s="17"/>
      <c r="ADK429" s="17"/>
      <c r="ADL429" s="17"/>
      <c r="ADM429" s="17"/>
      <c r="ADN429" s="17"/>
      <c r="ADO429" s="17"/>
      <c r="ADP429" s="17"/>
      <c r="ADQ429" s="17"/>
      <c r="ADR429" s="17"/>
      <c r="ADS429" s="17"/>
      <c r="ADT429" s="17"/>
      <c r="ADU429" s="17"/>
      <c r="ADV429" s="17"/>
      <c r="ADW429" s="17"/>
      <c r="ADX429" s="17"/>
      <c r="ADY429" s="17"/>
      <c r="ADZ429" s="17"/>
      <c r="AEA429" s="17"/>
      <c r="AEB429" s="17"/>
      <c r="AEC429" s="17"/>
      <c r="AED429" s="17"/>
      <c r="AEE429" s="17"/>
      <c r="AEF429" s="17"/>
      <c r="AEG429" s="17"/>
      <c r="AEH429" s="17"/>
      <c r="AEI429" s="17"/>
      <c r="AEJ429" s="17"/>
      <c r="AEK429" s="17"/>
      <c r="AEL429" s="17"/>
      <c r="AEM429" s="17"/>
      <c r="AEN429" s="17"/>
      <c r="AEO429" s="17"/>
      <c r="AEP429" s="17"/>
      <c r="AEQ429" s="17"/>
      <c r="AER429" s="17"/>
      <c r="AES429" s="17"/>
      <c r="AET429" s="17"/>
      <c r="AEU429" s="17"/>
      <c r="AEV429" s="17"/>
      <c r="AEW429" s="17"/>
      <c r="AEX429" s="17"/>
      <c r="AEY429" s="17"/>
      <c r="AEZ429" s="17"/>
      <c r="AFA429" s="17"/>
      <c r="AFB429" s="17"/>
      <c r="AFC429" s="17"/>
      <c r="AFD429" s="17"/>
      <c r="AFE429" s="17"/>
      <c r="AFF429" s="17"/>
      <c r="AFG429" s="17"/>
      <c r="AFH429" s="17"/>
      <c r="AFI429" s="17"/>
      <c r="AFJ429" s="17"/>
      <c r="AFK429" s="17"/>
      <c r="AFL429" s="17"/>
      <c r="AFM429" s="17"/>
      <c r="AFN429" s="17"/>
      <c r="AFO429" s="17"/>
      <c r="AFP429" s="17"/>
      <c r="AFQ429" s="17"/>
      <c r="AFR429" s="17"/>
      <c r="AFS429" s="17"/>
      <c r="AFT429" s="17"/>
      <c r="AFU429" s="17"/>
      <c r="AFV429" s="17"/>
      <c r="AFW429" s="17"/>
      <c r="AFX429" s="17"/>
      <c r="AFY429" s="17"/>
      <c r="AFZ429" s="17"/>
      <c r="AGA429" s="17"/>
      <c r="AGB429" s="17"/>
      <c r="AGC429" s="17"/>
      <c r="AGD429" s="17"/>
      <c r="AGE429" s="17"/>
      <c r="AGF429" s="17"/>
      <c r="AGG429" s="17"/>
      <c r="AGH429" s="17"/>
      <c r="AGI429" s="17"/>
      <c r="AGJ429" s="17"/>
      <c r="AGK429" s="17"/>
      <c r="AGL429" s="17"/>
      <c r="AGM429" s="17"/>
      <c r="AGN429" s="17"/>
      <c r="AGO429" s="17"/>
      <c r="AGP429" s="17"/>
      <c r="AGQ429" s="17"/>
      <c r="AGR429" s="17"/>
      <c r="AGS429" s="17"/>
      <c r="AGT429" s="17"/>
      <c r="AGU429" s="17"/>
      <c r="AGV429" s="17"/>
      <c r="AGW429" s="17"/>
      <c r="AGX429" s="17"/>
      <c r="AGY429" s="17"/>
      <c r="AGZ429" s="17"/>
      <c r="AHA429" s="17"/>
      <c r="AHB429" s="17"/>
      <c r="AHC429" s="17"/>
      <c r="AHD429" s="17"/>
      <c r="AHE429" s="17"/>
      <c r="AHF429" s="17"/>
      <c r="AHG429" s="17"/>
      <c r="AHH429" s="17"/>
      <c r="AHI429" s="17"/>
      <c r="AHJ429" s="17"/>
      <c r="AHK429" s="17"/>
      <c r="AHL429" s="17"/>
      <c r="AHM429" s="17"/>
      <c r="AHN429" s="17"/>
      <c r="AHO429" s="17"/>
      <c r="AHP429" s="17"/>
      <c r="AHQ429" s="17"/>
      <c r="AHR429" s="17"/>
      <c r="AHS429" s="17"/>
      <c r="AHT429" s="17"/>
      <c r="AHU429" s="17"/>
      <c r="AHV429" s="17"/>
      <c r="AHW429" s="17"/>
      <c r="AHX429" s="17"/>
      <c r="AHY429" s="17"/>
      <c r="AHZ429" s="17"/>
      <c r="AIA429" s="17"/>
      <c r="AIB429" s="17"/>
      <c r="AIC429" s="17"/>
      <c r="AID429" s="17"/>
      <c r="AIE429" s="17"/>
      <c r="AIF429" s="17"/>
      <c r="AIG429" s="17"/>
      <c r="AIH429" s="17"/>
      <c r="AII429" s="17"/>
      <c r="AIJ429" s="17"/>
      <c r="AIK429" s="17"/>
      <c r="AIL429" s="17"/>
      <c r="AIM429" s="17"/>
      <c r="AIN429" s="17"/>
      <c r="AIO429" s="17"/>
      <c r="AIP429" s="17"/>
      <c r="AIQ429" s="17"/>
      <c r="AIR429" s="17"/>
      <c r="AIS429" s="17"/>
      <c r="AIT429" s="17"/>
      <c r="AIU429" s="17"/>
      <c r="AIV429" s="17"/>
      <c r="AIW429" s="17"/>
      <c r="AIX429" s="17"/>
      <c r="AIY429" s="17"/>
      <c r="AIZ429" s="17"/>
      <c r="AJA429" s="17"/>
      <c r="AJB429" s="17"/>
      <c r="AJC429" s="17"/>
      <c r="AJD429" s="17"/>
      <c r="AJE429" s="17"/>
      <c r="AJF429" s="17"/>
      <c r="AJG429" s="17"/>
      <c r="AJH429" s="17"/>
      <c r="AJI429" s="17"/>
      <c r="AJJ429" s="17"/>
      <c r="AJK429" s="17"/>
      <c r="AJL429" s="17"/>
      <c r="AJM429" s="17"/>
      <c r="AJN429" s="17"/>
      <c r="AJO429" s="17"/>
      <c r="AJP429" s="17"/>
      <c r="AJQ429" s="17"/>
      <c r="AJR429" s="17"/>
      <c r="AJS429" s="17"/>
      <c r="AJT429" s="17"/>
      <c r="AJU429" s="17"/>
      <c r="AJV429" s="17"/>
      <c r="AJW429" s="17"/>
      <c r="AJX429" s="17"/>
      <c r="AJY429" s="17"/>
      <c r="AJZ429" s="17"/>
      <c r="AKA429" s="17"/>
      <c r="AKB429" s="17"/>
      <c r="AKC429" s="17"/>
      <c r="AKD429" s="17"/>
      <c r="AKE429" s="17"/>
      <c r="AKF429" s="17"/>
      <c r="AKG429" s="17"/>
      <c r="AKH429" s="17"/>
      <c r="AKI429" s="17"/>
      <c r="AKJ429" s="17"/>
      <c r="AKK429" s="17"/>
      <c r="AKL429" s="17"/>
      <c r="AKM429" s="17"/>
      <c r="AKN429" s="17"/>
      <c r="AKO429" s="17"/>
      <c r="AKP429" s="17"/>
      <c r="AKQ429" s="17"/>
      <c r="AKR429" s="17"/>
      <c r="AKS429" s="17"/>
      <c r="AKT429" s="17"/>
      <c r="AKU429" s="17"/>
      <c r="AKV429" s="17"/>
      <c r="AKW429" s="17"/>
      <c r="AKX429" s="17"/>
      <c r="AKY429" s="17"/>
      <c r="AKZ429" s="17"/>
      <c r="ALA429" s="17"/>
      <c r="ALB429" s="17"/>
      <c r="ALC429" s="17"/>
      <c r="ALD429" s="17"/>
      <c r="ALE429" s="17"/>
      <c r="ALF429" s="17"/>
      <c r="ALG429" s="17"/>
      <c r="ALH429" s="17"/>
      <c r="ALI429" s="17"/>
      <c r="ALJ429" s="17"/>
      <c r="ALK429" s="17"/>
      <c r="ALL429" s="17"/>
      <c r="ALM429" s="17"/>
      <c r="ALN429" s="17"/>
      <c r="ALO429" s="17"/>
      <c r="ALP429" s="17"/>
      <c r="ALQ429" s="17"/>
      <c r="ALR429" s="17"/>
      <c r="ALS429" s="17"/>
      <c r="ALT429" s="17"/>
      <c r="ALU429" s="17"/>
      <c r="ALV429" s="17"/>
      <c r="ALW429" s="17"/>
      <c r="ALX429" s="17"/>
      <c r="ALY429" s="17"/>
      <c r="ALZ429" s="17"/>
      <c r="AMA429" s="17"/>
      <c r="AMB429" s="17"/>
      <c r="AMC429" s="17"/>
      <c r="AMD429" s="17"/>
      <c r="AME429" s="17"/>
      <c r="AMF429" s="17"/>
      <c r="AMG429" s="17"/>
      <c r="AMH429" s="17"/>
      <c r="AMI429" s="17"/>
      <c r="AMJ429" s="17"/>
      <c r="AMK429" s="17"/>
      <c r="AML429" s="17"/>
      <c r="AMM429" s="17"/>
      <c r="AMN429" s="17"/>
      <c r="AMO429" s="17"/>
      <c r="AMP429" s="17"/>
      <c r="AMQ429" s="17"/>
      <c r="AMR429" s="17"/>
      <c r="AMS429" s="17"/>
      <c r="AMT429" s="17"/>
      <c r="AMU429" s="17"/>
      <c r="AMV429" s="17"/>
      <c r="AMW429" s="17"/>
      <c r="AMX429" s="17"/>
      <c r="AMY429" s="17"/>
      <c r="AMZ429" s="17"/>
      <c r="ANA429" s="17"/>
      <c r="ANB429" s="17"/>
      <c r="ANC429" s="17"/>
      <c r="AND429" s="17"/>
      <c r="ANE429" s="17"/>
      <c r="ANF429" s="17"/>
      <c r="ANG429" s="17"/>
      <c r="ANH429" s="17"/>
      <c r="ANI429" s="17"/>
      <c r="ANJ429" s="17"/>
      <c r="ANK429" s="17"/>
      <c r="ANL429" s="17"/>
      <c r="ANM429" s="17"/>
      <c r="ANN429" s="17"/>
      <c r="ANO429" s="17"/>
      <c r="ANP429" s="17"/>
      <c r="ANQ429" s="17"/>
      <c r="ANR429" s="17"/>
      <c r="ANS429" s="17"/>
      <c r="ANT429" s="17"/>
      <c r="ANU429" s="17"/>
      <c r="ANV429" s="17"/>
      <c r="ANW429" s="17"/>
      <c r="ANX429" s="17"/>
      <c r="ANY429" s="17"/>
      <c r="ANZ429" s="17"/>
      <c r="AOA429" s="17"/>
      <c r="AOB429" s="17"/>
      <c r="AOC429" s="17"/>
      <c r="AOD429" s="17"/>
      <c r="AOE429" s="17"/>
      <c r="AOF429" s="17"/>
      <c r="AOG429" s="17"/>
      <c r="AOH429" s="17"/>
      <c r="AOI429" s="17"/>
      <c r="AOJ429" s="17"/>
      <c r="AOK429" s="17"/>
      <c r="AOL429" s="17"/>
      <c r="AOM429" s="17"/>
      <c r="AON429" s="17"/>
      <c r="AOO429" s="17"/>
      <c r="AOP429" s="17"/>
      <c r="AOQ429" s="17"/>
      <c r="AOR429" s="17"/>
      <c r="AOS429" s="17"/>
      <c r="AOT429" s="17"/>
      <c r="AOU429" s="17"/>
      <c r="AOV429" s="17"/>
      <c r="AOW429" s="17"/>
      <c r="AOX429" s="17"/>
      <c r="AOY429" s="17"/>
      <c r="AOZ429" s="17"/>
      <c r="APA429" s="17"/>
      <c r="APB429" s="17"/>
      <c r="APC429" s="17"/>
      <c r="APD429" s="17"/>
      <c r="APE429" s="17"/>
      <c r="APF429" s="17"/>
      <c r="APG429" s="17"/>
      <c r="APH429" s="17"/>
      <c r="API429" s="17"/>
      <c r="APJ429" s="17"/>
      <c r="APK429" s="17"/>
      <c r="APL429" s="17"/>
      <c r="APM429" s="17"/>
      <c r="APN429" s="17"/>
      <c r="APO429" s="17"/>
      <c r="APP429" s="17"/>
      <c r="APQ429" s="17"/>
      <c r="APR429" s="17"/>
      <c r="APS429" s="17"/>
      <c r="APT429" s="17"/>
      <c r="APU429" s="17"/>
      <c r="APV429" s="17"/>
      <c r="APW429" s="17"/>
      <c r="APX429" s="17"/>
      <c r="APY429" s="17"/>
      <c r="APZ429" s="17"/>
      <c r="AQA429" s="17"/>
      <c r="AQB429" s="17"/>
      <c r="AQC429" s="17"/>
      <c r="AQD429" s="17"/>
      <c r="AQE429" s="17"/>
      <c r="AQF429" s="17"/>
      <c r="AQG429" s="17"/>
      <c r="AQH429" s="17"/>
      <c r="AQI429" s="17"/>
      <c r="AQJ429" s="17"/>
      <c r="AQK429" s="17"/>
      <c r="AQL429" s="17"/>
      <c r="AQM429" s="17"/>
      <c r="AQN429" s="17"/>
      <c r="AQO429" s="17"/>
      <c r="AQP429" s="17"/>
      <c r="AQQ429" s="17"/>
      <c r="AQR429" s="17"/>
      <c r="AQS429" s="17"/>
      <c r="AQT429" s="17"/>
      <c r="AQU429" s="17"/>
      <c r="AQV429" s="17"/>
      <c r="AQW429" s="17"/>
      <c r="AQX429" s="17"/>
      <c r="AQY429" s="17"/>
      <c r="AQZ429" s="17"/>
      <c r="ARA429" s="17"/>
      <c r="ARB429" s="17"/>
      <c r="ARC429" s="17"/>
      <c r="ARD429" s="17"/>
      <c r="ARE429" s="17"/>
      <c r="ARF429" s="17"/>
      <c r="ARG429" s="17"/>
      <c r="ARH429" s="17"/>
      <c r="ARI429" s="17"/>
      <c r="ARJ429" s="17"/>
      <c r="ARK429" s="17"/>
      <c r="ARL429" s="17"/>
      <c r="ARM429" s="17"/>
      <c r="ARN429" s="17"/>
      <c r="ARO429" s="17"/>
      <c r="ARP429" s="17"/>
      <c r="ARQ429" s="17"/>
      <c r="ARR429" s="17"/>
      <c r="ARS429" s="17"/>
      <c r="ART429" s="17"/>
      <c r="ARU429" s="17"/>
      <c r="ARV429" s="17"/>
      <c r="ARW429" s="17"/>
      <c r="ARX429" s="17"/>
      <c r="ARY429" s="17"/>
      <c r="ARZ429" s="17"/>
      <c r="ASA429" s="17"/>
      <c r="ASB429" s="17"/>
      <c r="ASC429" s="17"/>
      <c r="ASD429" s="17"/>
      <c r="ASE429" s="17"/>
      <c r="ASF429" s="17"/>
      <c r="ASG429" s="17"/>
      <c r="ASH429" s="17"/>
      <c r="ASI429" s="17"/>
      <c r="ASJ429" s="17"/>
      <c r="ASK429" s="17"/>
      <c r="ASL429" s="17"/>
      <c r="ASM429" s="17"/>
      <c r="ASN429" s="17"/>
      <c r="ASO429" s="17"/>
      <c r="ASP429" s="17"/>
      <c r="ASQ429" s="17"/>
      <c r="ASR429" s="17"/>
      <c r="ASS429" s="17"/>
      <c r="AST429" s="17"/>
      <c r="ASU429" s="17"/>
      <c r="ASV429" s="17"/>
      <c r="ASW429" s="17"/>
      <c r="ASX429" s="17"/>
      <c r="ASY429" s="17"/>
      <c r="ASZ429" s="17"/>
      <c r="ATA429" s="17"/>
      <c r="ATB429" s="17"/>
      <c r="ATC429" s="17"/>
    </row>
    <row r="430" spans="1:1199" s="5" customFormat="1" ht="54.95" customHeight="1">
      <c r="A430" s="13">
        <v>381</v>
      </c>
      <c r="B430" s="14" t="s">
        <v>1770</v>
      </c>
      <c r="C430" s="13" t="s">
        <v>1771</v>
      </c>
      <c r="D430" s="13" t="s">
        <v>1772</v>
      </c>
      <c r="E430" s="15" t="s">
        <v>1773</v>
      </c>
      <c r="F430" s="13" t="s">
        <v>1774</v>
      </c>
      <c r="G430" s="13" t="s">
        <v>1775</v>
      </c>
      <c r="H430" s="13" t="s">
        <v>90</v>
      </c>
      <c r="I430" s="13" t="s">
        <v>530</v>
      </c>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c r="IL430" s="4"/>
      <c r="IM430" s="4"/>
      <c r="IN430" s="4"/>
      <c r="IO430" s="4"/>
      <c r="IP430" s="4"/>
      <c r="IQ430" s="4"/>
      <c r="IR430" s="4"/>
      <c r="IS430" s="4"/>
      <c r="IT430" s="4"/>
      <c r="IU430" s="4"/>
      <c r="IV430" s="4"/>
      <c r="IW430" s="4"/>
      <c r="IX430" s="4"/>
      <c r="IY430" s="4"/>
      <c r="IZ430" s="4"/>
      <c r="JA430" s="4"/>
      <c r="JB430" s="4"/>
      <c r="JC430" s="4"/>
      <c r="JD430" s="4"/>
      <c r="JE430" s="4"/>
      <c r="JF430" s="4"/>
      <c r="JG430" s="4"/>
      <c r="JH430" s="4"/>
      <c r="JI430" s="4"/>
      <c r="JJ430" s="4"/>
      <c r="JK430" s="4"/>
      <c r="JL430" s="4"/>
      <c r="JM430" s="4"/>
      <c r="JN430" s="4"/>
      <c r="JO430" s="4"/>
      <c r="JP430" s="4"/>
      <c r="JQ430" s="4"/>
      <c r="JR430" s="4"/>
      <c r="JS430" s="4"/>
      <c r="JT430" s="4"/>
      <c r="JU430" s="4"/>
      <c r="JV430" s="4"/>
      <c r="JW430" s="4"/>
      <c r="JX430" s="4"/>
      <c r="JY430" s="4"/>
      <c r="JZ430" s="4"/>
      <c r="KA430" s="4"/>
      <c r="KB430" s="4"/>
      <c r="KC430" s="4"/>
      <c r="KD430" s="4"/>
      <c r="KE430" s="4"/>
      <c r="KF430" s="4"/>
      <c r="KG430" s="4"/>
      <c r="KH430" s="4"/>
      <c r="KI430" s="4"/>
      <c r="KJ430" s="4"/>
      <c r="KK430" s="4"/>
      <c r="KL430" s="4"/>
      <c r="KM430" s="4"/>
      <c r="KN430" s="4"/>
      <c r="KO430" s="4"/>
      <c r="KP430" s="4"/>
      <c r="KQ430" s="4"/>
      <c r="KR430" s="4"/>
      <c r="KS430" s="4"/>
      <c r="KT430" s="4"/>
      <c r="KU430" s="4"/>
      <c r="KV430" s="4"/>
      <c r="KW430" s="4"/>
      <c r="KX430" s="4"/>
      <c r="KY430" s="4"/>
      <c r="KZ430" s="4"/>
      <c r="LA430" s="4"/>
      <c r="LB430" s="4"/>
      <c r="LC430" s="4"/>
      <c r="LD430" s="4"/>
      <c r="LE430" s="4"/>
      <c r="LF430" s="4"/>
      <c r="LG430" s="4"/>
      <c r="LH430" s="4"/>
      <c r="LI430" s="4"/>
      <c r="LJ430" s="4"/>
      <c r="LK430" s="4"/>
      <c r="LL430" s="4"/>
      <c r="LM430" s="4"/>
      <c r="LN430" s="4"/>
      <c r="LO430" s="4"/>
      <c r="LP430" s="4"/>
      <c r="LQ430" s="4"/>
      <c r="LR430" s="4"/>
      <c r="LS430" s="4"/>
      <c r="LT430" s="4"/>
      <c r="LU430" s="4"/>
      <c r="LV430" s="4"/>
      <c r="LW430" s="4"/>
      <c r="LX430" s="4"/>
      <c r="LY430" s="4"/>
      <c r="LZ430" s="4"/>
      <c r="MA430" s="4"/>
      <c r="MB430" s="4"/>
      <c r="MC430" s="4"/>
      <c r="MD430" s="4"/>
      <c r="ME430" s="4"/>
      <c r="MF430" s="4"/>
      <c r="MG430" s="4"/>
      <c r="MH430" s="4"/>
      <c r="MI430" s="4"/>
      <c r="MJ430" s="4"/>
      <c r="MK430" s="4"/>
      <c r="ML430" s="4"/>
      <c r="MM430" s="4"/>
      <c r="MN430" s="4"/>
      <c r="MO430" s="4"/>
      <c r="MP430" s="4"/>
      <c r="MQ430" s="4"/>
      <c r="MR430" s="4"/>
      <c r="MS430" s="4"/>
      <c r="MT430" s="4"/>
      <c r="MU430" s="4"/>
      <c r="MV430" s="4"/>
      <c r="MW430" s="4"/>
      <c r="MX430" s="4"/>
      <c r="MY430" s="4"/>
      <c r="MZ430" s="4"/>
      <c r="NA430" s="4"/>
      <c r="NB430" s="4"/>
      <c r="NC430" s="4"/>
      <c r="ND430" s="4"/>
      <c r="NE430" s="4"/>
      <c r="NF430" s="4"/>
      <c r="NG430" s="4"/>
      <c r="NH430" s="4"/>
      <c r="NI430" s="4"/>
      <c r="NJ430" s="4"/>
      <c r="NK430" s="4"/>
      <c r="NL430" s="4"/>
      <c r="NM430" s="4"/>
      <c r="NN430" s="4"/>
      <c r="NO430" s="4"/>
      <c r="NP430" s="4"/>
      <c r="NQ430" s="4"/>
      <c r="NR430" s="4"/>
      <c r="NS430" s="4"/>
      <c r="NT430" s="4"/>
      <c r="NU430" s="4"/>
      <c r="NV430" s="4"/>
      <c r="NW430" s="4"/>
      <c r="NX430" s="4"/>
      <c r="NY430" s="4"/>
      <c r="NZ430" s="4"/>
      <c r="OA430" s="4"/>
      <c r="OB430" s="4"/>
      <c r="OC430" s="4"/>
      <c r="OD430" s="4"/>
      <c r="OE430" s="4"/>
      <c r="OF430" s="4"/>
      <c r="OG430" s="4"/>
      <c r="OH430" s="4"/>
      <c r="OI430" s="4"/>
      <c r="OJ430" s="4"/>
      <c r="OK430" s="4"/>
      <c r="OL430" s="4"/>
      <c r="OM430" s="4"/>
      <c r="ON430" s="4"/>
      <c r="OO430" s="4"/>
      <c r="OP430" s="4"/>
      <c r="OQ430" s="4"/>
      <c r="OR430" s="4"/>
      <c r="OS430" s="4"/>
      <c r="OT430" s="4"/>
      <c r="OU430" s="4"/>
      <c r="OV430" s="4"/>
      <c r="OW430" s="4"/>
      <c r="OX430" s="4"/>
      <c r="OY430" s="4"/>
      <c r="OZ430" s="4"/>
      <c r="PA430" s="4"/>
      <c r="PB430" s="4"/>
      <c r="PC430" s="4"/>
      <c r="PD430" s="4"/>
      <c r="PE430" s="4"/>
      <c r="PF430" s="4"/>
      <c r="PG430" s="4"/>
      <c r="PH430" s="4"/>
      <c r="PI430" s="4"/>
      <c r="PJ430" s="4"/>
      <c r="PK430" s="4"/>
      <c r="PL430" s="4"/>
      <c r="PM430" s="4"/>
      <c r="PN430" s="4"/>
      <c r="PO430" s="4"/>
      <c r="PP430" s="4"/>
      <c r="PQ430" s="4"/>
      <c r="PR430" s="4"/>
      <c r="PS430" s="4"/>
      <c r="PT430" s="4"/>
      <c r="PU430" s="4"/>
      <c r="PV430" s="4"/>
      <c r="PW430" s="4"/>
      <c r="PX430" s="4"/>
      <c r="PY430" s="4"/>
      <c r="PZ430" s="4"/>
      <c r="QA430" s="4"/>
      <c r="QB430" s="4"/>
      <c r="QC430" s="4"/>
      <c r="QD430" s="4"/>
      <c r="QE430" s="4"/>
      <c r="QF430" s="4"/>
      <c r="QG430" s="4"/>
      <c r="QH430" s="4"/>
      <c r="QI430" s="4"/>
      <c r="QJ430" s="4"/>
      <c r="QK430" s="4"/>
      <c r="QL430" s="4"/>
      <c r="QM430" s="4"/>
      <c r="QN430" s="4"/>
      <c r="QO430" s="4"/>
      <c r="QP430" s="4"/>
      <c r="QQ430" s="4"/>
      <c r="QR430" s="4"/>
      <c r="QS430" s="4"/>
      <c r="QT430" s="4"/>
      <c r="QU430" s="4"/>
      <c r="QV430" s="4"/>
      <c r="QW430" s="4"/>
      <c r="QX430" s="4"/>
      <c r="QY430" s="4"/>
      <c r="QZ430" s="4"/>
      <c r="RA430" s="4"/>
      <c r="RB430" s="4"/>
      <c r="RC430" s="4"/>
      <c r="RD430" s="4"/>
      <c r="RE430" s="4"/>
      <c r="RF430" s="4"/>
      <c r="RG430" s="4"/>
      <c r="RH430" s="4"/>
      <c r="RI430" s="4"/>
      <c r="RJ430" s="4"/>
      <c r="RK430" s="4"/>
      <c r="RL430" s="4"/>
      <c r="RM430" s="4"/>
      <c r="RN430" s="4"/>
      <c r="RO430" s="4"/>
      <c r="RP430" s="4"/>
      <c r="RQ430" s="4"/>
      <c r="RR430" s="4"/>
      <c r="RS430" s="4"/>
      <c r="RT430" s="4"/>
      <c r="RU430" s="4"/>
      <c r="RV430" s="4"/>
      <c r="RW430" s="4"/>
      <c r="RX430" s="4"/>
      <c r="RY430" s="4"/>
      <c r="RZ430" s="4"/>
      <c r="SA430" s="4"/>
      <c r="SB430" s="4"/>
      <c r="SC430" s="4"/>
      <c r="SD430" s="4"/>
      <c r="SE430" s="4"/>
      <c r="SF430" s="4"/>
      <c r="SG430" s="4"/>
      <c r="SH430" s="4"/>
      <c r="SI430" s="4"/>
      <c r="SJ430" s="4"/>
      <c r="SK430" s="4"/>
      <c r="SL430" s="4"/>
      <c r="SM430" s="4"/>
      <c r="SN430" s="4"/>
      <c r="SO430" s="4"/>
      <c r="SP430" s="4"/>
      <c r="SQ430" s="4"/>
      <c r="SR430" s="4"/>
      <c r="SS430" s="4"/>
      <c r="ST430" s="4"/>
      <c r="SU430" s="4"/>
      <c r="SV430" s="4"/>
      <c r="SW430" s="4"/>
      <c r="SX430" s="4"/>
      <c r="SY430" s="4"/>
      <c r="SZ430" s="4"/>
      <c r="TA430" s="4"/>
      <c r="TB430" s="4"/>
      <c r="TC430" s="4"/>
      <c r="TD430" s="4"/>
      <c r="TE430" s="4"/>
      <c r="TF430" s="4"/>
      <c r="TG430" s="4"/>
      <c r="TH430" s="4"/>
      <c r="TI430" s="4"/>
      <c r="TJ430" s="4"/>
      <c r="TK430" s="4"/>
      <c r="TL430" s="4"/>
      <c r="TM430" s="4"/>
      <c r="TN430" s="4"/>
      <c r="TO430" s="4"/>
      <c r="TP430" s="4"/>
      <c r="TQ430" s="4"/>
      <c r="TR430" s="4"/>
      <c r="TS430" s="4"/>
      <c r="TT430" s="4"/>
      <c r="TU430" s="4"/>
      <c r="TV430" s="4"/>
      <c r="TW430" s="4"/>
      <c r="TX430" s="4"/>
      <c r="TY430" s="4"/>
      <c r="TZ430" s="4"/>
      <c r="UA430" s="4"/>
      <c r="UB430" s="4"/>
      <c r="UC430" s="4"/>
      <c r="UD430" s="4"/>
      <c r="UE430" s="4"/>
      <c r="UF430" s="4"/>
      <c r="UG430" s="4"/>
      <c r="UH430" s="4"/>
      <c r="UI430" s="4"/>
      <c r="UJ430" s="4"/>
      <c r="UK430" s="4"/>
      <c r="UL430" s="4"/>
      <c r="UM430" s="4"/>
      <c r="UN430" s="4"/>
      <c r="UO430" s="4"/>
      <c r="UP430" s="4"/>
      <c r="UQ430" s="4"/>
      <c r="UR430" s="4"/>
      <c r="US430" s="4"/>
      <c r="UT430" s="4"/>
      <c r="UU430" s="4"/>
      <c r="UV430" s="4"/>
      <c r="UW430" s="4"/>
      <c r="UX430" s="4"/>
      <c r="UY430" s="4"/>
      <c r="UZ430" s="4"/>
      <c r="VA430" s="4"/>
      <c r="VB430" s="4"/>
      <c r="VC430" s="4"/>
      <c r="VD430" s="4"/>
      <c r="VE430" s="4"/>
      <c r="VF430" s="4"/>
      <c r="VG430" s="4"/>
      <c r="VH430" s="4"/>
      <c r="VI430" s="4"/>
      <c r="VJ430" s="4"/>
      <c r="VK430" s="4"/>
      <c r="VL430" s="4"/>
      <c r="VM430" s="4"/>
      <c r="VN430" s="4"/>
      <c r="VO430" s="4"/>
      <c r="VP430" s="4"/>
      <c r="VQ430" s="4"/>
      <c r="VR430" s="4"/>
      <c r="VS430" s="4"/>
      <c r="VT430" s="4"/>
      <c r="VU430" s="4"/>
      <c r="VV430" s="4"/>
      <c r="VW430" s="4"/>
      <c r="VX430" s="4"/>
      <c r="VY430" s="4"/>
      <c r="VZ430" s="4"/>
      <c r="WA430" s="4"/>
      <c r="WB430" s="4"/>
      <c r="WC430" s="4"/>
      <c r="WD430" s="4"/>
      <c r="WE430" s="4"/>
      <c r="WF430" s="4"/>
      <c r="WG430" s="4"/>
      <c r="WH430" s="4"/>
      <c r="WI430" s="4"/>
      <c r="WJ430" s="4"/>
      <c r="WK430" s="4"/>
      <c r="WL430" s="4"/>
      <c r="WM430" s="4"/>
      <c r="WN430" s="4"/>
      <c r="WO430" s="4"/>
      <c r="WP430" s="4"/>
      <c r="WQ430" s="4"/>
      <c r="WR430" s="4"/>
      <c r="WS430" s="4"/>
      <c r="WT430" s="4"/>
      <c r="WU430" s="4"/>
      <c r="WV430" s="4"/>
      <c r="WW430" s="4"/>
      <c r="WX430" s="4"/>
      <c r="WY430" s="4"/>
      <c r="WZ430" s="4"/>
      <c r="XA430" s="4"/>
      <c r="XB430" s="4"/>
      <c r="XC430" s="4"/>
      <c r="XD430" s="4"/>
      <c r="XE430" s="4"/>
      <c r="XF430" s="4"/>
      <c r="XG430" s="4"/>
      <c r="XH430" s="4"/>
      <c r="XI430" s="4"/>
      <c r="XJ430" s="4"/>
      <c r="XK430" s="4"/>
      <c r="XL430" s="4"/>
      <c r="XM430" s="4"/>
      <c r="XN430" s="4"/>
      <c r="XO430" s="4"/>
      <c r="XP430" s="4"/>
      <c r="XQ430" s="4"/>
      <c r="XR430" s="4"/>
      <c r="XS430" s="4"/>
      <c r="XT430" s="4"/>
      <c r="XU430" s="4"/>
      <c r="XV430" s="4"/>
      <c r="XW430" s="4"/>
      <c r="XX430" s="4"/>
      <c r="XY430" s="4"/>
      <c r="XZ430" s="4"/>
      <c r="YA430" s="4"/>
      <c r="YB430" s="4"/>
      <c r="YC430" s="4"/>
      <c r="YD430" s="4"/>
      <c r="YE430" s="4"/>
      <c r="YF430" s="4"/>
      <c r="YG430" s="4"/>
      <c r="YH430" s="4"/>
      <c r="YI430" s="4"/>
      <c r="YJ430" s="4"/>
      <c r="YK430" s="4"/>
      <c r="YL430" s="4"/>
      <c r="YM430" s="4"/>
      <c r="YN430" s="4"/>
      <c r="YO430" s="4"/>
      <c r="YP430" s="4"/>
      <c r="YQ430" s="4"/>
      <c r="YR430" s="4"/>
      <c r="YS430" s="4"/>
      <c r="YT430" s="4"/>
      <c r="YU430" s="4"/>
      <c r="YV430" s="4"/>
      <c r="YW430" s="4"/>
      <c r="YX430" s="4"/>
      <c r="YY430" s="4"/>
      <c r="YZ430" s="4"/>
      <c r="ZA430" s="4"/>
      <c r="ZB430" s="4"/>
      <c r="ZC430" s="4"/>
      <c r="ZD430" s="4"/>
      <c r="ZE430" s="4"/>
      <c r="ZF430" s="4"/>
      <c r="ZG430" s="4"/>
      <c r="ZH430" s="4"/>
      <c r="ZI430" s="4"/>
      <c r="ZJ430" s="4"/>
      <c r="ZK430" s="4"/>
      <c r="ZL430" s="4"/>
      <c r="ZM430" s="4"/>
      <c r="ZN430" s="4"/>
      <c r="ZO430" s="4"/>
      <c r="ZP430" s="4"/>
      <c r="ZQ430" s="4"/>
      <c r="ZR430" s="4"/>
      <c r="ZS430" s="4"/>
      <c r="ZT430" s="4"/>
      <c r="ZU430" s="4"/>
      <c r="ZV430" s="4"/>
      <c r="ZW430" s="4"/>
      <c r="ZX430" s="4"/>
      <c r="ZY430" s="4"/>
      <c r="ZZ430" s="4"/>
      <c r="AAA430" s="4"/>
      <c r="AAB430" s="4"/>
      <c r="AAC430" s="4"/>
      <c r="AAD430" s="4"/>
      <c r="AAE430" s="4"/>
      <c r="AAF430" s="4"/>
      <c r="AAG430" s="4"/>
      <c r="AAH430" s="4"/>
      <c r="AAI430" s="4"/>
      <c r="AAJ430" s="4"/>
      <c r="AAK430" s="4"/>
      <c r="AAL430" s="4"/>
      <c r="AAM430" s="4"/>
      <c r="AAN430" s="4"/>
      <c r="AAO430" s="4"/>
      <c r="AAP430" s="4"/>
      <c r="AAQ430" s="4"/>
      <c r="AAR430" s="4"/>
      <c r="AAS430" s="4"/>
      <c r="AAT430" s="4"/>
      <c r="AAU430" s="4"/>
      <c r="AAV430" s="4"/>
      <c r="AAW430" s="4"/>
      <c r="AAX430" s="4"/>
      <c r="AAY430" s="4"/>
      <c r="AAZ430" s="4"/>
      <c r="ABA430" s="4"/>
      <c r="ABB430" s="4"/>
      <c r="ABC430" s="4"/>
      <c r="ABD430" s="4"/>
      <c r="ABE430" s="4"/>
      <c r="ABF430" s="4"/>
      <c r="ABG430" s="4"/>
      <c r="ABH430" s="4"/>
      <c r="ABI430" s="4"/>
      <c r="ABJ430" s="4"/>
      <c r="ABK430" s="4"/>
      <c r="ABL430" s="4"/>
      <c r="ABM430" s="4"/>
      <c r="ABN430" s="4"/>
      <c r="ABO430" s="4"/>
      <c r="ABP430" s="4"/>
      <c r="ABQ430" s="4"/>
      <c r="ABR430" s="4"/>
      <c r="ABS430" s="4"/>
      <c r="ABT430" s="4"/>
      <c r="ABU430" s="4"/>
      <c r="ABV430" s="4"/>
      <c r="ABW430" s="4"/>
      <c r="ABX430" s="4"/>
      <c r="ABY430" s="4"/>
      <c r="ABZ430" s="4"/>
      <c r="ACA430" s="4"/>
      <c r="ACB430" s="4"/>
      <c r="ACC430" s="4"/>
      <c r="ACD430" s="4"/>
      <c r="ACE430" s="4"/>
      <c r="ACF430" s="4"/>
      <c r="ACG430" s="4"/>
      <c r="ACH430" s="4"/>
      <c r="ACI430" s="4"/>
      <c r="ACJ430" s="4"/>
      <c r="ACK430" s="4"/>
      <c r="ACL430" s="4"/>
      <c r="ACM430" s="4"/>
      <c r="ACN430" s="4"/>
      <c r="ACO430" s="4"/>
      <c r="ACP430" s="4"/>
      <c r="ACQ430" s="4"/>
      <c r="ACR430" s="4"/>
      <c r="ACS430" s="4"/>
      <c r="ACT430" s="4"/>
      <c r="ACU430" s="4"/>
      <c r="ACV430" s="4"/>
      <c r="ACW430" s="4"/>
      <c r="ACX430" s="4"/>
      <c r="ACY430" s="4"/>
      <c r="ACZ430" s="4"/>
      <c r="ADA430" s="4"/>
      <c r="ADB430" s="4"/>
      <c r="ADC430" s="4"/>
      <c r="ADD430" s="4"/>
      <c r="ADE430" s="4"/>
      <c r="ADF430" s="4"/>
      <c r="ADG430" s="4"/>
      <c r="ADH430" s="4"/>
      <c r="ADI430" s="4"/>
      <c r="ADJ430" s="4"/>
      <c r="ADK430" s="4"/>
      <c r="ADL430" s="4"/>
      <c r="ADM430" s="4"/>
      <c r="ADN430" s="4"/>
      <c r="ADO430" s="4"/>
      <c r="ADP430" s="4"/>
      <c r="ADQ430" s="4"/>
      <c r="ADR430" s="4"/>
      <c r="ADS430" s="4"/>
      <c r="ADT430" s="4"/>
      <c r="ADU430" s="4"/>
      <c r="ADV430" s="4"/>
      <c r="ADW430" s="4"/>
      <c r="ADX430" s="4"/>
      <c r="ADY430" s="4"/>
      <c r="ADZ430" s="4"/>
      <c r="AEA430" s="4"/>
      <c r="AEB430" s="4"/>
      <c r="AEC430" s="4"/>
      <c r="AED430" s="4"/>
      <c r="AEE430" s="4"/>
      <c r="AEF430" s="4"/>
      <c r="AEG430" s="4"/>
      <c r="AEH430" s="4"/>
      <c r="AEI430" s="4"/>
      <c r="AEJ430" s="4"/>
      <c r="AEK430" s="4"/>
      <c r="AEL430" s="4"/>
      <c r="AEM430" s="4"/>
      <c r="AEN430" s="4"/>
      <c r="AEO430" s="4"/>
      <c r="AEP430" s="4"/>
      <c r="AEQ430" s="4"/>
      <c r="AER430" s="4"/>
      <c r="AES430" s="4"/>
      <c r="AET430" s="4"/>
      <c r="AEU430" s="4"/>
      <c r="AEV430" s="4"/>
      <c r="AEW430" s="4"/>
      <c r="AEX430" s="4"/>
      <c r="AEY430" s="4"/>
      <c r="AEZ430" s="4"/>
      <c r="AFA430" s="4"/>
      <c r="AFB430" s="4"/>
      <c r="AFC430" s="4"/>
      <c r="AFD430" s="4"/>
      <c r="AFE430" s="4"/>
      <c r="AFF430" s="4"/>
      <c r="AFG430" s="4"/>
      <c r="AFH430" s="4"/>
      <c r="AFI430" s="4"/>
      <c r="AFJ430" s="4"/>
      <c r="AFK430" s="4"/>
      <c r="AFL430" s="4"/>
      <c r="AFM430" s="4"/>
      <c r="AFN430" s="4"/>
      <c r="AFO430" s="4"/>
      <c r="AFP430" s="4"/>
      <c r="AFQ430" s="4"/>
      <c r="AFR430" s="4"/>
      <c r="AFS430" s="4"/>
      <c r="AFT430" s="4"/>
      <c r="AFU430" s="4"/>
      <c r="AFV430" s="4"/>
      <c r="AFW430" s="4"/>
      <c r="AFX430" s="4"/>
      <c r="AFY430" s="4"/>
      <c r="AFZ430" s="4"/>
      <c r="AGA430" s="4"/>
      <c r="AGB430" s="4"/>
      <c r="AGC430" s="4"/>
      <c r="AGD430" s="4"/>
      <c r="AGE430" s="4"/>
      <c r="AGF430" s="4"/>
      <c r="AGG430" s="4"/>
      <c r="AGH430" s="4"/>
      <c r="AGI430" s="4"/>
      <c r="AGJ430" s="4"/>
      <c r="AGK430" s="4"/>
      <c r="AGL430" s="4"/>
      <c r="AGM430" s="4"/>
      <c r="AGN430" s="4"/>
      <c r="AGO430" s="4"/>
      <c r="AGP430" s="4"/>
      <c r="AGQ430" s="4"/>
      <c r="AGR430" s="4"/>
      <c r="AGS430" s="4"/>
      <c r="AGT430" s="4"/>
      <c r="AGU430" s="4"/>
      <c r="AGV430" s="4"/>
      <c r="AGW430" s="4"/>
      <c r="AGX430" s="4"/>
      <c r="AGY430" s="4"/>
      <c r="AGZ430" s="4"/>
      <c r="AHA430" s="4"/>
      <c r="AHB430" s="4"/>
      <c r="AHC430" s="4"/>
      <c r="AHD430" s="4"/>
      <c r="AHE430" s="4"/>
      <c r="AHF430" s="4"/>
      <c r="AHG430" s="4"/>
      <c r="AHH430" s="4"/>
      <c r="AHI430" s="4"/>
      <c r="AHJ430" s="4"/>
      <c r="AHK430" s="4"/>
      <c r="AHL430" s="4"/>
      <c r="AHM430" s="4"/>
      <c r="AHN430" s="4"/>
      <c r="AHO430" s="4"/>
      <c r="AHP430" s="4"/>
      <c r="AHQ430" s="4"/>
      <c r="AHR430" s="4"/>
      <c r="AHS430" s="4"/>
      <c r="AHT430" s="4"/>
      <c r="AHU430" s="4"/>
      <c r="AHV430" s="4"/>
      <c r="AHW430" s="4"/>
      <c r="AHX430" s="4"/>
      <c r="AHY430" s="4"/>
      <c r="AHZ430" s="4"/>
      <c r="AIA430" s="4"/>
      <c r="AIB430" s="4"/>
      <c r="AIC430" s="4"/>
      <c r="AID430" s="4"/>
      <c r="AIE430" s="4"/>
      <c r="AIF430" s="4"/>
      <c r="AIG430" s="4"/>
      <c r="AIH430" s="4"/>
      <c r="AII430" s="4"/>
      <c r="AIJ430" s="4"/>
      <c r="AIK430" s="4"/>
      <c r="AIL430" s="4"/>
      <c r="AIM430" s="4"/>
      <c r="AIN430" s="4"/>
      <c r="AIO430" s="4"/>
      <c r="AIP430" s="4"/>
      <c r="AIQ430" s="4"/>
      <c r="AIR430" s="4"/>
      <c r="AIS430" s="4"/>
      <c r="AIT430" s="4"/>
      <c r="AIU430" s="4"/>
      <c r="AIV430" s="4"/>
      <c r="AIW430" s="4"/>
      <c r="AIX430" s="4"/>
      <c r="AIY430" s="4"/>
      <c r="AIZ430" s="4"/>
      <c r="AJA430" s="4"/>
      <c r="AJB430" s="4"/>
      <c r="AJC430" s="4"/>
      <c r="AJD430" s="4"/>
      <c r="AJE430" s="4"/>
      <c r="AJF430" s="4"/>
      <c r="AJG430" s="4"/>
      <c r="AJH430" s="4"/>
      <c r="AJI430" s="4"/>
      <c r="AJJ430" s="4"/>
      <c r="AJK430" s="4"/>
      <c r="AJL430" s="4"/>
      <c r="AJM430" s="4"/>
      <c r="AJN430" s="4"/>
      <c r="AJO430" s="4"/>
      <c r="AJP430" s="4"/>
      <c r="AJQ430" s="4"/>
      <c r="AJR430" s="4"/>
      <c r="AJS430" s="4"/>
      <c r="AJT430" s="4"/>
      <c r="AJU430" s="4"/>
      <c r="AJV430" s="4"/>
      <c r="AJW430" s="4"/>
      <c r="AJX430" s="4"/>
      <c r="AJY430" s="4"/>
      <c r="AJZ430" s="4"/>
      <c r="AKA430" s="4"/>
      <c r="AKB430" s="4"/>
      <c r="AKC430" s="4"/>
      <c r="AKD430" s="4"/>
      <c r="AKE430" s="4"/>
      <c r="AKF430" s="4"/>
      <c r="AKG430" s="4"/>
      <c r="AKH430" s="4"/>
      <c r="AKI430" s="4"/>
      <c r="AKJ430" s="4"/>
      <c r="AKK430" s="4"/>
      <c r="AKL430" s="4"/>
      <c r="AKM430" s="4"/>
      <c r="AKN430" s="4"/>
      <c r="AKO430" s="4"/>
      <c r="AKP430" s="4"/>
      <c r="AKQ430" s="4"/>
      <c r="AKR430" s="4"/>
      <c r="AKS430" s="4"/>
      <c r="AKT430" s="4"/>
      <c r="AKU430" s="4"/>
      <c r="AKV430" s="4"/>
      <c r="AKW430" s="4"/>
      <c r="AKX430" s="4"/>
      <c r="AKY430" s="4"/>
      <c r="AKZ430" s="4"/>
      <c r="ALA430" s="4"/>
      <c r="ALB430" s="4"/>
      <c r="ALC430" s="4"/>
      <c r="ALD430" s="4"/>
      <c r="ALE430" s="4"/>
      <c r="ALF430" s="4"/>
      <c r="ALG430" s="4"/>
      <c r="ALH430" s="4"/>
      <c r="ALI430" s="4"/>
      <c r="ALJ430" s="4"/>
      <c r="ALK430" s="4"/>
      <c r="ALL430" s="4"/>
      <c r="ALM430" s="4"/>
      <c r="ALN430" s="4"/>
      <c r="ALO430" s="4"/>
      <c r="ALP430" s="4"/>
      <c r="ALQ430" s="4"/>
      <c r="ALR430" s="4"/>
      <c r="ALS430" s="4"/>
      <c r="ALT430" s="4"/>
      <c r="ALU430" s="4"/>
      <c r="ALV430" s="4"/>
      <c r="ALW430" s="4"/>
      <c r="ALX430" s="4"/>
      <c r="ALY430" s="4"/>
      <c r="ALZ430" s="4"/>
      <c r="AMA430" s="4"/>
      <c r="AMB430" s="4"/>
      <c r="AMC430" s="4"/>
      <c r="AMD430" s="4"/>
      <c r="AME430" s="4"/>
      <c r="AMF430" s="4"/>
      <c r="AMG430" s="4"/>
      <c r="AMH430" s="4"/>
      <c r="AMI430" s="4"/>
      <c r="AMJ430" s="4"/>
      <c r="AMK430" s="4"/>
      <c r="AML430" s="4"/>
      <c r="AMM430" s="4"/>
      <c r="AMN430" s="4"/>
      <c r="AMO430" s="4"/>
      <c r="AMP430" s="4"/>
      <c r="AMQ430" s="4"/>
      <c r="AMR430" s="4"/>
      <c r="AMS430" s="4"/>
      <c r="AMT430" s="4"/>
      <c r="AMU430" s="4"/>
      <c r="AMV430" s="4"/>
      <c r="AMW430" s="4"/>
      <c r="AMX430" s="4"/>
      <c r="AMY430" s="4"/>
      <c r="AMZ430" s="4"/>
      <c r="ANA430" s="4"/>
      <c r="ANB430" s="4"/>
      <c r="ANC430" s="4"/>
      <c r="AND430" s="4"/>
      <c r="ANE430" s="4"/>
      <c r="ANF430" s="4"/>
      <c r="ANG430" s="4"/>
      <c r="ANH430" s="4"/>
      <c r="ANI430" s="4"/>
      <c r="ANJ430" s="4"/>
      <c r="ANK430" s="4"/>
      <c r="ANL430" s="4"/>
      <c r="ANM430" s="4"/>
      <c r="ANN430" s="4"/>
      <c r="ANO430" s="4"/>
      <c r="ANP430" s="4"/>
      <c r="ANQ430" s="4"/>
      <c r="ANR430" s="4"/>
      <c r="ANS430" s="4"/>
      <c r="ANT430" s="4"/>
      <c r="ANU430" s="4"/>
      <c r="ANV430" s="4"/>
      <c r="ANW430" s="4"/>
      <c r="ANX430" s="4"/>
      <c r="ANY430" s="4"/>
      <c r="ANZ430" s="4"/>
      <c r="AOA430" s="4"/>
      <c r="AOB430" s="4"/>
      <c r="AOC430" s="4"/>
      <c r="AOD430" s="4"/>
      <c r="AOE430" s="4"/>
      <c r="AOF430" s="4"/>
      <c r="AOG430" s="4"/>
      <c r="AOH430" s="4"/>
      <c r="AOI430" s="4"/>
      <c r="AOJ430" s="4"/>
      <c r="AOK430" s="4"/>
      <c r="AOL430" s="4"/>
      <c r="AOM430" s="4"/>
      <c r="AON430" s="4"/>
      <c r="AOO430" s="4"/>
      <c r="AOP430" s="4"/>
      <c r="AOQ430" s="4"/>
      <c r="AOR430" s="4"/>
      <c r="AOS430" s="4"/>
      <c r="AOT430" s="4"/>
      <c r="AOU430" s="4"/>
      <c r="AOV430" s="4"/>
      <c r="AOW430" s="4"/>
      <c r="AOX430" s="4"/>
      <c r="AOY430" s="4"/>
      <c r="AOZ430" s="4"/>
      <c r="APA430" s="4"/>
      <c r="APB430" s="4"/>
      <c r="APC430" s="4"/>
      <c r="APD430" s="4"/>
      <c r="APE430" s="4"/>
      <c r="APF430" s="4"/>
      <c r="APG430" s="4"/>
      <c r="APH430" s="4"/>
      <c r="API430" s="4"/>
      <c r="APJ430" s="4"/>
      <c r="APK430" s="4"/>
      <c r="APL430" s="4"/>
      <c r="APM430" s="4"/>
      <c r="APN430" s="4"/>
      <c r="APO430" s="4"/>
      <c r="APP430" s="4"/>
      <c r="APQ430" s="4"/>
      <c r="APR430" s="4"/>
      <c r="APS430" s="4"/>
      <c r="APT430" s="4"/>
      <c r="APU430" s="4"/>
      <c r="APV430" s="4"/>
      <c r="APW430" s="4"/>
      <c r="APX430" s="4"/>
      <c r="APY430" s="4"/>
      <c r="APZ430" s="4"/>
      <c r="AQA430" s="4"/>
      <c r="AQB430" s="4"/>
      <c r="AQC430" s="4"/>
      <c r="AQD430" s="4"/>
      <c r="AQE430" s="4"/>
      <c r="AQF430" s="4"/>
      <c r="AQG430" s="4"/>
      <c r="AQH430" s="4"/>
      <c r="AQI430" s="4"/>
      <c r="AQJ430" s="4"/>
      <c r="AQK430" s="4"/>
      <c r="AQL430" s="4"/>
      <c r="AQM430" s="4"/>
      <c r="AQN430" s="4"/>
      <c r="AQO430" s="4"/>
      <c r="AQP430" s="4"/>
      <c r="AQQ430" s="4"/>
      <c r="AQR430" s="4"/>
      <c r="AQS430" s="4"/>
      <c r="AQT430" s="4"/>
      <c r="AQU430" s="4"/>
      <c r="AQV430" s="4"/>
      <c r="AQW430" s="4"/>
      <c r="AQX430" s="4"/>
      <c r="AQY430" s="4"/>
      <c r="AQZ430" s="4"/>
      <c r="ARA430" s="4"/>
      <c r="ARB430" s="4"/>
      <c r="ARC430" s="4"/>
      <c r="ARD430" s="4"/>
      <c r="ARE430" s="4"/>
      <c r="ARF430" s="4"/>
      <c r="ARG430" s="4"/>
      <c r="ARH430" s="4"/>
      <c r="ARI430" s="4"/>
      <c r="ARJ430" s="4"/>
      <c r="ARK430" s="4"/>
      <c r="ARL430" s="4"/>
      <c r="ARM430" s="4"/>
      <c r="ARN430" s="4"/>
      <c r="ARO430" s="4"/>
      <c r="ARP430" s="4"/>
      <c r="ARQ430" s="4"/>
      <c r="ARR430" s="4"/>
      <c r="ARS430" s="4"/>
      <c r="ART430" s="4"/>
      <c r="ARU430" s="4"/>
      <c r="ARV430" s="4"/>
      <c r="ARW430" s="4"/>
      <c r="ARX430" s="4"/>
      <c r="ARY430" s="4"/>
      <c r="ARZ430" s="4"/>
      <c r="ASA430" s="4"/>
      <c r="ASB430" s="4"/>
      <c r="ASC430" s="4"/>
      <c r="ASD430" s="4"/>
      <c r="ASE430" s="4"/>
      <c r="ASF430" s="4"/>
      <c r="ASG430" s="4"/>
      <c r="ASH430" s="4"/>
      <c r="ASI430" s="4"/>
      <c r="ASJ430" s="4"/>
      <c r="ASK430" s="4"/>
      <c r="ASL430" s="4"/>
      <c r="ASM430" s="4"/>
      <c r="ASN430" s="4"/>
      <c r="ASO430" s="4"/>
      <c r="ASP430" s="4"/>
      <c r="ASQ430" s="4"/>
      <c r="ASR430" s="4"/>
      <c r="ASS430" s="4"/>
      <c r="AST430" s="4"/>
      <c r="ASU430" s="4"/>
      <c r="ASV430" s="4"/>
      <c r="ASW430" s="4"/>
      <c r="ASX430" s="4"/>
      <c r="ASY430" s="4"/>
      <c r="ASZ430" s="4"/>
      <c r="ATA430" s="4"/>
      <c r="ATB430" s="4"/>
      <c r="ATC430" s="4"/>
    </row>
    <row r="431" spans="1:1199" s="2" customFormat="1" ht="24.95" customHeight="1">
      <c r="A431" s="21" t="s">
        <v>1776</v>
      </c>
      <c r="B431" s="21"/>
      <c r="C431" s="21"/>
      <c r="D431" s="21"/>
      <c r="E431" s="21"/>
      <c r="F431" s="21"/>
      <c r="G431" s="21"/>
      <c r="H431" s="21"/>
      <c r="I431" s="21"/>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c r="HB431" s="17"/>
      <c r="HC431" s="17"/>
      <c r="HD431" s="17"/>
      <c r="HE431" s="17"/>
      <c r="HF431" s="17"/>
      <c r="HG431" s="17"/>
      <c r="HH431" s="17"/>
      <c r="HI431" s="17"/>
      <c r="HJ431" s="17"/>
      <c r="HK431" s="17"/>
      <c r="HL431" s="17"/>
      <c r="HM431" s="17"/>
      <c r="HN431" s="17"/>
      <c r="HO431" s="17"/>
      <c r="HP431" s="17"/>
      <c r="HQ431" s="17"/>
      <c r="HR431" s="17"/>
      <c r="HS431" s="17"/>
      <c r="HT431" s="17"/>
      <c r="HU431" s="17"/>
      <c r="HV431" s="17"/>
      <c r="HW431" s="17"/>
      <c r="HX431" s="17"/>
      <c r="HY431" s="17"/>
      <c r="HZ431" s="17"/>
      <c r="IA431" s="17"/>
      <c r="IB431" s="17"/>
      <c r="IC431" s="17"/>
      <c r="ID431" s="17"/>
      <c r="IE431" s="17"/>
      <c r="IF431" s="17"/>
      <c r="IG431" s="17"/>
      <c r="IH431" s="17"/>
      <c r="II431" s="17"/>
      <c r="IJ431" s="17"/>
      <c r="IK431" s="17"/>
      <c r="IL431" s="17"/>
      <c r="IM431" s="17"/>
      <c r="IN431" s="17"/>
      <c r="IO431" s="17"/>
      <c r="IP431" s="17"/>
      <c r="IQ431" s="17"/>
      <c r="IR431" s="17"/>
      <c r="IS431" s="17"/>
      <c r="IT431" s="17"/>
      <c r="IU431" s="17"/>
      <c r="IV431" s="17"/>
      <c r="IW431" s="17"/>
      <c r="IX431" s="17"/>
      <c r="IY431" s="17"/>
      <c r="IZ431" s="17"/>
      <c r="JA431" s="17"/>
      <c r="JB431" s="17"/>
      <c r="JC431" s="17"/>
      <c r="JD431" s="17"/>
      <c r="JE431" s="17"/>
      <c r="JF431" s="17"/>
      <c r="JG431" s="17"/>
      <c r="JH431" s="17"/>
      <c r="JI431" s="17"/>
      <c r="JJ431" s="17"/>
      <c r="JK431" s="17"/>
      <c r="JL431" s="17"/>
      <c r="JM431" s="17"/>
      <c r="JN431" s="17"/>
      <c r="JO431" s="17"/>
      <c r="JP431" s="17"/>
      <c r="JQ431" s="17"/>
      <c r="JR431" s="17"/>
      <c r="JS431" s="17"/>
      <c r="JT431" s="17"/>
      <c r="JU431" s="17"/>
      <c r="JV431" s="17"/>
      <c r="JW431" s="17"/>
      <c r="JX431" s="17"/>
      <c r="JY431" s="17"/>
      <c r="JZ431" s="17"/>
      <c r="KA431" s="17"/>
      <c r="KB431" s="17"/>
      <c r="KC431" s="17"/>
      <c r="KD431" s="17"/>
      <c r="KE431" s="17"/>
      <c r="KF431" s="17"/>
      <c r="KG431" s="17"/>
      <c r="KH431" s="17"/>
      <c r="KI431" s="17"/>
      <c r="KJ431" s="17"/>
      <c r="KK431" s="17"/>
      <c r="KL431" s="17"/>
      <c r="KM431" s="17"/>
      <c r="KN431" s="17"/>
      <c r="KO431" s="17"/>
      <c r="KP431" s="17"/>
      <c r="KQ431" s="17"/>
      <c r="KR431" s="17"/>
      <c r="KS431" s="17"/>
      <c r="KT431" s="17"/>
      <c r="KU431" s="17"/>
      <c r="KV431" s="17"/>
      <c r="KW431" s="17"/>
      <c r="KX431" s="17"/>
      <c r="KY431" s="17"/>
      <c r="KZ431" s="17"/>
      <c r="LA431" s="17"/>
      <c r="LB431" s="17"/>
      <c r="LC431" s="17"/>
      <c r="LD431" s="17"/>
      <c r="LE431" s="17"/>
      <c r="LF431" s="17"/>
      <c r="LG431" s="17"/>
      <c r="LH431" s="17"/>
      <c r="LI431" s="17"/>
      <c r="LJ431" s="17"/>
      <c r="LK431" s="17"/>
      <c r="LL431" s="17"/>
      <c r="LM431" s="17"/>
      <c r="LN431" s="17"/>
      <c r="LO431" s="17"/>
      <c r="LP431" s="17"/>
      <c r="LQ431" s="17"/>
      <c r="LR431" s="17"/>
      <c r="LS431" s="17"/>
      <c r="LT431" s="17"/>
      <c r="LU431" s="17"/>
      <c r="LV431" s="17"/>
      <c r="LW431" s="17"/>
      <c r="LX431" s="17"/>
      <c r="LY431" s="17"/>
      <c r="LZ431" s="17"/>
      <c r="MA431" s="17"/>
      <c r="MB431" s="17"/>
      <c r="MC431" s="17"/>
      <c r="MD431" s="17"/>
      <c r="ME431" s="17"/>
      <c r="MF431" s="17"/>
      <c r="MG431" s="17"/>
      <c r="MH431" s="17"/>
      <c r="MI431" s="17"/>
      <c r="MJ431" s="17"/>
      <c r="MK431" s="17"/>
      <c r="ML431" s="17"/>
      <c r="MM431" s="17"/>
      <c r="MN431" s="17"/>
      <c r="MO431" s="17"/>
      <c r="MP431" s="17"/>
      <c r="MQ431" s="17"/>
      <c r="MR431" s="17"/>
      <c r="MS431" s="17"/>
      <c r="MT431" s="17"/>
      <c r="MU431" s="17"/>
      <c r="MV431" s="17"/>
      <c r="MW431" s="17"/>
      <c r="MX431" s="17"/>
      <c r="MY431" s="17"/>
      <c r="MZ431" s="17"/>
      <c r="NA431" s="17"/>
      <c r="NB431" s="17"/>
      <c r="NC431" s="17"/>
      <c r="ND431" s="17"/>
      <c r="NE431" s="17"/>
      <c r="NF431" s="17"/>
      <c r="NG431" s="17"/>
      <c r="NH431" s="17"/>
      <c r="NI431" s="17"/>
      <c r="NJ431" s="17"/>
      <c r="NK431" s="17"/>
      <c r="NL431" s="17"/>
      <c r="NM431" s="17"/>
      <c r="NN431" s="17"/>
      <c r="NO431" s="17"/>
      <c r="NP431" s="17"/>
      <c r="NQ431" s="17"/>
      <c r="NR431" s="17"/>
      <c r="NS431" s="17"/>
      <c r="NT431" s="17"/>
      <c r="NU431" s="17"/>
      <c r="NV431" s="17"/>
      <c r="NW431" s="17"/>
      <c r="NX431" s="17"/>
      <c r="NY431" s="17"/>
      <c r="NZ431" s="17"/>
      <c r="OA431" s="17"/>
      <c r="OB431" s="17"/>
      <c r="OC431" s="17"/>
      <c r="OD431" s="17"/>
      <c r="OE431" s="17"/>
      <c r="OF431" s="17"/>
      <c r="OG431" s="17"/>
      <c r="OH431" s="17"/>
      <c r="OI431" s="17"/>
      <c r="OJ431" s="17"/>
      <c r="OK431" s="17"/>
      <c r="OL431" s="17"/>
      <c r="OM431" s="17"/>
      <c r="ON431" s="17"/>
      <c r="OO431" s="17"/>
      <c r="OP431" s="17"/>
      <c r="OQ431" s="17"/>
      <c r="OR431" s="17"/>
      <c r="OS431" s="17"/>
      <c r="OT431" s="17"/>
      <c r="OU431" s="17"/>
      <c r="OV431" s="17"/>
      <c r="OW431" s="17"/>
      <c r="OX431" s="17"/>
      <c r="OY431" s="17"/>
      <c r="OZ431" s="17"/>
      <c r="PA431" s="17"/>
      <c r="PB431" s="17"/>
      <c r="PC431" s="17"/>
      <c r="PD431" s="17"/>
      <c r="PE431" s="17"/>
      <c r="PF431" s="17"/>
      <c r="PG431" s="17"/>
      <c r="PH431" s="17"/>
      <c r="PI431" s="17"/>
      <c r="PJ431" s="17"/>
      <c r="PK431" s="17"/>
      <c r="PL431" s="17"/>
      <c r="PM431" s="17"/>
      <c r="PN431" s="17"/>
      <c r="PO431" s="17"/>
      <c r="PP431" s="17"/>
      <c r="PQ431" s="17"/>
      <c r="PR431" s="17"/>
      <c r="PS431" s="17"/>
      <c r="PT431" s="17"/>
      <c r="PU431" s="17"/>
      <c r="PV431" s="17"/>
      <c r="PW431" s="17"/>
      <c r="PX431" s="17"/>
      <c r="PY431" s="17"/>
      <c r="PZ431" s="17"/>
      <c r="QA431" s="17"/>
      <c r="QB431" s="17"/>
      <c r="QC431" s="17"/>
      <c r="QD431" s="17"/>
      <c r="QE431" s="17"/>
      <c r="QF431" s="17"/>
      <c r="QG431" s="17"/>
      <c r="QH431" s="17"/>
      <c r="QI431" s="17"/>
      <c r="QJ431" s="17"/>
      <c r="QK431" s="17"/>
      <c r="QL431" s="17"/>
      <c r="QM431" s="17"/>
      <c r="QN431" s="17"/>
      <c r="QO431" s="17"/>
      <c r="QP431" s="17"/>
      <c r="QQ431" s="17"/>
      <c r="QR431" s="17"/>
      <c r="QS431" s="17"/>
      <c r="QT431" s="17"/>
      <c r="QU431" s="17"/>
      <c r="QV431" s="17"/>
      <c r="QW431" s="17"/>
      <c r="QX431" s="17"/>
      <c r="QY431" s="17"/>
      <c r="QZ431" s="17"/>
      <c r="RA431" s="17"/>
      <c r="RB431" s="17"/>
      <c r="RC431" s="17"/>
      <c r="RD431" s="17"/>
      <c r="RE431" s="17"/>
      <c r="RF431" s="17"/>
      <c r="RG431" s="17"/>
      <c r="RH431" s="17"/>
      <c r="RI431" s="17"/>
      <c r="RJ431" s="17"/>
      <c r="RK431" s="17"/>
      <c r="RL431" s="17"/>
      <c r="RM431" s="17"/>
      <c r="RN431" s="17"/>
      <c r="RO431" s="17"/>
      <c r="RP431" s="17"/>
      <c r="RQ431" s="17"/>
      <c r="RR431" s="17"/>
      <c r="RS431" s="17"/>
      <c r="RT431" s="17"/>
      <c r="RU431" s="17"/>
      <c r="RV431" s="17"/>
      <c r="RW431" s="17"/>
      <c r="RX431" s="17"/>
      <c r="RY431" s="17"/>
      <c r="RZ431" s="17"/>
      <c r="SA431" s="17"/>
      <c r="SB431" s="17"/>
      <c r="SC431" s="17"/>
      <c r="SD431" s="17"/>
      <c r="SE431" s="17"/>
      <c r="SF431" s="17"/>
      <c r="SG431" s="17"/>
      <c r="SH431" s="17"/>
      <c r="SI431" s="17"/>
      <c r="SJ431" s="17"/>
      <c r="SK431" s="17"/>
      <c r="SL431" s="17"/>
      <c r="SM431" s="17"/>
      <c r="SN431" s="17"/>
      <c r="SO431" s="17"/>
      <c r="SP431" s="17"/>
      <c r="SQ431" s="17"/>
      <c r="SR431" s="17"/>
      <c r="SS431" s="17"/>
      <c r="ST431" s="17"/>
      <c r="SU431" s="17"/>
      <c r="SV431" s="17"/>
      <c r="SW431" s="17"/>
      <c r="SX431" s="17"/>
      <c r="SY431" s="17"/>
      <c r="SZ431" s="17"/>
      <c r="TA431" s="17"/>
      <c r="TB431" s="17"/>
      <c r="TC431" s="17"/>
      <c r="TD431" s="17"/>
      <c r="TE431" s="17"/>
      <c r="TF431" s="17"/>
      <c r="TG431" s="17"/>
      <c r="TH431" s="17"/>
      <c r="TI431" s="17"/>
      <c r="TJ431" s="17"/>
      <c r="TK431" s="17"/>
      <c r="TL431" s="17"/>
      <c r="TM431" s="17"/>
      <c r="TN431" s="17"/>
      <c r="TO431" s="17"/>
      <c r="TP431" s="17"/>
      <c r="TQ431" s="17"/>
      <c r="TR431" s="17"/>
      <c r="TS431" s="17"/>
      <c r="TT431" s="17"/>
      <c r="TU431" s="17"/>
      <c r="TV431" s="17"/>
      <c r="TW431" s="17"/>
      <c r="TX431" s="17"/>
      <c r="TY431" s="17"/>
      <c r="TZ431" s="17"/>
      <c r="UA431" s="17"/>
      <c r="UB431" s="17"/>
      <c r="UC431" s="17"/>
      <c r="UD431" s="17"/>
      <c r="UE431" s="17"/>
      <c r="UF431" s="17"/>
      <c r="UG431" s="17"/>
      <c r="UH431" s="17"/>
      <c r="UI431" s="17"/>
      <c r="UJ431" s="17"/>
      <c r="UK431" s="17"/>
      <c r="UL431" s="17"/>
      <c r="UM431" s="17"/>
      <c r="UN431" s="17"/>
      <c r="UO431" s="17"/>
      <c r="UP431" s="17"/>
      <c r="UQ431" s="17"/>
      <c r="UR431" s="17"/>
      <c r="US431" s="17"/>
      <c r="UT431" s="17"/>
      <c r="UU431" s="17"/>
      <c r="UV431" s="17"/>
      <c r="UW431" s="17"/>
      <c r="UX431" s="17"/>
      <c r="UY431" s="17"/>
      <c r="UZ431" s="17"/>
      <c r="VA431" s="17"/>
      <c r="VB431" s="17"/>
      <c r="VC431" s="17"/>
      <c r="VD431" s="17"/>
      <c r="VE431" s="17"/>
      <c r="VF431" s="17"/>
      <c r="VG431" s="17"/>
      <c r="VH431" s="17"/>
      <c r="VI431" s="17"/>
      <c r="VJ431" s="17"/>
      <c r="VK431" s="17"/>
      <c r="VL431" s="17"/>
      <c r="VM431" s="17"/>
      <c r="VN431" s="17"/>
      <c r="VO431" s="17"/>
      <c r="VP431" s="17"/>
      <c r="VQ431" s="17"/>
      <c r="VR431" s="17"/>
      <c r="VS431" s="17"/>
      <c r="VT431" s="17"/>
      <c r="VU431" s="17"/>
      <c r="VV431" s="17"/>
      <c r="VW431" s="17"/>
      <c r="VX431" s="17"/>
      <c r="VY431" s="17"/>
      <c r="VZ431" s="17"/>
      <c r="WA431" s="17"/>
      <c r="WB431" s="17"/>
      <c r="WC431" s="17"/>
      <c r="WD431" s="17"/>
      <c r="WE431" s="17"/>
      <c r="WF431" s="17"/>
      <c r="WG431" s="17"/>
      <c r="WH431" s="17"/>
      <c r="WI431" s="17"/>
      <c r="WJ431" s="17"/>
      <c r="WK431" s="17"/>
      <c r="WL431" s="17"/>
      <c r="WM431" s="17"/>
      <c r="WN431" s="17"/>
      <c r="WO431" s="17"/>
      <c r="WP431" s="17"/>
      <c r="WQ431" s="17"/>
      <c r="WR431" s="17"/>
      <c r="WS431" s="17"/>
      <c r="WT431" s="17"/>
      <c r="WU431" s="17"/>
      <c r="WV431" s="17"/>
      <c r="WW431" s="17"/>
      <c r="WX431" s="17"/>
      <c r="WY431" s="17"/>
      <c r="WZ431" s="17"/>
      <c r="XA431" s="17"/>
      <c r="XB431" s="17"/>
      <c r="XC431" s="17"/>
      <c r="XD431" s="17"/>
      <c r="XE431" s="17"/>
      <c r="XF431" s="17"/>
      <c r="XG431" s="17"/>
      <c r="XH431" s="17"/>
      <c r="XI431" s="17"/>
      <c r="XJ431" s="17"/>
      <c r="XK431" s="17"/>
      <c r="XL431" s="17"/>
      <c r="XM431" s="17"/>
      <c r="XN431" s="17"/>
      <c r="XO431" s="17"/>
      <c r="XP431" s="17"/>
      <c r="XQ431" s="17"/>
      <c r="XR431" s="17"/>
      <c r="XS431" s="17"/>
      <c r="XT431" s="17"/>
      <c r="XU431" s="17"/>
      <c r="XV431" s="17"/>
      <c r="XW431" s="17"/>
      <c r="XX431" s="17"/>
      <c r="XY431" s="17"/>
      <c r="XZ431" s="17"/>
      <c r="YA431" s="17"/>
      <c r="YB431" s="17"/>
      <c r="YC431" s="17"/>
      <c r="YD431" s="17"/>
      <c r="YE431" s="17"/>
      <c r="YF431" s="17"/>
      <c r="YG431" s="17"/>
      <c r="YH431" s="17"/>
      <c r="YI431" s="17"/>
      <c r="YJ431" s="17"/>
      <c r="YK431" s="17"/>
      <c r="YL431" s="17"/>
      <c r="YM431" s="17"/>
      <c r="YN431" s="17"/>
      <c r="YO431" s="17"/>
      <c r="YP431" s="17"/>
      <c r="YQ431" s="17"/>
      <c r="YR431" s="17"/>
      <c r="YS431" s="17"/>
      <c r="YT431" s="17"/>
      <c r="YU431" s="17"/>
      <c r="YV431" s="17"/>
      <c r="YW431" s="17"/>
      <c r="YX431" s="17"/>
      <c r="YY431" s="17"/>
      <c r="YZ431" s="17"/>
      <c r="ZA431" s="17"/>
      <c r="ZB431" s="17"/>
      <c r="ZC431" s="17"/>
      <c r="ZD431" s="17"/>
      <c r="ZE431" s="17"/>
      <c r="ZF431" s="17"/>
      <c r="ZG431" s="17"/>
      <c r="ZH431" s="17"/>
      <c r="ZI431" s="17"/>
      <c r="ZJ431" s="17"/>
      <c r="ZK431" s="17"/>
      <c r="ZL431" s="17"/>
      <c r="ZM431" s="17"/>
      <c r="ZN431" s="17"/>
      <c r="ZO431" s="17"/>
      <c r="ZP431" s="17"/>
      <c r="ZQ431" s="17"/>
      <c r="ZR431" s="17"/>
      <c r="ZS431" s="17"/>
      <c r="ZT431" s="17"/>
      <c r="ZU431" s="17"/>
      <c r="ZV431" s="17"/>
      <c r="ZW431" s="17"/>
      <c r="ZX431" s="17"/>
      <c r="ZY431" s="17"/>
      <c r="ZZ431" s="17"/>
      <c r="AAA431" s="17"/>
      <c r="AAB431" s="17"/>
      <c r="AAC431" s="17"/>
      <c r="AAD431" s="17"/>
      <c r="AAE431" s="17"/>
      <c r="AAF431" s="17"/>
      <c r="AAG431" s="17"/>
      <c r="AAH431" s="17"/>
      <c r="AAI431" s="17"/>
      <c r="AAJ431" s="17"/>
      <c r="AAK431" s="17"/>
      <c r="AAL431" s="17"/>
      <c r="AAM431" s="17"/>
      <c r="AAN431" s="17"/>
      <c r="AAO431" s="17"/>
      <c r="AAP431" s="17"/>
      <c r="AAQ431" s="17"/>
      <c r="AAR431" s="17"/>
      <c r="AAS431" s="17"/>
      <c r="AAT431" s="17"/>
      <c r="AAU431" s="17"/>
      <c r="AAV431" s="17"/>
      <c r="AAW431" s="17"/>
      <c r="AAX431" s="17"/>
      <c r="AAY431" s="17"/>
      <c r="AAZ431" s="17"/>
      <c r="ABA431" s="17"/>
      <c r="ABB431" s="17"/>
      <c r="ABC431" s="17"/>
      <c r="ABD431" s="17"/>
      <c r="ABE431" s="17"/>
      <c r="ABF431" s="17"/>
      <c r="ABG431" s="17"/>
      <c r="ABH431" s="17"/>
      <c r="ABI431" s="17"/>
      <c r="ABJ431" s="17"/>
      <c r="ABK431" s="17"/>
      <c r="ABL431" s="17"/>
      <c r="ABM431" s="17"/>
      <c r="ABN431" s="17"/>
      <c r="ABO431" s="17"/>
      <c r="ABP431" s="17"/>
      <c r="ABQ431" s="17"/>
      <c r="ABR431" s="17"/>
      <c r="ABS431" s="17"/>
      <c r="ABT431" s="17"/>
      <c r="ABU431" s="17"/>
      <c r="ABV431" s="17"/>
      <c r="ABW431" s="17"/>
      <c r="ABX431" s="17"/>
      <c r="ABY431" s="17"/>
      <c r="ABZ431" s="17"/>
      <c r="ACA431" s="17"/>
      <c r="ACB431" s="17"/>
      <c r="ACC431" s="17"/>
      <c r="ACD431" s="17"/>
      <c r="ACE431" s="17"/>
      <c r="ACF431" s="17"/>
      <c r="ACG431" s="17"/>
      <c r="ACH431" s="17"/>
      <c r="ACI431" s="17"/>
      <c r="ACJ431" s="17"/>
      <c r="ACK431" s="17"/>
      <c r="ACL431" s="17"/>
      <c r="ACM431" s="17"/>
      <c r="ACN431" s="17"/>
      <c r="ACO431" s="17"/>
      <c r="ACP431" s="17"/>
      <c r="ACQ431" s="17"/>
      <c r="ACR431" s="17"/>
      <c r="ACS431" s="17"/>
      <c r="ACT431" s="17"/>
      <c r="ACU431" s="17"/>
      <c r="ACV431" s="17"/>
      <c r="ACW431" s="17"/>
      <c r="ACX431" s="17"/>
      <c r="ACY431" s="17"/>
      <c r="ACZ431" s="17"/>
      <c r="ADA431" s="17"/>
      <c r="ADB431" s="17"/>
      <c r="ADC431" s="17"/>
      <c r="ADD431" s="17"/>
      <c r="ADE431" s="17"/>
      <c r="ADF431" s="17"/>
      <c r="ADG431" s="17"/>
      <c r="ADH431" s="17"/>
      <c r="ADI431" s="17"/>
      <c r="ADJ431" s="17"/>
      <c r="ADK431" s="17"/>
      <c r="ADL431" s="17"/>
      <c r="ADM431" s="17"/>
      <c r="ADN431" s="17"/>
      <c r="ADO431" s="17"/>
      <c r="ADP431" s="17"/>
      <c r="ADQ431" s="17"/>
      <c r="ADR431" s="17"/>
      <c r="ADS431" s="17"/>
      <c r="ADT431" s="17"/>
      <c r="ADU431" s="17"/>
      <c r="ADV431" s="17"/>
      <c r="ADW431" s="17"/>
      <c r="ADX431" s="17"/>
      <c r="ADY431" s="17"/>
      <c r="ADZ431" s="17"/>
      <c r="AEA431" s="17"/>
      <c r="AEB431" s="17"/>
      <c r="AEC431" s="17"/>
      <c r="AED431" s="17"/>
      <c r="AEE431" s="17"/>
      <c r="AEF431" s="17"/>
      <c r="AEG431" s="17"/>
      <c r="AEH431" s="17"/>
      <c r="AEI431" s="17"/>
      <c r="AEJ431" s="17"/>
      <c r="AEK431" s="17"/>
      <c r="AEL431" s="17"/>
      <c r="AEM431" s="17"/>
      <c r="AEN431" s="17"/>
      <c r="AEO431" s="17"/>
      <c r="AEP431" s="17"/>
      <c r="AEQ431" s="17"/>
      <c r="AER431" s="17"/>
      <c r="AES431" s="17"/>
      <c r="AET431" s="17"/>
      <c r="AEU431" s="17"/>
      <c r="AEV431" s="17"/>
      <c r="AEW431" s="17"/>
      <c r="AEX431" s="17"/>
      <c r="AEY431" s="17"/>
      <c r="AEZ431" s="17"/>
      <c r="AFA431" s="17"/>
      <c r="AFB431" s="17"/>
      <c r="AFC431" s="17"/>
      <c r="AFD431" s="17"/>
      <c r="AFE431" s="17"/>
      <c r="AFF431" s="17"/>
      <c r="AFG431" s="17"/>
      <c r="AFH431" s="17"/>
      <c r="AFI431" s="17"/>
      <c r="AFJ431" s="17"/>
      <c r="AFK431" s="17"/>
      <c r="AFL431" s="17"/>
      <c r="AFM431" s="17"/>
      <c r="AFN431" s="17"/>
      <c r="AFO431" s="17"/>
      <c r="AFP431" s="17"/>
      <c r="AFQ431" s="17"/>
      <c r="AFR431" s="17"/>
      <c r="AFS431" s="17"/>
      <c r="AFT431" s="17"/>
      <c r="AFU431" s="17"/>
      <c r="AFV431" s="17"/>
      <c r="AFW431" s="17"/>
      <c r="AFX431" s="17"/>
      <c r="AFY431" s="17"/>
      <c r="AFZ431" s="17"/>
      <c r="AGA431" s="17"/>
      <c r="AGB431" s="17"/>
      <c r="AGC431" s="17"/>
      <c r="AGD431" s="17"/>
      <c r="AGE431" s="17"/>
      <c r="AGF431" s="17"/>
      <c r="AGG431" s="17"/>
      <c r="AGH431" s="17"/>
      <c r="AGI431" s="17"/>
      <c r="AGJ431" s="17"/>
      <c r="AGK431" s="17"/>
      <c r="AGL431" s="17"/>
      <c r="AGM431" s="17"/>
      <c r="AGN431" s="17"/>
      <c r="AGO431" s="17"/>
      <c r="AGP431" s="17"/>
      <c r="AGQ431" s="17"/>
      <c r="AGR431" s="17"/>
      <c r="AGS431" s="17"/>
      <c r="AGT431" s="17"/>
      <c r="AGU431" s="17"/>
      <c r="AGV431" s="17"/>
      <c r="AGW431" s="17"/>
      <c r="AGX431" s="17"/>
      <c r="AGY431" s="17"/>
      <c r="AGZ431" s="17"/>
      <c r="AHA431" s="17"/>
      <c r="AHB431" s="17"/>
      <c r="AHC431" s="17"/>
      <c r="AHD431" s="17"/>
      <c r="AHE431" s="17"/>
      <c r="AHF431" s="17"/>
      <c r="AHG431" s="17"/>
      <c r="AHH431" s="17"/>
      <c r="AHI431" s="17"/>
      <c r="AHJ431" s="17"/>
      <c r="AHK431" s="17"/>
      <c r="AHL431" s="17"/>
      <c r="AHM431" s="17"/>
      <c r="AHN431" s="17"/>
      <c r="AHO431" s="17"/>
      <c r="AHP431" s="17"/>
      <c r="AHQ431" s="17"/>
      <c r="AHR431" s="17"/>
      <c r="AHS431" s="17"/>
      <c r="AHT431" s="17"/>
      <c r="AHU431" s="17"/>
      <c r="AHV431" s="17"/>
      <c r="AHW431" s="17"/>
      <c r="AHX431" s="17"/>
      <c r="AHY431" s="17"/>
      <c r="AHZ431" s="17"/>
      <c r="AIA431" s="17"/>
      <c r="AIB431" s="17"/>
      <c r="AIC431" s="17"/>
      <c r="AID431" s="17"/>
      <c r="AIE431" s="17"/>
      <c r="AIF431" s="17"/>
      <c r="AIG431" s="17"/>
      <c r="AIH431" s="17"/>
      <c r="AII431" s="17"/>
      <c r="AIJ431" s="17"/>
      <c r="AIK431" s="17"/>
      <c r="AIL431" s="17"/>
      <c r="AIM431" s="17"/>
      <c r="AIN431" s="17"/>
      <c r="AIO431" s="17"/>
      <c r="AIP431" s="17"/>
      <c r="AIQ431" s="17"/>
      <c r="AIR431" s="17"/>
      <c r="AIS431" s="17"/>
      <c r="AIT431" s="17"/>
      <c r="AIU431" s="17"/>
      <c r="AIV431" s="17"/>
      <c r="AIW431" s="17"/>
      <c r="AIX431" s="17"/>
      <c r="AIY431" s="17"/>
      <c r="AIZ431" s="17"/>
      <c r="AJA431" s="17"/>
      <c r="AJB431" s="17"/>
      <c r="AJC431" s="17"/>
      <c r="AJD431" s="17"/>
      <c r="AJE431" s="17"/>
      <c r="AJF431" s="17"/>
      <c r="AJG431" s="17"/>
      <c r="AJH431" s="17"/>
      <c r="AJI431" s="17"/>
      <c r="AJJ431" s="17"/>
      <c r="AJK431" s="17"/>
      <c r="AJL431" s="17"/>
      <c r="AJM431" s="17"/>
      <c r="AJN431" s="17"/>
      <c r="AJO431" s="17"/>
      <c r="AJP431" s="17"/>
      <c r="AJQ431" s="17"/>
      <c r="AJR431" s="17"/>
      <c r="AJS431" s="17"/>
      <c r="AJT431" s="17"/>
      <c r="AJU431" s="17"/>
      <c r="AJV431" s="17"/>
      <c r="AJW431" s="17"/>
      <c r="AJX431" s="17"/>
      <c r="AJY431" s="17"/>
      <c r="AJZ431" s="17"/>
      <c r="AKA431" s="17"/>
      <c r="AKB431" s="17"/>
      <c r="AKC431" s="17"/>
      <c r="AKD431" s="17"/>
      <c r="AKE431" s="17"/>
      <c r="AKF431" s="17"/>
      <c r="AKG431" s="17"/>
      <c r="AKH431" s="17"/>
      <c r="AKI431" s="17"/>
      <c r="AKJ431" s="17"/>
      <c r="AKK431" s="17"/>
      <c r="AKL431" s="17"/>
      <c r="AKM431" s="17"/>
      <c r="AKN431" s="17"/>
      <c r="AKO431" s="17"/>
      <c r="AKP431" s="17"/>
      <c r="AKQ431" s="17"/>
      <c r="AKR431" s="17"/>
      <c r="AKS431" s="17"/>
      <c r="AKT431" s="17"/>
      <c r="AKU431" s="17"/>
      <c r="AKV431" s="17"/>
      <c r="AKW431" s="17"/>
      <c r="AKX431" s="17"/>
      <c r="AKY431" s="17"/>
      <c r="AKZ431" s="17"/>
      <c r="ALA431" s="17"/>
      <c r="ALB431" s="17"/>
      <c r="ALC431" s="17"/>
      <c r="ALD431" s="17"/>
      <c r="ALE431" s="17"/>
      <c r="ALF431" s="17"/>
      <c r="ALG431" s="17"/>
      <c r="ALH431" s="17"/>
      <c r="ALI431" s="17"/>
      <c r="ALJ431" s="17"/>
      <c r="ALK431" s="17"/>
      <c r="ALL431" s="17"/>
      <c r="ALM431" s="17"/>
      <c r="ALN431" s="17"/>
      <c r="ALO431" s="17"/>
      <c r="ALP431" s="17"/>
      <c r="ALQ431" s="17"/>
      <c r="ALR431" s="17"/>
      <c r="ALS431" s="17"/>
      <c r="ALT431" s="17"/>
      <c r="ALU431" s="17"/>
      <c r="ALV431" s="17"/>
      <c r="ALW431" s="17"/>
      <c r="ALX431" s="17"/>
      <c r="ALY431" s="17"/>
      <c r="ALZ431" s="17"/>
      <c r="AMA431" s="17"/>
      <c r="AMB431" s="17"/>
      <c r="AMC431" s="17"/>
      <c r="AMD431" s="17"/>
      <c r="AME431" s="17"/>
      <c r="AMF431" s="17"/>
      <c r="AMG431" s="17"/>
      <c r="AMH431" s="17"/>
      <c r="AMI431" s="17"/>
      <c r="AMJ431" s="17"/>
      <c r="AMK431" s="17"/>
      <c r="AML431" s="17"/>
      <c r="AMM431" s="17"/>
      <c r="AMN431" s="17"/>
      <c r="AMO431" s="17"/>
      <c r="AMP431" s="17"/>
      <c r="AMQ431" s="17"/>
      <c r="AMR431" s="17"/>
      <c r="AMS431" s="17"/>
      <c r="AMT431" s="17"/>
      <c r="AMU431" s="17"/>
      <c r="AMV431" s="17"/>
      <c r="AMW431" s="17"/>
      <c r="AMX431" s="17"/>
      <c r="AMY431" s="17"/>
      <c r="AMZ431" s="17"/>
      <c r="ANA431" s="17"/>
      <c r="ANB431" s="17"/>
      <c r="ANC431" s="17"/>
      <c r="AND431" s="17"/>
      <c r="ANE431" s="17"/>
      <c r="ANF431" s="17"/>
      <c r="ANG431" s="17"/>
      <c r="ANH431" s="17"/>
      <c r="ANI431" s="17"/>
      <c r="ANJ431" s="17"/>
      <c r="ANK431" s="17"/>
      <c r="ANL431" s="17"/>
      <c r="ANM431" s="17"/>
      <c r="ANN431" s="17"/>
      <c r="ANO431" s="17"/>
      <c r="ANP431" s="17"/>
      <c r="ANQ431" s="17"/>
      <c r="ANR431" s="17"/>
      <c r="ANS431" s="17"/>
      <c r="ANT431" s="17"/>
      <c r="ANU431" s="17"/>
      <c r="ANV431" s="17"/>
      <c r="ANW431" s="17"/>
      <c r="ANX431" s="17"/>
      <c r="ANY431" s="17"/>
      <c r="ANZ431" s="17"/>
      <c r="AOA431" s="17"/>
      <c r="AOB431" s="17"/>
      <c r="AOC431" s="17"/>
      <c r="AOD431" s="17"/>
      <c r="AOE431" s="17"/>
      <c r="AOF431" s="17"/>
      <c r="AOG431" s="17"/>
      <c r="AOH431" s="17"/>
      <c r="AOI431" s="17"/>
      <c r="AOJ431" s="17"/>
      <c r="AOK431" s="17"/>
      <c r="AOL431" s="17"/>
      <c r="AOM431" s="17"/>
      <c r="AON431" s="17"/>
      <c r="AOO431" s="17"/>
      <c r="AOP431" s="17"/>
      <c r="AOQ431" s="17"/>
      <c r="AOR431" s="17"/>
      <c r="AOS431" s="17"/>
      <c r="AOT431" s="17"/>
      <c r="AOU431" s="17"/>
      <c r="AOV431" s="17"/>
      <c r="AOW431" s="17"/>
      <c r="AOX431" s="17"/>
      <c r="AOY431" s="17"/>
      <c r="AOZ431" s="17"/>
      <c r="APA431" s="17"/>
      <c r="APB431" s="17"/>
      <c r="APC431" s="17"/>
      <c r="APD431" s="17"/>
      <c r="APE431" s="17"/>
      <c r="APF431" s="17"/>
      <c r="APG431" s="17"/>
      <c r="APH431" s="17"/>
      <c r="API431" s="17"/>
      <c r="APJ431" s="17"/>
      <c r="APK431" s="17"/>
      <c r="APL431" s="17"/>
      <c r="APM431" s="17"/>
      <c r="APN431" s="17"/>
      <c r="APO431" s="17"/>
      <c r="APP431" s="17"/>
      <c r="APQ431" s="17"/>
      <c r="APR431" s="17"/>
      <c r="APS431" s="17"/>
      <c r="APT431" s="17"/>
      <c r="APU431" s="17"/>
      <c r="APV431" s="17"/>
      <c r="APW431" s="17"/>
      <c r="APX431" s="17"/>
      <c r="APY431" s="17"/>
      <c r="APZ431" s="17"/>
      <c r="AQA431" s="17"/>
      <c r="AQB431" s="17"/>
      <c r="AQC431" s="17"/>
      <c r="AQD431" s="17"/>
      <c r="AQE431" s="17"/>
      <c r="AQF431" s="17"/>
      <c r="AQG431" s="17"/>
      <c r="AQH431" s="17"/>
      <c r="AQI431" s="17"/>
      <c r="AQJ431" s="17"/>
      <c r="AQK431" s="17"/>
      <c r="AQL431" s="17"/>
      <c r="AQM431" s="17"/>
      <c r="AQN431" s="17"/>
      <c r="AQO431" s="17"/>
      <c r="AQP431" s="17"/>
      <c r="AQQ431" s="17"/>
      <c r="AQR431" s="17"/>
      <c r="AQS431" s="17"/>
      <c r="AQT431" s="17"/>
      <c r="AQU431" s="17"/>
      <c r="AQV431" s="17"/>
      <c r="AQW431" s="17"/>
      <c r="AQX431" s="17"/>
      <c r="AQY431" s="17"/>
      <c r="AQZ431" s="17"/>
      <c r="ARA431" s="17"/>
      <c r="ARB431" s="17"/>
      <c r="ARC431" s="17"/>
      <c r="ARD431" s="17"/>
      <c r="ARE431" s="17"/>
      <c r="ARF431" s="17"/>
      <c r="ARG431" s="17"/>
      <c r="ARH431" s="17"/>
      <c r="ARI431" s="17"/>
      <c r="ARJ431" s="17"/>
      <c r="ARK431" s="17"/>
      <c r="ARL431" s="17"/>
      <c r="ARM431" s="17"/>
      <c r="ARN431" s="17"/>
      <c r="ARO431" s="17"/>
      <c r="ARP431" s="17"/>
      <c r="ARQ431" s="17"/>
      <c r="ARR431" s="17"/>
      <c r="ARS431" s="17"/>
      <c r="ART431" s="17"/>
      <c r="ARU431" s="17"/>
      <c r="ARV431" s="17"/>
      <c r="ARW431" s="17"/>
      <c r="ARX431" s="17"/>
      <c r="ARY431" s="17"/>
      <c r="ARZ431" s="17"/>
      <c r="ASA431" s="17"/>
      <c r="ASB431" s="17"/>
      <c r="ASC431" s="17"/>
      <c r="ASD431" s="17"/>
      <c r="ASE431" s="17"/>
      <c r="ASF431" s="17"/>
      <c r="ASG431" s="17"/>
      <c r="ASH431" s="17"/>
      <c r="ASI431" s="17"/>
      <c r="ASJ431" s="17"/>
      <c r="ASK431" s="17"/>
      <c r="ASL431" s="17"/>
      <c r="ASM431" s="17"/>
      <c r="ASN431" s="17"/>
      <c r="ASO431" s="17"/>
      <c r="ASP431" s="17"/>
      <c r="ASQ431" s="17"/>
      <c r="ASR431" s="17"/>
      <c r="ASS431" s="17"/>
      <c r="AST431" s="17"/>
      <c r="ASU431" s="17"/>
      <c r="ASV431" s="17"/>
      <c r="ASW431" s="17"/>
      <c r="ASX431" s="17"/>
      <c r="ASY431" s="17"/>
      <c r="ASZ431" s="17"/>
      <c r="ATA431" s="17"/>
      <c r="ATB431" s="17"/>
      <c r="ATC431" s="17"/>
    </row>
    <row r="432" spans="1:1199" s="2" customFormat="1" ht="24.95" customHeight="1">
      <c r="A432" s="21" t="s">
        <v>1777</v>
      </c>
      <c r="B432" s="21"/>
      <c r="C432" s="21"/>
      <c r="D432" s="21"/>
      <c r="E432" s="21"/>
      <c r="F432" s="21"/>
      <c r="G432" s="21"/>
      <c r="H432" s="21"/>
      <c r="I432" s="21"/>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7"/>
      <c r="DZ432" s="17"/>
      <c r="EA432" s="17"/>
      <c r="EB432" s="17"/>
      <c r="EC432" s="17"/>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c r="FE432" s="17"/>
      <c r="FF432" s="17"/>
      <c r="FG432" s="17"/>
      <c r="FH432" s="17"/>
      <c r="FI432" s="17"/>
      <c r="FJ432" s="17"/>
      <c r="FK432" s="17"/>
      <c r="FL432" s="17"/>
      <c r="FM432" s="17"/>
      <c r="FN432" s="17"/>
      <c r="FO432" s="17"/>
      <c r="FP432" s="17"/>
      <c r="FQ432" s="17"/>
      <c r="FR432" s="17"/>
      <c r="FS432" s="17"/>
      <c r="FT432" s="17"/>
      <c r="FU432" s="17"/>
      <c r="FV432" s="17"/>
      <c r="FW432" s="17"/>
      <c r="FX432" s="17"/>
      <c r="FY432" s="17"/>
      <c r="FZ432" s="17"/>
      <c r="GA432" s="17"/>
      <c r="GB432" s="17"/>
      <c r="GC432" s="17"/>
      <c r="GD432" s="17"/>
      <c r="GE432" s="17"/>
      <c r="GF432" s="17"/>
      <c r="GG432" s="17"/>
      <c r="GH432" s="17"/>
      <c r="GI432" s="17"/>
      <c r="GJ432" s="17"/>
      <c r="GK432" s="17"/>
      <c r="GL432" s="17"/>
      <c r="GM432" s="17"/>
      <c r="GN432" s="17"/>
      <c r="GO432" s="17"/>
      <c r="GP432" s="17"/>
      <c r="GQ432" s="17"/>
      <c r="GR432" s="17"/>
      <c r="GS432" s="17"/>
      <c r="GT432" s="17"/>
      <c r="GU432" s="17"/>
      <c r="GV432" s="17"/>
      <c r="GW432" s="17"/>
      <c r="GX432" s="17"/>
      <c r="GY432" s="17"/>
      <c r="GZ432" s="17"/>
      <c r="HA432" s="17"/>
      <c r="HB432" s="17"/>
      <c r="HC432" s="17"/>
      <c r="HD432" s="17"/>
      <c r="HE432" s="17"/>
      <c r="HF432" s="17"/>
      <c r="HG432" s="17"/>
      <c r="HH432" s="17"/>
      <c r="HI432" s="17"/>
      <c r="HJ432" s="17"/>
      <c r="HK432" s="17"/>
      <c r="HL432" s="17"/>
      <c r="HM432" s="17"/>
      <c r="HN432" s="17"/>
      <c r="HO432" s="17"/>
      <c r="HP432" s="17"/>
      <c r="HQ432" s="17"/>
      <c r="HR432" s="17"/>
      <c r="HS432" s="17"/>
      <c r="HT432" s="17"/>
      <c r="HU432" s="17"/>
      <c r="HV432" s="17"/>
      <c r="HW432" s="17"/>
      <c r="HX432" s="17"/>
      <c r="HY432" s="17"/>
      <c r="HZ432" s="17"/>
      <c r="IA432" s="17"/>
      <c r="IB432" s="17"/>
      <c r="IC432" s="17"/>
      <c r="ID432" s="17"/>
      <c r="IE432" s="17"/>
      <c r="IF432" s="17"/>
      <c r="IG432" s="17"/>
      <c r="IH432" s="17"/>
      <c r="II432" s="17"/>
      <c r="IJ432" s="17"/>
      <c r="IK432" s="17"/>
      <c r="IL432" s="17"/>
      <c r="IM432" s="17"/>
      <c r="IN432" s="17"/>
      <c r="IO432" s="17"/>
      <c r="IP432" s="17"/>
      <c r="IQ432" s="17"/>
      <c r="IR432" s="17"/>
      <c r="IS432" s="17"/>
      <c r="IT432" s="17"/>
      <c r="IU432" s="17"/>
      <c r="IV432" s="17"/>
      <c r="IW432" s="17"/>
      <c r="IX432" s="17"/>
      <c r="IY432" s="17"/>
      <c r="IZ432" s="17"/>
      <c r="JA432" s="17"/>
      <c r="JB432" s="17"/>
      <c r="JC432" s="17"/>
      <c r="JD432" s="17"/>
      <c r="JE432" s="17"/>
      <c r="JF432" s="17"/>
      <c r="JG432" s="17"/>
      <c r="JH432" s="17"/>
      <c r="JI432" s="17"/>
      <c r="JJ432" s="17"/>
      <c r="JK432" s="17"/>
      <c r="JL432" s="17"/>
      <c r="JM432" s="17"/>
      <c r="JN432" s="17"/>
      <c r="JO432" s="17"/>
      <c r="JP432" s="17"/>
      <c r="JQ432" s="17"/>
      <c r="JR432" s="17"/>
      <c r="JS432" s="17"/>
      <c r="JT432" s="17"/>
      <c r="JU432" s="17"/>
      <c r="JV432" s="17"/>
      <c r="JW432" s="17"/>
      <c r="JX432" s="17"/>
      <c r="JY432" s="17"/>
      <c r="JZ432" s="17"/>
      <c r="KA432" s="17"/>
      <c r="KB432" s="17"/>
      <c r="KC432" s="17"/>
      <c r="KD432" s="17"/>
      <c r="KE432" s="17"/>
      <c r="KF432" s="17"/>
      <c r="KG432" s="17"/>
      <c r="KH432" s="17"/>
      <c r="KI432" s="17"/>
      <c r="KJ432" s="17"/>
      <c r="KK432" s="17"/>
      <c r="KL432" s="17"/>
      <c r="KM432" s="17"/>
      <c r="KN432" s="17"/>
      <c r="KO432" s="17"/>
      <c r="KP432" s="17"/>
      <c r="KQ432" s="17"/>
      <c r="KR432" s="17"/>
      <c r="KS432" s="17"/>
      <c r="KT432" s="17"/>
      <c r="KU432" s="17"/>
      <c r="KV432" s="17"/>
      <c r="KW432" s="17"/>
      <c r="KX432" s="17"/>
      <c r="KY432" s="17"/>
      <c r="KZ432" s="17"/>
      <c r="LA432" s="17"/>
      <c r="LB432" s="17"/>
      <c r="LC432" s="17"/>
      <c r="LD432" s="17"/>
      <c r="LE432" s="17"/>
      <c r="LF432" s="17"/>
      <c r="LG432" s="17"/>
      <c r="LH432" s="17"/>
      <c r="LI432" s="17"/>
      <c r="LJ432" s="17"/>
      <c r="LK432" s="17"/>
      <c r="LL432" s="17"/>
      <c r="LM432" s="17"/>
      <c r="LN432" s="17"/>
      <c r="LO432" s="17"/>
      <c r="LP432" s="17"/>
      <c r="LQ432" s="17"/>
      <c r="LR432" s="17"/>
      <c r="LS432" s="17"/>
      <c r="LT432" s="17"/>
      <c r="LU432" s="17"/>
      <c r="LV432" s="17"/>
      <c r="LW432" s="17"/>
      <c r="LX432" s="17"/>
      <c r="LY432" s="17"/>
      <c r="LZ432" s="17"/>
      <c r="MA432" s="17"/>
      <c r="MB432" s="17"/>
      <c r="MC432" s="17"/>
      <c r="MD432" s="17"/>
      <c r="ME432" s="17"/>
      <c r="MF432" s="17"/>
      <c r="MG432" s="17"/>
      <c r="MH432" s="17"/>
      <c r="MI432" s="17"/>
      <c r="MJ432" s="17"/>
      <c r="MK432" s="17"/>
      <c r="ML432" s="17"/>
      <c r="MM432" s="17"/>
      <c r="MN432" s="17"/>
      <c r="MO432" s="17"/>
      <c r="MP432" s="17"/>
      <c r="MQ432" s="17"/>
      <c r="MR432" s="17"/>
      <c r="MS432" s="17"/>
      <c r="MT432" s="17"/>
      <c r="MU432" s="17"/>
      <c r="MV432" s="17"/>
      <c r="MW432" s="17"/>
      <c r="MX432" s="17"/>
      <c r="MY432" s="17"/>
      <c r="MZ432" s="17"/>
      <c r="NA432" s="17"/>
      <c r="NB432" s="17"/>
      <c r="NC432" s="17"/>
      <c r="ND432" s="17"/>
      <c r="NE432" s="17"/>
      <c r="NF432" s="17"/>
      <c r="NG432" s="17"/>
      <c r="NH432" s="17"/>
      <c r="NI432" s="17"/>
      <c r="NJ432" s="17"/>
      <c r="NK432" s="17"/>
      <c r="NL432" s="17"/>
      <c r="NM432" s="17"/>
      <c r="NN432" s="17"/>
      <c r="NO432" s="17"/>
      <c r="NP432" s="17"/>
      <c r="NQ432" s="17"/>
      <c r="NR432" s="17"/>
      <c r="NS432" s="17"/>
      <c r="NT432" s="17"/>
      <c r="NU432" s="17"/>
      <c r="NV432" s="17"/>
      <c r="NW432" s="17"/>
      <c r="NX432" s="17"/>
      <c r="NY432" s="17"/>
      <c r="NZ432" s="17"/>
      <c r="OA432" s="17"/>
      <c r="OB432" s="17"/>
      <c r="OC432" s="17"/>
      <c r="OD432" s="17"/>
      <c r="OE432" s="17"/>
      <c r="OF432" s="17"/>
      <c r="OG432" s="17"/>
      <c r="OH432" s="17"/>
      <c r="OI432" s="17"/>
      <c r="OJ432" s="17"/>
      <c r="OK432" s="17"/>
      <c r="OL432" s="17"/>
      <c r="OM432" s="17"/>
      <c r="ON432" s="17"/>
      <c r="OO432" s="17"/>
      <c r="OP432" s="17"/>
      <c r="OQ432" s="17"/>
      <c r="OR432" s="17"/>
      <c r="OS432" s="17"/>
      <c r="OT432" s="17"/>
      <c r="OU432" s="17"/>
      <c r="OV432" s="17"/>
      <c r="OW432" s="17"/>
      <c r="OX432" s="17"/>
      <c r="OY432" s="17"/>
      <c r="OZ432" s="17"/>
      <c r="PA432" s="17"/>
      <c r="PB432" s="17"/>
      <c r="PC432" s="17"/>
      <c r="PD432" s="17"/>
      <c r="PE432" s="17"/>
      <c r="PF432" s="17"/>
      <c r="PG432" s="17"/>
      <c r="PH432" s="17"/>
      <c r="PI432" s="17"/>
      <c r="PJ432" s="17"/>
      <c r="PK432" s="17"/>
      <c r="PL432" s="17"/>
      <c r="PM432" s="17"/>
      <c r="PN432" s="17"/>
      <c r="PO432" s="17"/>
      <c r="PP432" s="17"/>
      <c r="PQ432" s="17"/>
      <c r="PR432" s="17"/>
      <c r="PS432" s="17"/>
      <c r="PT432" s="17"/>
      <c r="PU432" s="17"/>
      <c r="PV432" s="17"/>
      <c r="PW432" s="17"/>
      <c r="PX432" s="17"/>
      <c r="PY432" s="17"/>
      <c r="PZ432" s="17"/>
      <c r="QA432" s="17"/>
      <c r="QB432" s="17"/>
      <c r="QC432" s="17"/>
      <c r="QD432" s="17"/>
      <c r="QE432" s="17"/>
      <c r="QF432" s="17"/>
      <c r="QG432" s="17"/>
      <c r="QH432" s="17"/>
      <c r="QI432" s="17"/>
      <c r="QJ432" s="17"/>
      <c r="QK432" s="17"/>
      <c r="QL432" s="17"/>
      <c r="QM432" s="17"/>
      <c r="QN432" s="17"/>
      <c r="QO432" s="17"/>
      <c r="QP432" s="17"/>
      <c r="QQ432" s="17"/>
      <c r="QR432" s="17"/>
      <c r="QS432" s="17"/>
      <c r="QT432" s="17"/>
      <c r="QU432" s="17"/>
      <c r="QV432" s="17"/>
      <c r="QW432" s="17"/>
      <c r="QX432" s="17"/>
      <c r="QY432" s="17"/>
      <c r="QZ432" s="17"/>
      <c r="RA432" s="17"/>
      <c r="RB432" s="17"/>
      <c r="RC432" s="17"/>
      <c r="RD432" s="17"/>
      <c r="RE432" s="17"/>
      <c r="RF432" s="17"/>
      <c r="RG432" s="17"/>
      <c r="RH432" s="17"/>
      <c r="RI432" s="17"/>
      <c r="RJ432" s="17"/>
      <c r="RK432" s="17"/>
      <c r="RL432" s="17"/>
      <c r="RM432" s="17"/>
      <c r="RN432" s="17"/>
      <c r="RO432" s="17"/>
      <c r="RP432" s="17"/>
      <c r="RQ432" s="17"/>
      <c r="RR432" s="17"/>
      <c r="RS432" s="17"/>
      <c r="RT432" s="17"/>
      <c r="RU432" s="17"/>
      <c r="RV432" s="17"/>
      <c r="RW432" s="17"/>
      <c r="RX432" s="17"/>
      <c r="RY432" s="17"/>
      <c r="RZ432" s="17"/>
      <c r="SA432" s="17"/>
      <c r="SB432" s="17"/>
      <c r="SC432" s="17"/>
      <c r="SD432" s="17"/>
      <c r="SE432" s="17"/>
      <c r="SF432" s="17"/>
      <c r="SG432" s="17"/>
      <c r="SH432" s="17"/>
      <c r="SI432" s="17"/>
      <c r="SJ432" s="17"/>
      <c r="SK432" s="17"/>
      <c r="SL432" s="17"/>
      <c r="SM432" s="17"/>
      <c r="SN432" s="17"/>
      <c r="SO432" s="17"/>
      <c r="SP432" s="17"/>
      <c r="SQ432" s="17"/>
      <c r="SR432" s="17"/>
      <c r="SS432" s="17"/>
      <c r="ST432" s="17"/>
      <c r="SU432" s="17"/>
      <c r="SV432" s="17"/>
      <c r="SW432" s="17"/>
      <c r="SX432" s="17"/>
      <c r="SY432" s="17"/>
      <c r="SZ432" s="17"/>
      <c r="TA432" s="17"/>
      <c r="TB432" s="17"/>
      <c r="TC432" s="17"/>
      <c r="TD432" s="17"/>
      <c r="TE432" s="17"/>
      <c r="TF432" s="17"/>
      <c r="TG432" s="17"/>
      <c r="TH432" s="17"/>
      <c r="TI432" s="17"/>
      <c r="TJ432" s="17"/>
      <c r="TK432" s="17"/>
      <c r="TL432" s="17"/>
      <c r="TM432" s="17"/>
      <c r="TN432" s="17"/>
      <c r="TO432" s="17"/>
      <c r="TP432" s="17"/>
      <c r="TQ432" s="17"/>
      <c r="TR432" s="17"/>
      <c r="TS432" s="17"/>
      <c r="TT432" s="17"/>
      <c r="TU432" s="17"/>
      <c r="TV432" s="17"/>
      <c r="TW432" s="17"/>
      <c r="TX432" s="17"/>
      <c r="TY432" s="17"/>
      <c r="TZ432" s="17"/>
      <c r="UA432" s="17"/>
      <c r="UB432" s="17"/>
      <c r="UC432" s="17"/>
      <c r="UD432" s="17"/>
      <c r="UE432" s="17"/>
      <c r="UF432" s="17"/>
      <c r="UG432" s="17"/>
      <c r="UH432" s="17"/>
      <c r="UI432" s="17"/>
      <c r="UJ432" s="17"/>
      <c r="UK432" s="17"/>
      <c r="UL432" s="17"/>
      <c r="UM432" s="17"/>
      <c r="UN432" s="17"/>
      <c r="UO432" s="17"/>
      <c r="UP432" s="17"/>
      <c r="UQ432" s="17"/>
      <c r="UR432" s="17"/>
      <c r="US432" s="17"/>
      <c r="UT432" s="17"/>
      <c r="UU432" s="17"/>
      <c r="UV432" s="17"/>
      <c r="UW432" s="17"/>
      <c r="UX432" s="17"/>
      <c r="UY432" s="17"/>
      <c r="UZ432" s="17"/>
      <c r="VA432" s="17"/>
      <c r="VB432" s="17"/>
      <c r="VC432" s="17"/>
      <c r="VD432" s="17"/>
      <c r="VE432" s="17"/>
      <c r="VF432" s="17"/>
      <c r="VG432" s="17"/>
      <c r="VH432" s="17"/>
      <c r="VI432" s="17"/>
      <c r="VJ432" s="17"/>
      <c r="VK432" s="17"/>
      <c r="VL432" s="17"/>
      <c r="VM432" s="17"/>
      <c r="VN432" s="17"/>
      <c r="VO432" s="17"/>
      <c r="VP432" s="17"/>
      <c r="VQ432" s="17"/>
      <c r="VR432" s="17"/>
      <c r="VS432" s="17"/>
      <c r="VT432" s="17"/>
      <c r="VU432" s="17"/>
      <c r="VV432" s="17"/>
      <c r="VW432" s="17"/>
      <c r="VX432" s="17"/>
      <c r="VY432" s="17"/>
      <c r="VZ432" s="17"/>
      <c r="WA432" s="17"/>
      <c r="WB432" s="17"/>
      <c r="WC432" s="17"/>
      <c r="WD432" s="17"/>
      <c r="WE432" s="17"/>
      <c r="WF432" s="17"/>
      <c r="WG432" s="17"/>
      <c r="WH432" s="17"/>
      <c r="WI432" s="17"/>
      <c r="WJ432" s="17"/>
      <c r="WK432" s="17"/>
      <c r="WL432" s="17"/>
      <c r="WM432" s="17"/>
      <c r="WN432" s="17"/>
      <c r="WO432" s="17"/>
      <c r="WP432" s="17"/>
      <c r="WQ432" s="17"/>
      <c r="WR432" s="17"/>
      <c r="WS432" s="17"/>
      <c r="WT432" s="17"/>
      <c r="WU432" s="17"/>
      <c r="WV432" s="17"/>
      <c r="WW432" s="17"/>
      <c r="WX432" s="17"/>
      <c r="WY432" s="17"/>
      <c r="WZ432" s="17"/>
      <c r="XA432" s="17"/>
      <c r="XB432" s="17"/>
      <c r="XC432" s="17"/>
      <c r="XD432" s="17"/>
      <c r="XE432" s="17"/>
      <c r="XF432" s="17"/>
      <c r="XG432" s="17"/>
      <c r="XH432" s="17"/>
      <c r="XI432" s="17"/>
      <c r="XJ432" s="17"/>
      <c r="XK432" s="17"/>
      <c r="XL432" s="17"/>
      <c r="XM432" s="17"/>
      <c r="XN432" s="17"/>
      <c r="XO432" s="17"/>
      <c r="XP432" s="17"/>
      <c r="XQ432" s="17"/>
      <c r="XR432" s="17"/>
      <c r="XS432" s="17"/>
      <c r="XT432" s="17"/>
      <c r="XU432" s="17"/>
      <c r="XV432" s="17"/>
      <c r="XW432" s="17"/>
      <c r="XX432" s="17"/>
      <c r="XY432" s="17"/>
      <c r="XZ432" s="17"/>
      <c r="YA432" s="17"/>
      <c r="YB432" s="17"/>
      <c r="YC432" s="17"/>
      <c r="YD432" s="17"/>
      <c r="YE432" s="17"/>
      <c r="YF432" s="17"/>
      <c r="YG432" s="17"/>
      <c r="YH432" s="17"/>
      <c r="YI432" s="17"/>
      <c r="YJ432" s="17"/>
      <c r="YK432" s="17"/>
      <c r="YL432" s="17"/>
      <c r="YM432" s="17"/>
      <c r="YN432" s="17"/>
      <c r="YO432" s="17"/>
      <c r="YP432" s="17"/>
      <c r="YQ432" s="17"/>
      <c r="YR432" s="17"/>
      <c r="YS432" s="17"/>
      <c r="YT432" s="17"/>
      <c r="YU432" s="17"/>
      <c r="YV432" s="17"/>
      <c r="YW432" s="17"/>
      <c r="YX432" s="17"/>
      <c r="YY432" s="17"/>
      <c r="YZ432" s="17"/>
      <c r="ZA432" s="17"/>
      <c r="ZB432" s="17"/>
      <c r="ZC432" s="17"/>
      <c r="ZD432" s="17"/>
      <c r="ZE432" s="17"/>
      <c r="ZF432" s="17"/>
      <c r="ZG432" s="17"/>
      <c r="ZH432" s="17"/>
      <c r="ZI432" s="17"/>
      <c r="ZJ432" s="17"/>
      <c r="ZK432" s="17"/>
      <c r="ZL432" s="17"/>
      <c r="ZM432" s="17"/>
      <c r="ZN432" s="17"/>
      <c r="ZO432" s="17"/>
      <c r="ZP432" s="17"/>
      <c r="ZQ432" s="17"/>
      <c r="ZR432" s="17"/>
      <c r="ZS432" s="17"/>
      <c r="ZT432" s="17"/>
      <c r="ZU432" s="17"/>
      <c r="ZV432" s="17"/>
      <c r="ZW432" s="17"/>
      <c r="ZX432" s="17"/>
      <c r="ZY432" s="17"/>
      <c r="ZZ432" s="17"/>
      <c r="AAA432" s="17"/>
      <c r="AAB432" s="17"/>
      <c r="AAC432" s="17"/>
      <c r="AAD432" s="17"/>
      <c r="AAE432" s="17"/>
      <c r="AAF432" s="17"/>
      <c r="AAG432" s="17"/>
      <c r="AAH432" s="17"/>
      <c r="AAI432" s="17"/>
      <c r="AAJ432" s="17"/>
      <c r="AAK432" s="17"/>
      <c r="AAL432" s="17"/>
      <c r="AAM432" s="17"/>
      <c r="AAN432" s="17"/>
      <c r="AAO432" s="17"/>
      <c r="AAP432" s="17"/>
      <c r="AAQ432" s="17"/>
      <c r="AAR432" s="17"/>
      <c r="AAS432" s="17"/>
      <c r="AAT432" s="17"/>
      <c r="AAU432" s="17"/>
      <c r="AAV432" s="17"/>
      <c r="AAW432" s="17"/>
      <c r="AAX432" s="17"/>
      <c r="AAY432" s="17"/>
      <c r="AAZ432" s="17"/>
      <c r="ABA432" s="17"/>
      <c r="ABB432" s="17"/>
      <c r="ABC432" s="17"/>
      <c r="ABD432" s="17"/>
      <c r="ABE432" s="17"/>
      <c r="ABF432" s="17"/>
      <c r="ABG432" s="17"/>
      <c r="ABH432" s="17"/>
      <c r="ABI432" s="17"/>
      <c r="ABJ432" s="17"/>
      <c r="ABK432" s="17"/>
      <c r="ABL432" s="17"/>
      <c r="ABM432" s="17"/>
      <c r="ABN432" s="17"/>
      <c r="ABO432" s="17"/>
      <c r="ABP432" s="17"/>
      <c r="ABQ432" s="17"/>
      <c r="ABR432" s="17"/>
      <c r="ABS432" s="17"/>
      <c r="ABT432" s="17"/>
      <c r="ABU432" s="17"/>
      <c r="ABV432" s="17"/>
      <c r="ABW432" s="17"/>
      <c r="ABX432" s="17"/>
      <c r="ABY432" s="17"/>
      <c r="ABZ432" s="17"/>
      <c r="ACA432" s="17"/>
      <c r="ACB432" s="17"/>
      <c r="ACC432" s="17"/>
      <c r="ACD432" s="17"/>
      <c r="ACE432" s="17"/>
      <c r="ACF432" s="17"/>
      <c r="ACG432" s="17"/>
      <c r="ACH432" s="17"/>
      <c r="ACI432" s="17"/>
      <c r="ACJ432" s="17"/>
      <c r="ACK432" s="17"/>
      <c r="ACL432" s="17"/>
      <c r="ACM432" s="17"/>
      <c r="ACN432" s="17"/>
      <c r="ACO432" s="17"/>
      <c r="ACP432" s="17"/>
      <c r="ACQ432" s="17"/>
      <c r="ACR432" s="17"/>
      <c r="ACS432" s="17"/>
      <c r="ACT432" s="17"/>
      <c r="ACU432" s="17"/>
      <c r="ACV432" s="17"/>
      <c r="ACW432" s="17"/>
      <c r="ACX432" s="17"/>
      <c r="ACY432" s="17"/>
      <c r="ACZ432" s="17"/>
      <c r="ADA432" s="17"/>
      <c r="ADB432" s="17"/>
      <c r="ADC432" s="17"/>
      <c r="ADD432" s="17"/>
      <c r="ADE432" s="17"/>
      <c r="ADF432" s="17"/>
      <c r="ADG432" s="17"/>
      <c r="ADH432" s="17"/>
      <c r="ADI432" s="17"/>
      <c r="ADJ432" s="17"/>
      <c r="ADK432" s="17"/>
      <c r="ADL432" s="17"/>
      <c r="ADM432" s="17"/>
      <c r="ADN432" s="17"/>
      <c r="ADO432" s="17"/>
      <c r="ADP432" s="17"/>
      <c r="ADQ432" s="17"/>
      <c r="ADR432" s="17"/>
      <c r="ADS432" s="17"/>
      <c r="ADT432" s="17"/>
      <c r="ADU432" s="17"/>
      <c r="ADV432" s="17"/>
      <c r="ADW432" s="17"/>
      <c r="ADX432" s="17"/>
      <c r="ADY432" s="17"/>
      <c r="ADZ432" s="17"/>
      <c r="AEA432" s="17"/>
      <c r="AEB432" s="17"/>
      <c r="AEC432" s="17"/>
      <c r="AED432" s="17"/>
      <c r="AEE432" s="17"/>
      <c r="AEF432" s="17"/>
      <c r="AEG432" s="17"/>
      <c r="AEH432" s="17"/>
      <c r="AEI432" s="17"/>
      <c r="AEJ432" s="17"/>
      <c r="AEK432" s="17"/>
      <c r="AEL432" s="17"/>
      <c r="AEM432" s="17"/>
      <c r="AEN432" s="17"/>
      <c r="AEO432" s="17"/>
      <c r="AEP432" s="17"/>
      <c r="AEQ432" s="17"/>
      <c r="AER432" s="17"/>
      <c r="AES432" s="17"/>
      <c r="AET432" s="17"/>
      <c r="AEU432" s="17"/>
      <c r="AEV432" s="17"/>
      <c r="AEW432" s="17"/>
      <c r="AEX432" s="17"/>
      <c r="AEY432" s="17"/>
      <c r="AEZ432" s="17"/>
      <c r="AFA432" s="17"/>
      <c r="AFB432" s="17"/>
      <c r="AFC432" s="17"/>
      <c r="AFD432" s="17"/>
      <c r="AFE432" s="17"/>
      <c r="AFF432" s="17"/>
      <c r="AFG432" s="17"/>
      <c r="AFH432" s="17"/>
      <c r="AFI432" s="17"/>
      <c r="AFJ432" s="17"/>
      <c r="AFK432" s="17"/>
      <c r="AFL432" s="17"/>
      <c r="AFM432" s="17"/>
      <c r="AFN432" s="17"/>
      <c r="AFO432" s="17"/>
      <c r="AFP432" s="17"/>
      <c r="AFQ432" s="17"/>
      <c r="AFR432" s="17"/>
      <c r="AFS432" s="17"/>
      <c r="AFT432" s="17"/>
      <c r="AFU432" s="17"/>
      <c r="AFV432" s="17"/>
      <c r="AFW432" s="17"/>
      <c r="AFX432" s="17"/>
      <c r="AFY432" s="17"/>
      <c r="AFZ432" s="17"/>
      <c r="AGA432" s="17"/>
      <c r="AGB432" s="17"/>
      <c r="AGC432" s="17"/>
      <c r="AGD432" s="17"/>
      <c r="AGE432" s="17"/>
      <c r="AGF432" s="17"/>
      <c r="AGG432" s="17"/>
      <c r="AGH432" s="17"/>
      <c r="AGI432" s="17"/>
      <c r="AGJ432" s="17"/>
      <c r="AGK432" s="17"/>
      <c r="AGL432" s="17"/>
      <c r="AGM432" s="17"/>
      <c r="AGN432" s="17"/>
      <c r="AGO432" s="17"/>
      <c r="AGP432" s="17"/>
      <c r="AGQ432" s="17"/>
      <c r="AGR432" s="17"/>
      <c r="AGS432" s="17"/>
      <c r="AGT432" s="17"/>
      <c r="AGU432" s="17"/>
      <c r="AGV432" s="17"/>
      <c r="AGW432" s="17"/>
      <c r="AGX432" s="17"/>
      <c r="AGY432" s="17"/>
      <c r="AGZ432" s="17"/>
      <c r="AHA432" s="17"/>
      <c r="AHB432" s="17"/>
      <c r="AHC432" s="17"/>
      <c r="AHD432" s="17"/>
      <c r="AHE432" s="17"/>
      <c r="AHF432" s="17"/>
      <c r="AHG432" s="17"/>
      <c r="AHH432" s="17"/>
      <c r="AHI432" s="17"/>
      <c r="AHJ432" s="17"/>
      <c r="AHK432" s="17"/>
      <c r="AHL432" s="17"/>
      <c r="AHM432" s="17"/>
      <c r="AHN432" s="17"/>
      <c r="AHO432" s="17"/>
      <c r="AHP432" s="17"/>
      <c r="AHQ432" s="17"/>
      <c r="AHR432" s="17"/>
      <c r="AHS432" s="17"/>
      <c r="AHT432" s="17"/>
      <c r="AHU432" s="17"/>
      <c r="AHV432" s="17"/>
      <c r="AHW432" s="17"/>
      <c r="AHX432" s="17"/>
      <c r="AHY432" s="17"/>
      <c r="AHZ432" s="17"/>
      <c r="AIA432" s="17"/>
      <c r="AIB432" s="17"/>
      <c r="AIC432" s="17"/>
      <c r="AID432" s="17"/>
      <c r="AIE432" s="17"/>
      <c r="AIF432" s="17"/>
      <c r="AIG432" s="17"/>
      <c r="AIH432" s="17"/>
      <c r="AII432" s="17"/>
      <c r="AIJ432" s="17"/>
      <c r="AIK432" s="17"/>
      <c r="AIL432" s="17"/>
      <c r="AIM432" s="17"/>
      <c r="AIN432" s="17"/>
      <c r="AIO432" s="17"/>
      <c r="AIP432" s="17"/>
      <c r="AIQ432" s="17"/>
      <c r="AIR432" s="17"/>
      <c r="AIS432" s="17"/>
      <c r="AIT432" s="17"/>
      <c r="AIU432" s="17"/>
      <c r="AIV432" s="17"/>
      <c r="AIW432" s="17"/>
      <c r="AIX432" s="17"/>
      <c r="AIY432" s="17"/>
      <c r="AIZ432" s="17"/>
      <c r="AJA432" s="17"/>
      <c r="AJB432" s="17"/>
      <c r="AJC432" s="17"/>
      <c r="AJD432" s="17"/>
      <c r="AJE432" s="17"/>
      <c r="AJF432" s="17"/>
      <c r="AJG432" s="17"/>
      <c r="AJH432" s="17"/>
      <c r="AJI432" s="17"/>
      <c r="AJJ432" s="17"/>
      <c r="AJK432" s="17"/>
      <c r="AJL432" s="17"/>
      <c r="AJM432" s="17"/>
      <c r="AJN432" s="17"/>
      <c r="AJO432" s="17"/>
      <c r="AJP432" s="17"/>
      <c r="AJQ432" s="17"/>
      <c r="AJR432" s="17"/>
      <c r="AJS432" s="17"/>
      <c r="AJT432" s="17"/>
      <c r="AJU432" s="17"/>
      <c r="AJV432" s="17"/>
      <c r="AJW432" s="17"/>
      <c r="AJX432" s="17"/>
      <c r="AJY432" s="17"/>
      <c r="AJZ432" s="17"/>
      <c r="AKA432" s="17"/>
      <c r="AKB432" s="17"/>
      <c r="AKC432" s="17"/>
      <c r="AKD432" s="17"/>
      <c r="AKE432" s="17"/>
      <c r="AKF432" s="17"/>
      <c r="AKG432" s="17"/>
      <c r="AKH432" s="17"/>
      <c r="AKI432" s="17"/>
      <c r="AKJ432" s="17"/>
      <c r="AKK432" s="17"/>
      <c r="AKL432" s="17"/>
      <c r="AKM432" s="17"/>
      <c r="AKN432" s="17"/>
      <c r="AKO432" s="17"/>
      <c r="AKP432" s="17"/>
      <c r="AKQ432" s="17"/>
      <c r="AKR432" s="17"/>
      <c r="AKS432" s="17"/>
      <c r="AKT432" s="17"/>
      <c r="AKU432" s="17"/>
      <c r="AKV432" s="17"/>
      <c r="AKW432" s="17"/>
      <c r="AKX432" s="17"/>
      <c r="AKY432" s="17"/>
      <c r="AKZ432" s="17"/>
      <c r="ALA432" s="17"/>
      <c r="ALB432" s="17"/>
      <c r="ALC432" s="17"/>
      <c r="ALD432" s="17"/>
      <c r="ALE432" s="17"/>
      <c r="ALF432" s="17"/>
      <c r="ALG432" s="17"/>
      <c r="ALH432" s="17"/>
      <c r="ALI432" s="17"/>
      <c r="ALJ432" s="17"/>
      <c r="ALK432" s="17"/>
      <c r="ALL432" s="17"/>
      <c r="ALM432" s="17"/>
      <c r="ALN432" s="17"/>
      <c r="ALO432" s="17"/>
      <c r="ALP432" s="17"/>
      <c r="ALQ432" s="17"/>
      <c r="ALR432" s="17"/>
      <c r="ALS432" s="17"/>
      <c r="ALT432" s="17"/>
      <c r="ALU432" s="17"/>
      <c r="ALV432" s="17"/>
      <c r="ALW432" s="17"/>
      <c r="ALX432" s="17"/>
      <c r="ALY432" s="17"/>
      <c r="ALZ432" s="17"/>
      <c r="AMA432" s="17"/>
      <c r="AMB432" s="17"/>
      <c r="AMC432" s="17"/>
      <c r="AMD432" s="17"/>
      <c r="AME432" s="17"/>
      <c r="AMF432" s="17"/>
      <c r="AMG432" s="17"/>
      <c r="AMH432" s="17"/>
      <c r="AMI432" s="17"/>
      <c r="AMJ432" s="17"/>
      <c r="AMK432" s="17"/>
      <c r="AML432" s="17"/>
      <c r="AMM432" s="17"/>
      <c r="AMN432" s="17"/>
      <c r="AMO432" s="17"/>
      <c r="AMP432" s="17"/>
      <c r="AMQ432" s="17"/>
      <c r="AMR432" s="17"/>
      <c r="AMS432" s="17"/>
      <c r="AMT432" s="17"/>
      <c r="AMU432" s="17"/>
      <c r="AMV432" s="17"/>
      <c r="AMW432" s="17"/>
      <c r="AMX432" s="17"/>
      <c r="AMY432" s="17"/>
      <c r="AMZ432" s="17"/>
      <c r="ANA432" s="17"/>
      <c r="ANB432" s="17"/>
      <c r="ANC432" s="17"/>
      <c r="AND432" s="17"/>
      <c r="ANE432" s="17"/>
      <c r="ANF432" s="17"/>
      <c r="ANG432" s="17"/>
      <c r="ANH432" s="17"/>
      <c r="ANI432" s="17"/>
      <c r="ANJ432" s="17"/>
      <c r="ANK432" s="17"/>
      <c r="ANL432" s="17"/>
      <c r="ANM432" s="17"/>
      <c r="ANN432" s="17"/>
      <c r="ANO432" s="17"/>
      <c r="ANP432" s="17"/>
      <c r="ANQ432" s="17"/>
      <c r="ANR432" s="17"/>
      <c r="ANS432" s="17"/>
      <c r="ANT432" s="17"/>
      <c r="ANU432" s="17"/>
      <c r="ANV432" s="17"/>
      <c r="ANW432" s="17"/>
      <c r="ANX432" s="17"/>
      <c r="ANY432" s="17"/>
      <c r="ANZ432" s="17"/>
      <c r="AOA432" s="17"/>
      <c r="AOB432" s="17"/>
      <c r="AOC432" s="17"/>
      <c r="AOD432" s="17"/>
      <c r="AOE432" s="17"/>
      <c r="AOF432" s="17"/>
      <c r="AOG432" s="17"/>
      <c r="AOH432" s="17"/>
      <c r="AOI432" s="17"/>
      <c r="AOJ432" s="17"/>
      <c r="AOK432" s="17"/>
      <c r="AOL432" s="17"/>
      <c r="AOM432" s="17"/>
      <c r="AON432" s="17"/>
      <c r="AOO432" s="17"/>
      <c r="AOP432" s="17"/>
      <c r="AOQ432" s="17"/>
      <c r="AOR432" s="17"/>
      <c r="AOS432" s="17"/>
      <c r="AOT432" s="17"/>
      <c r="AOU432" s="17"/>
      <c r="AOV432" s="17"/>
      <c r="AOW432" s="17"/>
      <c r="AOX432" s="17"/>
      <c r="AOY432" s="17"/>
      <c r="AOZ432" s="17"/>
      <c r="APA432" s="17"/>
      <c r="APB432" s="17"/>
      <c r="APC432" s="17"/>
      <c r="APD432" s="17"/>
      <c r="APE432" s="17"/>
      <c r="APF432" s="17"/>
      <c r="APG432" s="17"/>
      <c r="APH432" s="17"/>
      <c r="API432" s="17"/>
      <c r="APJ432" s="17"/>
      <c r="APK432" s="17"/>
      <c r="APL432" s="17"/>
      <c r="APM432" s="17"/>
      <c r="APN432" s="17"/>
      <c r="APO432" s="17"/>
      <c r="APP432" s="17"/>
      <c r="APQ432" s="17"/>
      <c r="APR432" s="17"/>
      <c r="APS432" s="17"/>
      <c r="APT432" s="17"/>
      <c r="APU432" s="17"/>
      <c r="APV432" s="17"/>
      <c r="APW432" s="17"/>
      <c r="APX432" s="17"/>
      <c r="APY432" s="17"/>
      <c r="APZ432" s="17"/>
      <c r="AQA432" s="17"/>
      <c r="AQB432" s="17"/>
      <c r="AQC432" s="17"/>
      <c r="AQD432" s="17"/>
      <c r="AQE432" s="17"/>
      <c r="AQF432" s="17"/>
      <c r="AQG432" s="17"/>
      <c r="AQH432" s="17"/>
      <c r="AQI432" s="17"/>
      <c r="AQJ432" s="17"/>
      <c r="AQK432" s="17"/>
      <c r="AQL432" s="17"/>
      <c r="AQM432" s="17"/>
      <c r="AQN432" s="17"/>
      <c r="AQO432" s="17"/>
      <c r="AQP432" s="17"/>
      <c r="AQQ432" s="17"/>
      <c r="AQR432" s="17"/>
      <c r="AQS432" s="17"/>
      <c r="AQT432" s="17"/>
      <c r="AQU432" s="17"/>
      <c r="AQV432" s="17"/>
      <c r="AQW432" s="17"/>
      <c r="AQX432" s="17"/>
      <c r="AQY432" s="17"/>
      <c r="AQZ432" s="17"/>
      <c r="ARA432" s="17"/>
      <c r="ARB432" s="17"/>
      <c r="ARC432" s="17"/>
      <c r="ARD432" s="17"/>
      <c r="ARE432" s="17"/>
      <c r="ARF432" s="17"/>
      <c r="ARG432" s="17"/>
      <c r="ARH432" s="17"/>
      <c r="ARI432" s="17"/>
      <c r="ARJ432" s="17"/>
      <c r="ARK432" s="17"/>
      <c r="ARL432" s="17"/>
      <c r="ARM432" s="17"/>
      <c r="ARN432" s="17"/>
      <c r="ARO432" s="17"/>
      <c r="ARP432" s="17"/>
      <c r="ARQ432" s="17"/>
      <c r="ARR432" s="17"/>
      <c r="ARS432" s="17"/>
      <c r="ART432" s="17"/>
      <c r="ARU432" s="17"/>
      <c r="ARV432" s="17"/>
      <c r="ARW432" s="17"/>
      <c r="ARX432" s="17"/>
      <c r="ARY432" s="17"/>
      <c r="ARZ432" s="17"/>
      <c r="ASA432" s="17"/>
      <c r="ASB432" s="17"/>
      <c r="ASC432" s="17"/>
      <c r="ASD432" s="17"/>
      <c r="ASE432" s="17"/>
      <c r="ASF432" s="17"/>
      <c r="ASG432" s="17"/>
      <c r="ASH432" s="17"/>
      <c r="ASI432" s="17"/>
      <c r="ASJ432" s="17"/>
      <c r="ASK432" s="17"/>
      <c r="ASL432" s="17"/>
      <c r="ASM432" s="17"/>
      <c r="ASN432" s="17"/>
      <c r="ASO432" s="17"/>
      <c r="ASP432" s="17"/>
      <c r="ASQ432" s="17"/>
      <c r="ASR432" s="17"/>
      <c r="ASS432" s="17"/>
      <c r="AST432" s="17"/>
      <c r="ASU432" s="17"/>
      <c r="ASV432" s="17"/>
      <c r="ASW432" s="17"/>
      <c r="ASX432" s="17"/>
      <c r="ASY432" s="17"/>
      <c r="ASZ432" s="17"/>
      <c r="ATA432" s="17"/>
      <c r="ATB432" s="17"/>
      <c r="ATC432" s="17"/>
    </row>
    <row r="433" spans="1:1199" s="5" customFormat="1" ht="54.95" customHeight="1">
      <c r="A433" s="13">
        <v>382</v>
      </c>
      <c r="B433" s="14" t="s">
        <v>1778</v>
      </c>
      <c r="C433" s="13" t="s">
        <v>1779</v>
      </c>
      <c r="D433" s="13" t="s">
        <v>1780</v>
      </c>
      <c r="E433" s="13" t="s">
        <v>1781</v>
      </c>
      <c r="F433" s="13" t="s">
        <v>1782</v>
      </c>
      <c r="G433" s="13" t="s">
        <v>1783</v>
      </c>
      <c r="H433" s="13" t="s">
        <v>589</v>
      </c>
      <c r="I433" s="13" t="s">
        <v>91</v>
      </c>
    </row>
    <row r="434" spans="1:1199" s="5" customFormat="1" ht="69.95" customHeight="1">
      <c r="A434" s="13">
        <v>383</v>
      </c>
      <c r="B434" s="14" t="s">
        <v>1784</v>
      </c>
      <c r="C434" s="13" t="s">
        <v>1779</v>
      </c>
      <c r="D434" s="13" t="s">
        <v>1780</v>
      </c>
      <c r="E434" s="13" t="s">
        <v>1785</v>
      </c>
      <c r="F434" s="13" t="s">
        <v>1786</v>
      </c>
      <c r="G434" s="13" t="s">
        <v>1787</v>
      </c>
      <c r="H434" s="13" t="s">
        <v>589</v>
      </c>
      <c r="I434" s="13" t="s">
        <v>91</v>
      </c>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c r="IL434" s="4"/>
      <c r="IM434" s="4"/>
      <c r="IN434" s="4"/>
      <c r="IO434" s="4"/>
      <c r="IP434" s="4"/>
      <c r="IQ434" s="4"/>
      <c r="IR434" s="4"/>
      <c r="IS434" s="4"/>
      <c r="IT434" s="4"/>
      <c r="IU434" s="4"/>
      <c r="IV434" s="4"/>
      <c r="IW434" s="4"/>
      <c r="IX434" s="4"/>
      <c r="IY434" s="4"/>
      <c r="IZ434" s="4"/>
      <c r="JA434" s="4"/>
      <c r="JB434" s="4"/>
      <c r="JC434" s="4"/>
      <c r="JD434" s="4"/>
      <c r="JE434" s="4"/>
      <c r="JF434" s="4"/>
      <c r="JG434" s="4"/>
      <c r="JH434" s="4"/>
      <c r="JI434" s="4"/>
      <c r="JJ434" s="4"/>
      <c r="JK434" s="4"/>
      <c r="JL434" s="4"/>
      <c r="JM434" s="4"/>
      <c r="JN434" s="4"/>
      <c r="JO434" s="4"/>
      <c r="JP434" s="4"/>
      <c r="JQ434" s="4"/>
      <c r="JR434" s="4"/>
      <c r="JS434" s="4"/>
      <c r="JT434" s="4"/>
      <c r="JU434" s="4"/>
      <c r="JV434" s="4"/>
      <c r="JW434" s="4"/>
      <c r="JX434" s="4"/>
      <c r="JY434" s="4"/>
      <c r="JZ434" s="4"/>
      <c r="KA434" s="4"/>
      <c r="KB434" s="4"/>
      <c r="KC434" s="4"/>
      <c r="KD434" s="4"/>
      <c r="KE434" s="4"/>
      <c r="KF434" s="4"/>
      <c r="KG434" s="4"/>
      <c r="KH434" s="4"/>
      <c r="KI434" s="4"/>
      <c r="KJ434" s="4"/>
      <c r="KK434" s="4"/>
      <c r="KL434" s="4"/>
      <c r="KM434" s="4"/>
      <c r="KN434" s="4"/>
      <c r="KO434" s="4"/>
      <c r="KP434" s="4"/>
      <c r="KQ434" s="4"/>
      <c r="KR434" s="4"/>
      <c r="KS434" s="4"/>
      <c r="KT434" s="4"/>
      <c r="KU434" s="4"/>
      <c r="KV434" s="4"/>
      <c r="KW434" s="4"/>
      <c r="KX434" s="4"/>
      <c r="KY434" s="4"/>
      <c r="KZ434" s="4"/>
      <c r="LA434" s="4"/>
      <c r="LB434" s="4"/>
      <c r="LC434" s="4"/>
      <c r="LD434" s="4"/>
      <c r="LE434" s="4"/>
      <c r="LF434" s="4"/>
      <c r="LG434" s="4"/>
      <c r="LH434" s="4"/>
      <c r="LI434" s="4"/>
      <c r="LJ434" s="4"/>
      <c r="LK434" s="4"/>
      <c r="LL434" s="4"/>
      <c r="LM434" s="4"/>
      <c r="LN434" s="4"/>
      <c r="LO434" s="4"/>
      <c r="LP434" s="4"/>
      <c r="LQ434" s="4"/>
      <c r="LR434" s="4"/>
      <c r="LS434" s="4"/>
      <c r="LT434" s="4"/>
      <c r="LU434" s="4"/>
      <c r="LV434" s="4"/>
      <c r="LW434" s="4"/>
      <c r="LX434" s="4"/>
      <c r="LY434" s="4"/>
      <c r="LZ434" s="4"/>
      <c r="MA434" s="4"/>
      <c r="MB434" s="4"/>
      <c r="MC434" s="4"/>
      <c r="MD434" s="4"/>
      <c r="ME434" s="4"/>
      <c r="MF434" s="4"/>
      <c r="MG434" s="4"/>
      <c r="MH434" s="4"/>
      <c r="MI434" s="4"/>
      <c r="MJ434" s="4"/>
      <c r="MK434" s="4"/>
      <c r="ML434" s="4"/>
      <c r="MM434" s="4"/>
      <c r="MN434" s="4"/>
      <c r="MO434" s="4"/>
      <c r="MP434" s="4"/>
      <c r="MQ434" s="4"/>
      <c r="MR434" s="4"/>
      <c r="MS434" s="4"/>
      <c r="MT434" s="4"/>
      <c r="MU434" s="4"/>
      <c r="MV434" s="4"/>
      <c r="MW434" s="4"/>
      <c r="MX434" s="4"/>
      <c r="MY434" s="4"/>
      <c r="MZ434" s="4"/>
      <c r="NA434" s="4"/>
      <c r="NB434" s="4"/>
      <c r="NC434" s="4"/>
      <c r="ND434" s="4"/>
      <c r="NE434" s="4"/>
      <c r="NF434" s="4"/>
      <c r="NG434" s="4"/>
      <c r="NH434" s="4"/>
      <c r="NI434" s="4"/>
      <c r="NJ434" s="4"/>
      <c r="NK434" s="4"/>
      <c r="NL434" s="4"/>
      <c r="NM434" s="4"/>
      <c r="NN434" s="4"/>
      <c r="NO434" s="4"/>
      <c r="NP434" s="4"/>
      <c r="NQ434" s="4"/>
      <c r="NR434" s="4"/>
      <c r="NS434" s="4"/>
      <c r="NT434" s="4"/>
      <c r="NU434" s="4"/>
      <c r="NV434" s="4"/>
      <c r="NW434" s="4"/>
      <c r="NX434" s="4"/>
      <c r="NY434" s="4"/>
      <c r="NZ434" s="4"/>
      <c r="OA434" s="4"/>
      <c r="OB434" s="4"/>
      <c r="OC434" s="4"/>
      <c r="OD434" s="4"/>
      <c r="OE434" s="4"/>
      <c r="OF434" s="4"/>
      <c r="OG434" s="4"/>
      <c r="OH434" s="4"/>
      <c r="OI434" s="4"/>
      <c r="OJ434" s="4"/>
      <c r="OK434" s="4"/>
      <c r="OL434" s="4"/>
      <c r="OM434" s="4"/>
      <c r="ON434" s="4"/>
      <c r="OO434" s="4"/>
      <c r="OP434" s="4"/>
      <c r="OQ434" s="4"/>
      <c r="OR434" s="4"/>
      <c r="OS434" s="4"/>
      <c r="OT434" s="4"/>
      <c r="OU434" s="4"/>
      <c r="OV434" s="4"/>
      <c r="OW434" s="4"/>
      <c r="OX434" s="4"/>
      <c r="OY434" s="4"/>
      <c r="OZ434" s="4"/>
      <c r="PA434" s="4"/>
      <c r="PB434" s="4"/>
      <c r="PC434" s="4"/>
      <c r="PD434" s="4"/>
      <c r="PE434" s="4"/>
      <c r="PF434" s="4"/>
      <c r="PG434" s="4"/>
      <c r="PH434" s="4"/>
      <c r="PI434" s="4"/>
      <c r="PJ434" s="4"/>
      <c r="PK434" s="4"/>
      <c r="PL434" s="4"/>
      <c r="PM434" s="4"/>
      <c r="PN434" s="4"/>
      <c r="PO434" s="4"/>
      <c r="PP434" s="4"/>
      <c r="PQ434" s="4"/>
      <c r="PR434" s="4"/>
      <c r="PS434" s="4"/>
      <c r="PT434" s="4"/>
      <c r="PU434" s="4"/>
      <c r="PV434" s="4"/>
      <c r="PW434" s="4"/>
      <c r="PX434" s="4"/>
      <c r="PY434" s="4"/>
      <c r="PZ434" s="4"/>
      <c r="QA434" s="4"/>
      <c r="QB434" s="4"/>
      <c r="QC434" s="4"/>
      <c r="QD434" s="4"/>
      <c r="QE434" s="4"/>
      <c r="QF434" s="4"/>
      <c r="QG434" s="4"/>
      <c r="QH434" s="4"/>
      <c r="QI434" s="4"/>
      <c r="QJ434" s="4"/>
      <c r="QK434" s="4"/>
      <c r="QL434" s="4"/>
      <c r="QM434" s="4"/>
      <c r="QN434" s="4"/>
      <c r="QO434" s="4"/>
      <c r="QP434" s="4"/>
      <c r="QQ434" s="4"/>
      <c r="QR434" s="4"/>
      <c r="QS434" s="4"/>
      <c r="QT434" s="4"/>
      <c r="QU434" s="4"/>
      <c r="QV434" s="4"/>
      <c r="QW434" s="4"/>
      <c r="QX434" s="4"/>
      <c r="QY434" s="4"/>
      <c r="QZ434" s="4"/>
      <c r="RA434" s="4"/>
      <c r="RB434" s="4"/>
      <c r="RC434" s="4"/>
      <c r="RD434" s="4"/>
      <c r="RE434" s="4"/>
      <c r="RF434" s="4"/>
      <c r="RG434" s="4"/>
      <c r="RH434" s="4"/>
      <c r="RI434" s="4"/>
      <c r="RJ434" s="4"/>
      <c r="RK434" s="4"/>
      <c r="RL434" s="4"/>
      <c r="RM434" s="4"/>
      <c r="RN434" s="4"/>
      <c r="RO434" s="4"/>
      <c r="RP434" s="4"/>
      <c r="RQ434" s="4"/>
      <c r="RR434" s="4"/>
      <c r="RS434" s="4"/>
      <c r="RT434" s="4"/>
      <c r="RU434" s="4"/>
      <c r="RV434" s="4"/>
      <c r="RW434" s="4"/>
      <c r="RX434" s="4"/>
      <c r="RY434" s="4"/>
      <c r="RZ434" s="4"/>
      <c r="SA434" s="4"/>
      <c r="SB434" s="4"/>
      <c r="SC434" s="4"/>
      <c r="SD434" s="4"/>
      <c r="SE434" s="4"/>
      <c r="SF434" s="4"/>
      <c r="SG434" s="4"/>
      <c r="SH434" s="4"/>
      <c r="SI434" s="4"/>
      <c r="SJ434" s="4"/>
      <c r="SK434" s="4"/>
      <c r="SL434" s="4"/>
      <c r="SM434" s="4"/>
      <c r="SN434" s="4"/>
      <c r="SO434" s="4"/>
      <c r="SP434" s="4"/>
      <c r="SQ434" s="4"/>
      <c r="SR434" s="4"/>
      <c r="SS434" s="4"/>
      <c r="ST434" s="4"/>
      <c r="SU434" s="4"/>
      <c r="SV434" s="4"/>
      <c r="SW434" s="4"/>
      <c r="SX434" s="4"/>
      <c r="SY434" s="4"/>
      <c r="SZ434" s="4"/>
      <c r="TA434" s="4"/>
      <c r="TB434" s="4"/>
      <c r="TC434" s="4"/>
      <c r="TD434" s="4"/>
      <c r="TE434" s="4"/>
      <c r="TF434" s="4"/>
      <c r="TG434" s="4"/>
      <c r="TH434" s="4"/>
      <c r="TI434" s="4"/>
      <c r="TJ434" s="4"/>
      <c r="TK434" s="4"/>
      <c r="TL434" s="4"/>
      <c r="TM434" s="4"/>
      <c r="TN434" s="4"/>
      <c r="TO434" s="4"/>
      <c r="TP434" s="4"/>
      <c r="TQ434" s="4"/>
      <c r="TR434" s="4"/>
      <c r="TS434" s="4"/>
      <c r="TT434" s="4"/>
      <c r="TU434" s="4"/>
      <c r="TV434" s="4"/>
      <c r="TW434" s="4"/>
      <c r="TX434" s="4"/>
      <c r="TY434" s="4"/>
      <c r="TZ434" s="4"/>
      <c r="UA434" s="4"/>
      <c r="UB434" s="4"/>
      <c r="UC434" s="4"/>
      <c r="UD434" s="4"/>
      <c r="UE434" s="4"/>
      <c r="UF434" s="4"/>
      <c r="UG434" s="4"/>
      <c r="UH434" s="4"/>
      <c r="UI434" s="4"/>
      <c r="UJ434" s="4"/>
      <c r="UK434" s="4"/>
      <c r="UL434" s="4"/>
      <c r="UM434" s="4"/>
      <c r="UN434" s="4"/>
      <c r="UO434" s="4"/>
      <c r="UP434" s="4"/>
      <c r="UQ434" s="4"/>
      <c r="UR434" s="4"/>
      <c r="US434" s="4"/>
      <c r="UT434" s="4"/>
      <c r="UU434" s="4"/>
      <c r="UV434" s="4"/>
      <c r="UW434" s="4"/>
      <c r="UX434" s="4"/>
      <c r="UY434" s="4"/>
      <c r="UZ434" s="4"/>
      <c r="VA434" s="4"/>
      <c r="VB434" s="4"/>
      <c r="VC434" s="4"/>
      <c r="VD434" s="4"/>
      <c r="VE434" s="4"/>
      <c r="VF434" s="4"/>
      <c r="VG434" s="4"/>
      <c r="VH434" s="4"/>
      <c r="VI434" s="4"/>
      <c r="VJ434" s="4"/>
      <c r="VK434" s="4"/>
      <c r="VL434" s="4"/>
      <c r="VM434" s="4"/>
      <c r="VN434" s="4"/>
      <c r="VO434" s="4"/>
      <c r="VP434" s="4"/>
      <c r="VQ434" s="4"/>
      <c r="VR434" s="4"/>
      <c r="VS434" s="4"/>
      <c r="VT434" s="4"/>
      <c r="VU434" s="4"/>
      <c r="VV434" s="4"/>
      <c r="VW434" s="4"/>
      <c r="VX434" s="4"/>
      <c r="VY434" s="4"/>
      <c r="VZ434" s="4"/>
      <c r="WA434" s="4"/>
      <c r="WB434" s="4"/>
      <c r="WC434" s="4"/>
      <c r="WD434" s="4"/>
      <c r="WE434" s="4"/>
      <c r="WF434" s="4"/>
      <c r="WG434" s="4"/>
      <c r="WH434" s="4"/>
      <c r="WI434" s="4"/>
      <c r="WJ434" s="4"/>
      <c r="WK434" s="4"/>
      <c r="WL434" s="4"/>
      <c r="WM434" s="4"/>
      <c r="WN434" s="4"/>
      <c r="WO434" s="4"/>
      <c r="WP434" s="4"/>
      <c r="WQ434" s="4"/>
      <c r="WR434" s="4"/>
      <c r="WS434" s="4"/>
      <c r="WT434" s="4"/>
      <c r="WU434" s="4"/>
      <c r="WV434" s="4"/>
      <c r="WW434" s="4"/>
      <c r="WX434" s="4"/>
      <c r="WY434" s="4"/>
      <c r="WZ434" s="4"/>
      <c r="XA434" s="4"/>
      <c r="XB434" s="4"/>
      <c r="XC434" s="4"/>
      <c r="XD434" s="4"/>
      <c r="XE434" s="4"/>
      <c r="XF434" s="4"/>
      <c r="XG434" s="4"/>
      <c r="XH434" s="4"/>
      <c r="XI434" s="4"/>
      <c r="XJ434" s="4"/>
      <c r="XK434" s="4"/>
      <c r="XL434" s="4"/>
      <c r="XM434" s="4"/>
      <c r="XN434" s="4"/>
      <c r="XO434" s="4"/>
      <c r="XP434" s="4"/>
      <c r="XQ434" s="4"/>
      <c r="XR434" s="4"/>
      <c r="XS434" s="4"/>
      <c r="XT434" s="4"/>
      <c r="XU434" s="4"/>
      <c r="XV434" s="4"/>
      <c r="XW434" s="4"/>
      <c r="XX434" s="4"/>
      <c r="XY434" s="4"/>
      <c r="XZ434" s="4"/>
      <c r="YA434" s="4"/>
      <c r="YB434" s="4"/>
      <c r="YC434" s="4"/>
      <c r="YD434" s="4"/>
      <c r="YE434" s="4"/>
      <c r="YF434" s="4"/>
      <c r="YG434" s="4"/>
      <c r="YH434" s="4"/>
      <c r="YI434" s="4"/>
      <c r="YJ434" s="4"/>
      <c r="YK434" s="4"/>
      <c r="YL434" s="4"/>
      <c r="YM434" s="4"/>
      <c r="YN434" s="4"/>
      <c r="YO434" s="4"/>
      <c r="YP434" s="4"/>
      <c r="YQ434" s="4"/>
      <c r="YR434" s="4"/>
      <c r="YS434" s="4"/>
      <c r="YT434" s="4"/>
      <c r="YU434" s="4"/>
      <c r="YV434" s="4"/>
      <c r="YW434" s="4"/>
      <c r="YX434" s="4"/>
      <c r="YY434" s="4"/>
      <c r="YZ434" s="4"/>
      <c r="ZA434" s="4"/>
      <c r="ZB434" s="4"/>
      <c r="ZC434" s="4"/>
      <c r="ZD434" s="4"/>
      <c r="ZE434" s="4"/>
      <c r="ZF434" s="4"/>
      <c r="ZG434" s="4"/>
      <c r="ZH434" s="4"/>
      <c r="ZI434" s="4"/>
      <c r="ZJ434" s="4"/>
      <c r="ZK434" s="4"/>
      <c r="ZL434" s="4"/>
      <c r="ZM434" s="4"/>
      <c r="ZN434" s="4"/>
      <c r="ZO434" s="4"/>
      <c r="ZP434" s="4"/>
      <c r="ZQ434" s="4"/>
      <c r="ZR434" s="4"/>
      <c r="ZS434" s="4"/>
      <c r="ZT434" s="4"/>
      <c r="ZU434" s="4"/>
      <c r="ZV434" s="4"/>
      <c r="ZW434" s="4"/>
      <c r="ZX434" s="4"/>
      <c r="ZY434" s="4"/>
      <c r="ZZ434" s="4"/>
      <c r="AAA434" s="4"/>
      <c r="AAB434" s="4"/>
      <c r="AAC434" s="4"/>
      <c r="AAD434" s="4"/>
      <c r="AAE434" s="4"/>
      <c r="AAF434" s="4"/>
      <c r="AAG434" s="4"/>
      <c r="AAH434" s="4"/>
      <c r="AAI434" s="4"/>
      <c r="AAJ434" s="4"/>
      <c r="AAK434" s="4"/>
      <c r="AAL434" s="4"/>
      <c r="AAM434" s="4"/>
      <c r="AAN434" s="4"/>
      <c r="AAO434" s="4"/>
      <c r="AAP434" s="4"/>
      <c r="AAQ434" s="4"/>
      <c r="AAR434" s="4"/>
      <c r="AAS434" s="4"/>
      <c r="AAT434" s="4"/>
      <c r="AAU434" s="4"/>
      <c r="AAV434" s="4"/>
      <c r="AAW434" s="4"/>
      <c r="AAX434" s="4"/>
      <c r="AAY434" s="4"/>
      <c r="AAZ434" s="4"/>
      <c r="ABA434" s="4"/>
      <c r="ABB434" s="4"/>
      <c r="ABC434" s="4"/>
      <c r="ABD434" s="4"/>
      <c r="ABE434" s="4"/>
      <c r="ABF434" s="4"/>
      <c r="ABG434" s="4"/>
      <c r="ABH434" s="4"/>
      <c r="ABI434" s="4"/>
      <c r="ABJ434" s="4"/>
      <c r="ABK434" s="4"/>
      <c r="ABL434" s="4"/>
      <c r="ABM434" s="4"/>
      <c r="ABN434" s="4"/>
      <c r="ABO434" s="4"/>
      <c r="ABP434" s="4"/>
      <c r="ABQ434" s="4"/>
      <c r="ABR434" s="4"/>
      <c r="ABS434" s="4"/>
      <c r="ABT434" s="4"/>
      <c r="ABU434" s="4"/>
      <c r="ABV434" s="4"/>
      <c r="ABW434" s="4"/>
      <c r="ABX434" s="4"/>
      <c r="ABY434" s="4"/>
      <c r="ABZ434" s="4"/>
      <c r="ACA434" s="4"/>
      <c r="ACB434" s="4"/>
      <c r="ACC434" s="4"/>
      <c r="ACD434" s="4"/>
      <c r="ACE434" s="4"/>
      <c r="ACF434" s="4"/>
      <c r="ACG434" s="4"/>
      <c r="ACH434" s="4"/>
      <c r="ACI434" s="4"/>
      <c r="ACJ434" s="4"/>
      <c r="ACK434" s="4"/>
      <c r="ACL434" s="4"/>
      <c r="ACM434" s="4"/>
      <c r="ACN434" s="4"/>
      <c r="ACO434" s="4"/>
      <c r="ACP434" s="4"/>
      <c r="ACQ434" s="4"/>
      <c r="ACR434" s="4"/>
      <c r="ACS434" s="4"/>
      <c r="ACT434" s="4"/>
      <c r="ACU434" s="4"/>
      <c r="ACV434" s="4"/>
      <c r="ACW434" s="4"/>
      <c r="ACX434" s="4"/>
      <c r="ACY434" s="4"/>
      <c r="ACZ434" s="4"/>
      <c r="ADA434" s="4"/>
      <c r="ADB434" s="4"/>
      <c r="ADC434" s="4"/>
      <c r="ADD434" s="4"/>
      <c r="ADE434" s="4"/>
      <c r="ADF434" s="4"/>
      <c r="ADG434" s="4"/>
      <c r="ADH434" s="4"/>
      <c r="ADI434" s="4"/>
      <c r="ADJ434" s="4"/>
      <c r="ADK434" s="4"/>
      <c r="ADL434" s="4"/>
      <c r="ADM434" s="4"/>
      <c r="ADN434" s="4"/>
      <c r="ADO434" s="4"/>
      <c r="ADP434" s="4"/>
      <c r="ADQ434" s="4"/>
      <c r="ADR434" s="4"/>
      <c r="ADS434" s="4"/>
      <c r="ADT434" s="4"/>
      <c r="ADU434" s="4"/>
      <c r="ADV434" s="4"/>
      <c r="ADW434" s="4"/>
      <c r="ADX434" s="4"/>
      <c r="ADY434" s="4"/>
      <c r="ADZ434" s="4"/>
      <c r="AEA434" s="4"/>
      <c r="AEB434" s="4"/>
      <c r="AEC434" s="4"/>
      <c r="AED434" s="4"/>
      <c r="AEE434" s="4"/>
      <c r="AEF434" s="4"/>
      <c r="AEG434" s="4"/>
      <c r="AEH434" s="4"/>
      <c r="AEI434" s="4"/>
      <c r="AEJ434" s="4"/>
      <c r="AEK434" s="4"/>
      <c r="AEL434" s="4"/>
      <c r="AEM434" s="4"/>
      <c r="AEN434" s="4"/>
      <c r="AEO434" s="4"/>
      <c r="AEP434" s="4"/>
      <c r="AEQ434" s="4"/>
      <c r="AER434" s="4"/>
      <c r="AES434" s="4"/>
      <c r="AET434" s="4"/>
      <c r="AEU434" s="4"/>
      <c r="AEV434" s="4"/>
      <c r="AEW434" s="4"/>
      <c r="AEX434" s="4"/>
      <c r="AEY434" s="4"/>
      <c r="AEZ434" s="4"/>
      <c r="AFA434" s="4"/>
      <c r="AFB434" s="4"/>
      <c r="AFC434" s="4"/>
      <c r="AFD434" s="4"/>
      <c r="AFE434" s="4"/>
      <c r="AFF434" s="4"/>
      <c r="AFG434" s="4"/>
      <c r="AFH434" s="4"/>
      <c r="AFI434" s="4"/>
      <c r="AFJ434" s="4"/>
      <c r="AFK434" s="4"/>
      <c r="AFL434" s="4"/>
      <c r="AFM434" s="4"/>
      <c r="AFN434" s="4"/>
      <c r="AFO434" s="4"/>
      <c r="AFP434" s="4"/>
      <c r="AFQ434" s="4"/>
      <c r="AFR434" s="4"/>
      <c r="AFS434" s="4"/>
      <c r="AFT434" s="4"/>
      <c r="AFU434" s="4"/>
      <c r="AFV434" s="4"/>
      <c r="AFW434" s="4"/>
      <c r="AFX434" s="4"/>
      <c r="AFY434" s="4"/>
      <c r="AFZ434" s="4"/>
      <c r="AGA434" s="4"/>
      <c r="AGB434" s="4"/>
      <c r="AGC434" s="4"/>
      <c r="AGD434" s="4"/>
      <c r="AGE434" s="4"/>
      <c r="AGF434" s="4"/>
      <c r="AGG434" s="4"/>
      <c r="AGH434" s="4"/>
      <c r="AGI434" s="4"/>
      <c r="AGJ434" s="4"/>
      <c r="AGK434" s="4"/>
      <c r="AGL434" s="4"/>
      <c r="AGM434" s="4"/>
      <c r="AGN434" s="4"/>
      <c r="AGO434" s="4"/>
      <c r="AGP434" s="4"/>
      <c r="AGQ434" s="4"/>
      <c r="AGR434" s="4"/>
      <c r="AGS434" s="4"/>
      <c r="AGT434" s="4"/>
      <c r="AGU434" s="4"/>
      <c r="AGV434" s="4"/>
      <c r="AGW434" s="4"/>
      <c r="AGX434" s="4"/>
      <c r="AGY434" s="4"/>
      <c r="AGZ434" s="4"/>
      <c r="AHA434" s="4"/>
      <c r="AHB434" s="4"/>
      <c r="AHC434" s="4"/>
      <c r="AHD434" s="4"/>
      <c r="AHE434" s="4"/>
      <c r="AHF434" s="4"/>
      <c r="AHG434" s="4"/>
      <c r="AHH434" s="4"/>
      <c r="AHI434" s="4"/>
      <c r="AHJ434" s="4"/>
      <c r="AHK434" s="4"/>
      <c r="AHL434" s="4"/>
      <c r="AHM434" s="4"/>
      <c r="AHN434" s="4"/>
      <c r="AHO434" s="4"/>
      <c r="AHP434" s="4"/>
      <c r="AHQ434" s="4"/>
      <c r="AHR434" s="4"/>
      <c r="AHS434" s="4"/>
      <c r="AHT434" s="4"/>
      <c r="AHU434" s="4"/>
      <c r="AHV434" s="4"/>
      <c r="AHW434" s="4"/>
      <c r="AHX434" s="4"/>
      <c r="AHY434" s="4"/>
      <c r="AHZ434" s="4"/>
      <c r="AIA434" s="4"/>
      <c r="AIB434" s="4"/>
      <c r="AIC434" s="4"/>
      <c r="AID434" s="4"/>
      <c r="AIE434" s="4"/>
      <c r="AIF434" s="4"/>
      <c r="AIG434" s="4"/>
      <c r="AIH434" s="4"/>
      <c r="AII434" s="4"/>
      <c r="AIJ434" s="4"/>
      <c r="AIK434" s="4"/>
      <c r="AIL434" s="4"/>
      <c r="AIM434" s="4"/>
      <c r="AIN434" s="4"/>
      <c r="AIO434" s="4"/>
      <c r="AIP434" s="4"/>
      <c r="AIQ434" s="4"/>
      <c r="AIR434" s="4"/>
      <c r="AIS434" s="4"/>
      <c r="AIT434" s="4"/>
      <c r="AIU434" s="4"/>
      <c r="AIV434" s="4"/>
      <c r="AIW434" s="4"/>
      <c r="AIX434" s="4"/>
      <c r="AIY434" s="4"/>
      <c r="AIZ434" s="4"/>
      <c r="AJA434" s="4"/>
      <c r="AJB434" s="4"/>
      <c r="AJC434" s="4"/>
      <c r="AJD434" s="4"/>
      <c r="AJE434" s="4"/>
      <c r="AJF434" s="4"/>
      <c r="AJG434" s="4"/>
      <c r="AJH434" s="4"/>
      <c r="AJI434" s="4"/>
      <c r="AJJ434" s="4"/>
      <c r="AJK434" s="4"/>
      <c r="AJL434" s="4"/>
      <c r="AJM434" s="4"/>
      <c r="AJN434" s="4"/>
      <c r="AJO434" s="4"/>
      <c r="AJP434" s="4"/>
      <c r="AJQ434" s="4"/>
      <c r="AJR434" s="4"/>
      <c r="AJS434" s="4"/>
      <c r="AJT434" s="4"/>
      <c r="AJU434" s="4"/>
      <c r="AJV434" s="4"/>
      <c r="AJW434" s="4"/>
      <c r="AJX434" s="4"/>
      <c r="AJY434" s="4"/>
      <c r="AJZ434" s="4"/>
      <c r="AKA434" s="4"/>
      <c r="AKB434" s="4"/>
      <c r="AKC434" s="4"/>
      <c r="AKD434" s="4"/>
      <c r="AKE434" s="4"/>
      <c r="AKF434" s="4"/>
      <c r="AKG434" s="4"/>
      <c r="AKH434" s="4"/>
      <c r="AKI434" s="4"/>
      <c r="AKJ434" s="4"/>
      <c r="AKK434" s="4"/>
      <c r="AKL434" s="4"/>
      <c r="AKM434" s="4"/>
      <c r="AKN434" s="4"/>
      <c r="AKO434" s="4"/>
      <c r="AKP434" s="4"/>
      <c r="AKQ434" s="4"/>
      <c r="AKR434" s="4"/>
      <c r="AKS434" s="4"/>
      <c r="AKT434" s="4"/>
      <c r="AKU434" s="4"/>
      <c r="AKV434" s="4"/>
      <c r="AKW434" s="4"/>
      <c r="AKX434" s="4"/>
      <c r="AKY434" s="4"/>
      <c r="AKZ434" s="4"/>
      <c r="ALA434" s="4"/>
      <c r="ALB434" s="4"/>
      <c r="ALC434" s="4"/>
      <c r="ALD434" s="4"/>
      <c r="ALE434" s="4"/>
      <c r="ALF434" s="4"/>
      <c r="ALG434" s="4"/>
      <c r="ALH434" s="4"/>
      <c r="ALI434" s="4"/>
      <c r="ALJ434" s="4"/>
      <c r="ALK434" s="4"/>
      <c r="ALL434" s="4"/>
      <c r="ALM434" s="4"/>
      <c r="ALN434" s="4"/>
      <c r="ALO434" s="4"/>
      <c r="ALP434" s="4"/>
      <c r="ALQ434" s="4"/>
      <c r="ALR434" s="4"/>
      <c r="ALS434" s="4"/>
      <c r="ALT434" s="4"/>
      <c r="ALU434" s="4"/>
      <c r="ALV434" s="4"/>
      <c r="ALW434" s="4"/>
      <c r="ALX434" s="4"/>
      <c r="ALY434" s="4"/>
      <c r="ALZ434" s="4"/>
      <c r="AMA434" s="4"/>
      <c r="AMB434" s="4"/>
      <c r="AMC434" s="4"/>
      <c r="AMD434" s="4"/>
      <c r="AME434" s="4"/>
      <c r="AMF434" s="4"/>
      <c r="AMG434" s="4"/>
      <c r="AMH434" s="4"/>
      <c r="AMI434" s="4"/>
      <c r="AMJ434" s="4"/>
      <c r="AMK434" s="4"/>
      <c r="AML434" s="4"/>
      <c r="AMM434" s="4"/>
      <c r="AMN434" s="4"/>
      <c r="AMO434" s="4"/>
      <c r="AMP434" s="4"/>
      <c r="AMQ434" s="4"/>
      <c r="AMR434" s="4"/>
      <c r="AMS434" s="4"/>
      <c r="AMT434" s="4"/>
      <c r="AMU434" s="4"/>
      <c r="AMV434" s="4"/>
      <c r="AMW434" s="4"/>
      <c r="AMX434" s="4"/>
      <c r="AMY434" s="4"/>
      <c r="AMZ434" s="4"/>
      <c r="ANA434" s="4"/>
      <c r="ANB434" s="4"/>
      <c r="ANC434" s="4"/>
      <c r="AND434" s="4"/>
      <c r="ANE434" s="4"/>
      <c r="ANF434" s="4"/>
      <c r="ANG434" s="4"/>
      <c r="ANH434" s="4"/>
      <c r="ANI434" s="4"/>
      <c r="ANJ434" s="4"/>
      <c r="ANK434" s="4"/>
      <c r="ANL434" s="4"/>
      <c r="ANM434" s="4"/>
      <c r="ANN434" s="4"/>
      <c r="ANO434" s="4"/>
      <c r="ANP434" s="4"/>
      <c r="ANQ434" s="4"/>
      <c r="ANR434" s="4"/>
      <c r="ANS434" s="4"/>
      <c r="ANT434" s="4"/>
      <c r="ANU434" s="4"/>
      <c r="ANV434" s="4"/>
      <c r="ANW434" s="4"/>
      <c r="ANX434" s="4"/>
      <c r="ANY434" s="4"/>
      <c r="ANZ434" s="4"/>
      <c r="AOA434" s="4"/>
      <c r="AOB434" s="4"/>
      <c r="AOC434" s="4"/>
      <c r="AOD434" s="4"/>
      <c r="AOE434" s="4"/>
      <c r="AOF434" s="4"/>
      <c r="AOG434" s="4"/>
      <c r="AOH434" s="4"/>
      <c r="AOI434" s="4"/>
      <c r="AOJ434" s="4"/>
      <c r="AOK434" s="4"/>
      <c r="AOL434" s="4"/>
      <c r="AOM434" s="4"/>
      <c r="AON434" s="4"/>
      <c r="AOO434" s="4"/>
      <c r="AOP434" s="4"/>
      <c r="AOQ434" s="4"/>
      <c r="AOR434" s="4"/>
      <c r="AOS434" s="4"/>
      <c r="AOT434" s="4"/>
      <c r="AOU434" s="4"/>
      <c r="AOV434" s="4"/>
      <c r="AOW434" s="4"/>
      <c r="AOX434" s="4"/>
      <c r="AOY434" s="4"/>
      <c r="AOZ434" s="4"/>
      <c r="APA434" s="4"/>
      <c r="APB434" s="4"/>
      <c r="APC434" s="4"/>
      <c r="APD434" s="4"/>
      <c r="APE434" s="4"/>
      <c r="APF434" s="4"/>
      <c r="APG434" s="4"/>
      <c r="APH434" s="4"/>
      <c r="API434" s="4"/>
      <c r="APJ434" s="4"/>
      <c r="APK434" s="4"/>
      <c r="APL434" s="4"/>
      <c r="APM434" s="4"/>
      <c r="APN434" s="4"/>
      <c r="APO434" s="4"/>
      <c r="APP434" s="4"/>
      <c r="APQ434" s="4"/>
      <c r="APR434" s="4"/>
      <c r="APS434" s="4"/>
      <c r="APT434" s="4"/>
      <c r="APU434" s="4"/>
      <c r="APV434" s="4"/>
      <c r="APW434" s="4"/>
      <c r="APX434" s="4"/>
      <c r="APY434" s="4"/>
      <c r="APZ434" s="4"/>
      <c r="AQA434" s="4"/>
      <c r="AQB434" s="4"/>
      <c r="AQC434" s="4"/>
      <c r="AQD434" s="4"/>
      <c r="AQE434" s="4"/>
      <c r="AQF434" s="4"/>
      <c r="AQG434" s="4"/>
      <c r="AQH434" s="4"/>
      <c r="AQI434" s="4"/>
      <c r="AQJ434" s="4"/>
      <c r="AQK434" s="4"/>
      <c r="AQL434" s="4"/>
      <c r="AQM434" s="4"/>
      <c r="AQN434" s="4"/>
      <c r="AQO434" s="4"/>
      <c r="AQP434" s="4"/>
      <c r="AQQ434" s="4"/>
      <c r="AQR434" s="4"/>
      <c r="AQS434" s="4"/>
      <c r="AQT434" s="4"/>
      <c r="AQU434" s="4"/>
      <c r="AQV434" s="4"/>
      <c r="AQW434" s="4"/>
      <c r="AQX434" s="4"/>
      <c r="AQY434" s="4"/>
      <c r="AQZ434" s="4"/>
      <c r="ARA434" s="4"/>
      <c r="ARB434" s="4"/>
      <c r="ARC434" s="4"/>
      <c r="ARD434" s="4"/>
      <c r="ARE434" s="4"/>
      <c r="ARF434" s="4"/>
      <c r="ARG434" s="4"/>
      <c r="ARH434" s="4"/>
      <c r="ARI434" s="4"/>
      <c r="ARJ434" s="4"/>
      <c r="ARK434" s="4"/>
      <c r="ARL434" s="4"/>
      <c r="ARM434" s="4"/>
      <c r="ARN434" s="4"/>
      <c r="ARO434" s="4"/>
      <c r="ARP434" s="4"/>
      <c r="ARQ434" s="4"/>
      <c r="ARR434" s="4"/>
      <c r="ARS434" s="4"/>
      <c r="ART434" s="4"/>
      <c r="ARU434" s="4"/>
      <c r="ARV434" s="4"/>
      <c r="ARW434" s="4"/>
      <c r="ARX434" s="4"/>
      <c r="ARY434" s="4"/>
      <c r="ARZ434" s="4"/>
      <c r="ASA434" s="4"/>
      <c r="ASB434" s="4"/>
      <c r="ASC434" s="4"/>
      <c r="ASD434" s="4"/>
      <c r="ASE434" s="4"/>
      <c r="ASF434" s="4"/>
      <c r="ASG434" s="4"/>
      <c r="ASH434" s="4"/>
      <c r="ASI434" s="4"/>
      <c r="ASJ434" s="4"/>
      <c r="ASK434" s="4"/>
      <c r="ASL434" s="4"/>
      <c r="ASM434" s="4"/>
      <c r="ASN434" s="4"/>
      <c r="ASO434" s="4"/>
      <c r="ASP434" s="4"/>
      <c r="ASQ434" s="4"/>
      <c r="ASR434" s="4"/>
      <c r="ASS434" s="4"/>
      <c r="AST434" s="4"/>
      <c r="ASU434" s="4"/>
      <c r="ASV434" s="4"/>
      <c r="ASW434" s="4"/>
      <c r="ASX434" s="4"/>
      <c r="ASY434" s="4"/>
      <c r="ASZ434" s="4"/>
      <c r="ATA434" s="4"/>
      <c r="ATB434" s="4"/>
      <c r="ATC434" s="4"/>
    </row>
    <row r="435" spans="1:1199" s="5" customFormat="1" ht="54.95" customHeight="1">
      <c r="A435" s="13">
        <v>384</v>
      </c>
      <c r="B435" s="14" t="s">
        <v>1788</v>
      </c>
      <c r="C435" s="13" t="s">
        <v>1779</v>
      </c>
      <c r="D435" s="13" t="s">
        <v>1780</v>
      </c>
      <c r="E435" s="13" t="s">
        <v>1789</v>
      </c>
      <c r="F435" s="13" t="s">
        <v>1790</v>
      </c>
      <c r="G435" s="13" t="s">
        <v>1791</v>
      </c>
      <c r="H435" s="13" t="s">
        <v>589</v>
      </c>
      <c r="I435" s="13" t="s">
        <v>530</v>
      </c>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c r="IL435" s="4"/>
      <c r="IM435" s="4"/>
      <c r="IN435" s="4"/>
      <c r="IO435" s="4"/>
      <c r="IP435" s="4"/>
      <c r="IQ435" s="4"/>
      <c r="IR435" s="4"/>
      <c r="IS435" s="4"/>
      <c r="IT435" s="4"/>
      <c r="IU435" s="4"/>
      <c r="IV435" s="4"/>
      <c r="IW435" s="4"/>
      <c r="IX435" s="4"/>
      <c r="IY435" s="4"/>
      <c r="IZ435" s="4"/>
      <c r="JA435" s="4"/>
      <c r="JB435" s="4"/>
      <c r="JC435" s="4"/>
      <c r="JD435" s="4"/>
      <c r="JE435" s="4"/>
      <c r="JF435" s="4"/>
      <c r="JG435" s="4"/>
      <c r="JH435" s="4"/>
      <c r="JI435" s="4"/>
      <c r="JJ435" s="4"/>
      <c r="JK435" s="4"/>
      <c r="JL435" s="4"/>
      <c r="JM435" s="4"/>
      <c r="JN435" s="4"/>
      <c r="JO435" s="4"/>
      <c r="JP435" s="4"/>
      <c r="JQ435" s="4"/>
      <c r="JR435" s="4"/>
      <c r="JS435" s="4"/>
      <c r="JT435" s="4"/>
      <c r="JU435" s="4"/>
      <c r="JV435" s="4"/>
      <c r="JW435" s="4"/>
      <c r="JX435" s="4"/>
      <c r="JY435" s="4"/>
      <c r="JZ435" s="4"/>
      <c r="KA435" s="4"/>
      <c r="KB435" s="4"/>
      <c r="KC435" s="4"/>
      <c r="KD435" s="4"/>
      <c r="KE435" s="4"/>
      <c r="KF435" s="4"/>
      <c r="KG435" s="4"/>
      <c r="KH435" s="4"/>
      <c r="KI435" s="4"/>
      <c r="KJ435" s="4"/>
      <c r="KK435" s="4"/>
      <c r="KL435" s="4"/>
      <c r="KM435" s="4"/>
      <c r="KN435" s="4"/>
      <c r="KO435" s="4"/>
      <c r="KP435" s="4"/>
      <c r="KQ435" s="4"/>
      <c r="KR435" s="4"/>
      <c r="KS435" s="4"/>
      <c r="KT435" s="4"/>
      <c r="KU435" s="4"/>
      <c r="KV435" s="4"/>
      <c r="KW435" s="4"/>
      <c r="KX435" s="4"/>
      <c r="KY435" s="4"/>
      <c r="KZ435" s="4"/>
      <c r="LA435" s="4"/>
      <c r="LB435" s="4"/>
      <c r="LC435" s="4"/>
      <c r="LD435" s="4"/>
      <c r="LE435" s="4"/>
      <c r="LF435" s="4"/>
      <c r="LG435" s="4"/>
      <c r="LH435" s="4"/>
      <c r="LI435" s="4"/>
      <c r="LJ435" s="4"/>
      <c r="LK435" s="4"/>
      <c r="LL435" s="4"/>
      <c r="LM435" s="4"/>
      <c r="LN435" s="4"/>
      <c r="LO435" s="4"/>
      <c r="LP435" s="4"/>
      <c r="LQ435" s="4"/>
      <c r="LR435" s="4"/>
      <c r="LS435" s="4"/>
      <c r="LT435" s="4"/>
      <c r="LU435" s="4"/>
      <c r="LV435" s="4"/>
      <c r="LW435" s="4"/>
      <c r="LX435" s="4"/>
      <c r="LY435" s="4"/>
      <c r="LZ435" s="4"/>
      <c r="MA435" s="4"/>
      <c r="MB435" s="4"/>
      <c r="MC435" s="4"/>
      <c r="MD435" s="4"/>
      <c r="ME435" s="4"/>
      <c r="MF435" s="4"/>
      <c r="MG435" s="4"/>
      <c r="MH435" s="4"/>
      <c r="MI435" s="4"/>
      <c r="MJ435" s="4"/>
      <c r="MK435" s="4"/>
      <c r="ML435" s="4"/>
      <c r="MM435" s="4"/>
      <c r="MN435" s="4"/>
      <c r="MO435" s="4"/>
      <c r="MP435" s="4"/>
      <c r="MQ435" s="4"/>
      <c r="MR435" s="4"/>
      <c r="MS435" s="4"/>
      <c r="MT435" s="4"/>
      <c r="MU435" s="4"/>
      <c r="MV435" s="4"/>
      <c r="MW435" s="4"/>
      <c r="MX435" s="4"/>
      <c r="MY435" s="4"/>
      <c r="MZ435" s="4"/>
      <c r="NA435" s="4"/>
      <c r="NB435" s="4"/>
      <c r="NC435" s="4"/>
      <c r="ND435" s="4"/>
      <c r="NE435" s="4"/>
      <c r="NF435" s="4"/>
      <c r="NG435" s="4"/>
      <c r="NH435" s="4"/>
      <c r="NI435" s="4"/>
      <c r="NJ435" s="4"/>
      <c r="NK435" s="4"/>
      <c r="NL435" s="4"/>
      <c r="NM435" s="4"/>
      <c r="NN435" s="4"/>
      <c r="NO435" s="4"/>
      <c r="NP435" s="4"/>
      <c r="NQ435" s="4"/>
      <c r="NR435" s="4"/>
      <c r="NS435" s="4"/>
      <c r="NT435" s="4"/>
      <c r="NU435" s="4"/>
      <c r="NV435" s="4"/>
      <c r="NW435" s="4"/>
      <c r="NX435" s="4"/>
      <c r="NY435" s="4"/>
      <c r="NZ435" s="4"/>
      <c r="OA435" s="4"/>
      <c r="OB435" s="4"/>
      <c r="OC435" s="4"/>
      <c r="OD435" s="4"/>
      <c r="OE435" s="4"/>
      <c r="OF435" s="4"/>
      <c r="OG435" s="4"/>
      <c r="OH435" s="4"/>
      <c r="OI435" s="4"/>
      <c r="OJ435" s="4"/>
      <c r="OK435" s="4"/>
      <c r="OL435" s="4"/>
      <c r="OM435" s="4"/>
      <c r="ON435" s="4"/>
      <c r="OO435" s="4"/>
      <c r="OP435" s="4"/>
      <c r="OQ435" s="4"/>
      <c r="OR435" s="4"/>
      <c r="OS435" s="4"/>
      <c r="OT435" s="4"/>
      <c r="OU435" s="4"/>
      <c r="OV435" s="4"/>
      <c r="OW435" s="4"/>
      <c r="OX435" s="4"/>
      <c r="OY435" s="4"/>
      <c r="OZ435" s="4"/>
      <c r="PA435" s="4"/>
      <c r="PB435" s="4"/>
      <c r="PC435" s="4"/>
      <c r="PD435" s="4"/>
      <c r="PE435" s="4"/>
      <c r="PF435" s="4"/>
      <c r="PG435" s="4"/>
      <c r="PH435" s="4"/>
      <c r="PI435" s="4"/>
      <c r="PJ435" s="4"/>
      <c r="PK435" s="4"/>
      <c r="PL435" s="4"/>
      <c r="PM435" s="4"/>
      <c r="PN435" s="4"/>
      <c r="PO435" s="4"/>
      <c r="PP435" s="4"/>
      <c r="PQ435" s="4"/>
      <c r="PR435" s="4"/>
      <c r="PS435" s="4"/>
      <c r="PT435" s="4"/>
      <c r="PU435" s="4"/>
      <c r="PV435" s="4"/>
      <c r="PW435" s="4"/>
      <c r="PX435" s="4"/>
      <c r="PY435" s="4"/>
      <c r="PZ435" s="4"/>
      <c r="QA435" s="4"/>
      <c r="QB435" s="4"/>
      <c r="QC435" s="4"/>
      <c r="QD435" s="4"/>
      <c r="QE435" s="4"/>
      <c r="QF435" s="4"/>
      <c r="QG435" s="4"/>
      <c r="QH435" s="4"/>
      <c r="QI435" s="4"/>
      <c r="QJ435" s="4"/>
      <c r="QK435" s="4"/>
      <c r="QL435" s="4"/>
      <c r="QM435" s="4"/>
      <c r="QN435" s="4"/>
      <c r="QO435" s="4"/>
      <c r="QP435" s="4"/>
      <c r="QQ435" s="4"/>
      <c r="QR435" s="4"/>
      <c r="QS435" s="4"/>
      <c r="QT435" s="4"/>
      <c r="QU435" s="4"/>
      <c r="QV435" s="4"/>
      <c r="QW435" s="4"/>
      <c r="QX435" s="4"/>
      <c r="QY435" s="4"/>
      <c r="QZ435" s="4"/>
      <c r="RA435" s="4"/>
      <c r="RB435" s="4"/>
      <c r="RC435" s="4"/>
      <c r="RD435" s="4"/>
      <c r="RE435" s="4"/>
      <c r="RF435" s="4"/>
      <c r="RG435" s="4"/>
      <c r="RH435" s="4"/>
      <c r="RI435" s="4"/>
      <c r="RJ435" s="4"/>
      <c r="RK435" s="4"/>
      <c r="RL435" s="4"/>
      <c r="RM435" s="4"/>
      <c r="RN435" s="4"/>
      <c r="RO435" s="4"/>
      <c r="RP435" s="4"/>
      <c r="RQ435" s="4"/>
      <c r="RR435" s="4"/>
      <c r="RS435" s="4"/>
      <c r="RT435" s="4"/>
      <c r="RU435" s="4"/>
      <c r="RV435" s="4"/>
      <c r="RW435" s="4"/>
      <c r="RX435" s="4"/>
      <c r="RY435" s="4"/>
      <c r="RZ435" s="4"/>
      <c r="SA435" s="4"/>
      <c r="SB435" s="4"/>
      <c r="SC435" s="4"/>
      <c r="SD435" s="4"/>
      <c r="SE435" s="4"/>
      <c r="SF435" s="4"/>
      <c r="SG435" s="4"/>
      <c r="SH435" s="4"/>
      <c r="SI435" s="4"/>
      <c r="SJ435" s="4"/>
      <c r="SK435" s="4"/>
      <c r="SL435" s="4"/>
      <c r="SM435" s="4"/>
      <c r="SN435" s="4"/>
      <c r="SO435" s="4"/>
      <c r="SP435" s="4"/>
      <c r="SQ435" s="4"/>
      <c r="SR435" s="4"/>
      <c r="SS435" s="4"/>
      <c r="ST435" s="4"/>
      <c r="SU435" s="4"/>
      <c r="SV435" s="4"/>
      <c r="SW435" s="4"/>
      <c r="SX435" s="4"/>
      <c r="SY435" s="4"/>
      <c r="SZ435" s="4"/>
      <c r="TA435" s="4"/>
      <c r="TB435" s="4"/>
      <c r="TC435" s="4"/>
      <c r="TD435" s="4"/>
      <c r="TE435" s="4"/>
      <c r="TF435" s="4"/>
      <c r="TG435" s="4"/>
      <c r="TH435" s="4"/>
      <c r="TI435" s="4"/>
      <c r="TJ435" s="4"/>
      <c r="TK435" s="4"/>
      <c r="TL435" s="4"/>
      <c r="TM435" s="4"/>
      <c r="TN435" s="4"/>
      <c r="TO435" s="4"/>
      <c r="TP435" s="4"/>
      <c r="TQ435" s="4"/>
      <c r="TR435" s="4"/>
      <c r="TS435" s="4"/>
      <c r="TT435" s="4"/>
      <c r="TU435" s="4"/>
      <c r="TV435" s="4"/>
      <c r="TW435" s="4"/>
      <c r="TX435" s="4"/>
      <c r="TY435" s="4"/>
      <c r="TZ435" s="4"/>
      <c r="UA435" s="4"/>
      <c r="UB435" s="4"/>
      <c r="UC435" s="4"/>
      <c r="UD435" s="4"/>
      <c r="UE435" s="4"/>
      <c r="UF435" s="4"/>
      <c r="UG435" s="4"/>
      <c r="UH435" s="4"/>
      <c r="UI435" s="4"/>
      <c r="UJ435" s="4"/>
      <c r="UK435" s="4"/>
      <c r="UL435" s="4"/>
      <c r="UM435" s="4"/>
      <c r="UN435" s="4"/>
      <c r="UO435" s="4"/>
      <c r="UP435" s="4"/>
      <c r="UQ435" s="4"/>
      <c r="UR435" s="4"/>
      <c r="US435" s="4"/>
      <c r="UT435" s="4"/>
      <c r="UU435" s="4"/>
      <c r="UV435" s="4"/>
      <c r="UW435" s="4"/>
      <c r="UX435" s="4"/>
      <c r="UY435" s="4"/>
      <c r="UZ435" s="4"/>
      <c r="VA435" s="4"/>
      <c r="VB435" s="4"/>
      <c r="VC435" s="4"/>
      <c r="VD435" s="4"/>
      <c r="VE435" s="4"/>
      <c r="VF435" s="4"/>
      <c r="VG435" s="4"/>
      <c r="VH435" s="4"/>
      <c r="VI435" s="4"/>
      <c r="VJ435" s="4"/>
      <c r="VK435" s="4"/>
      <c r="VL435" s="4"/>
      <c r="VM435" s="4"/>
      <c r="VN435" s="4"/>
      <c r="VO435" s="4"/>
      <c r="VP435" s="4"/>
      <c r="VQ435" s="4"/>
      <c r="VR435" s="4"/>
      <c r="VS435" s="4"/>
      <c r="VT435" s="4"/>
      <c r="VU435" s="4"/>
      <c r="VV435" s="4"/>
      <c r="VW435" s="4"/>
      <c r="VX435" s="4"/>
      <c r="VY435" s="4"/>
      <c r="VZ435" s="4"/>
      <c r="WA435" s="4"/>
      <c r="WB435" s="4"/>
      <c r="WC435" s="4"/>
      <c r="WD435" s="4"/>
      <c r="WE435" s="4"/>
      <c r="WF435" s="4"/>
      <c r="WG435" s="4"/>
      <c r="WH435" s="4"/>
      <c r="WI435" s="4"/>
      <c r="WJ435" s="4"/>
      <c r="WK435" s="4"/>
      <c r="WL435" s="4"/>
      <c r="WM435" s="4"/>
      <c r="WN435" s="4"/>
      <c r="WO435" s="4"/>
      <c r="WP435" s="4"/>
      <c r="WQ435" s="4"/>
      <c r="WR435" s="4"/>
      <c r="WS435" s="4"/>
      <c r="WT435" s="4"/>
      <c r="WU435" s="4"/>
      <c r="WV435" s="4"/>
      <c r="WW435" s="4"/>
      <c r="WX435" s="4"/>
      <c r="WY435" s="4"/>
      <c r="WZ435" s="4"/>
      <c r="XA435" s="4"/>
      <c r="XB435" s="4"/>
      <c r="XC435" s="4"/>
      <c r="XD435" s="4"/>
      <c r="XE435" s="4"/>
      <c r="XF435" s="4"/>
      <c r="XG435" s="4"/>
      <c r="XH435" s="4"/>
      <c r="XI435" s="4"/>
      <c r="XJ435" s="4"/>
      <c r="XK435" s="4"/>
      <c r="XL435" s="4"/>
      <c r="XM435" s="4"/>
      <c r="XN435" s="4"/>
      <c r="XO435" s="4"/>
      <c r="XP435" s="4"/>
      <c r="XQ435" s="4"/>
      <c r="XR435" s="4"/>
      <c r="XS435" s="4"/>
      <c r="XT435" s="4"/>
      <c r="XU435" s="4"/>
      <c r="XV435" s="4"/>
      <c r="XW435" s="4"/>
      <c r="XX435" s="4"/>
      <c r="XY435" s="4"/>
      <c r="XZ435" s="4"/>
      <c r="YA435" s="4"/>
      <c r="YB435" s="4"/>
      <c r="YC435" s="4"/>
      <c r="YD435" s="4"/>
      <c r="YE435" s="4"/>
      <c r="YF435" s="4"/>
      <c r="YG435" s="4"/>
      <c r="YH435" s="4"/>
      <c r="YI435" s="4"/>
      <c r="YJ435" s="4"/>
      <c r="YK435" s="4"/>
      <c r="YL435" s="4"/>
      <c r="YM435" s="4"/>
      <c r="YN435" s="4"/>
      <c r="YO435" s="4"/>
      <c r="YP435" s="4"/>
      <c r="YQ435" s="4"/>
      <c r="YR435" s="4"/>
      <c r="YS435" s="4"/>
      <c r="YT435" s="4"/>
      <c r="YU435" s="4"/>
      <c r="YV435" s="4"/>
      <c r="YW435" s="4"/>
      <c r="YX435" s="4"/>
      <c r="YY435" s="4"/>
      <c r="YZ435" s="4"/>
      <c r="ZA435" s="4"/>
      <c r="ZB435" s="4"/>
      <c r="ZC435" s="4"/>
      <c r="ZD435" s="4"/>
      <c r="ZE435" s="4"/>
      <c r="ZF435" s="4"/>
      <c r="ZG435" s="4"/>
      <c r="ZH435" s="4"/>
      <c r="ZI435" s="4"/>
      <c r="ZJ435" s="4"/>
      <c r="ZK435" s="4"/>
      <c r="ZL435" s="4"/>
      <c r="ZM435" s="4"/>
      <c r="ZN435" s="4"/>
      <c r="ZO435" s="4"/>
      <c r="ZP435" s="4"/>
      <c r="ZQ435" s="4"/>
      <c r="ZR435" s="4"/>
      <c r="ZS435" s="4"/>
      <c r="ZT435" s="4"/>
      <c r="ZU435" s="4"/>
      <c r="ZV435" s="4"/>
      <c r="ZW435" s="4"/>
      <c r="ZX435" s="4"/>
      <c r="ZY435" s="4"/>
      <c r="ZZ435" s="4"/>
      <c r="AAA435" s="4"/>
      <c r="AAB435" s="4"/>
      <c r="AAC435" s="4"/>
      <c r="AAD435" s="4"/>
      <c r="AAE435" s="4"/>
      <c r="AAF435" s="4"/>
      <c r="AAG435" s="4"/>
      <c r="AAH435" s="4"/>
      <c r="AAI435" s="4"/>
      <c r="AAJ435" s="4"/>
      <c r="AAK435" s="4"/>
      <c r="AAL435" s="4"/>
      <c r="AAM435" s="4"/>
      <c r="AAN435" s="4"/>
      <c r="AAO435" s="4"/>
      <c r="AAP435" s="4"/>
      <c r="AAQ435" s="4"/>
      <c r="AAR435" s="4"/>
      <c r="AAS435" s="4"/>
      <c r="AAT435" s="4"/>
      <c r="AAU435" s="4"/>
      <c r="AAV435" s="4"/>
      <c r="AAW435" s="4"/>
      <c r="AAX435" s="4"/>
      <c r="AAY435" s="4"/>
      <c r="AAZ435" s="4"/>
      <c r="ABA435" s="4"/>
      <c r="ABB435" s="4"/>
      <c r="ABC435" s="4"/>
      <c r="ABD435" s="4"/>
      <c r="ABE435" s="4"/>
      <c r="ABF435" s="4"/>
      <c r="ABG435" s="4"/>
      <c r="ABH435" s="4"/>
      <c r="ABI435" s="4"/>
      <c r="ABJ435" s="4"/>
      <c r="ABK435" s="4"/>
      <c r="ABL435" s="4"/>
      <c r="ABM435" s="4"/>
      <c r="ABN435" s="4"/>
      <c r="ABO435" s="4"/>
      <c r="ABP435" s="4"/>
      <c r="ABQ435" s="4"/>
      <c r="ABR435" s="4"/>
      <c r="ABS435" s="4"/>
      <c r="ABT435" s="4"/>
      <c r="ABU435" s="4"/>
      <c r="ABV435" s="4"/>
      <c r="ABW435" s="4"/>
      <c r="ABX435" s="4"/>
      <c r="ABY435" s="4"/>
      <c r="ABZ435" s="4"/>
      <c r="ACA435" s="4"/>
      <c r="ACB435" s="4"/>
      <c r="ACC435" s="4"/>
      <c r="ACD435" s="4"/>
      <c r="ACE435" s="4"/>
      <c r="ACF435" s="4"/>
      <c r="ACG435" s="4"/>
      <c r="ACH435" s="4"/>
      <c r="ACI435" s="4"/>
      <c r="ACJ435" s="4"/>
      <c r="ACK435" s="4"/>
      <c r="ACL435" s="4"/>
      <c r="ACM435" s="4"/>
      <c r="ACN435" s="4"/>
      <c r="ACO435" s="4"/>
      <c r="ACP435" s="4"/>
      <c r="ACQ435" s="4"/>
      <c r="ACR435" s="4"/>
      <c r="ACS435" s="4"/>
      <c r="ACT435" s="4"/>
      <c r="ACU435" s="4"/>
      <c r="ACV435" s="4"/>
      <c r="ACW435" s="4"/>
      <c r="ACX435" s="4"/>
      <c r="ACY435" s="4"/>
      <c r="ACZ435" s="4"/>
      <c r="ADA435" s="4"/>
      <c r="ADB435" s="4"/>
      <c r="ADC435" s="4"/>
      <c r="ADD435" s="4"/>
      <c r="ADE435" s="4"/>
      <c r="ADF435" s="4"/>
      <c r="ADG435" s="4"/>
      <c r="ADH435" s="4"/>
      <c r="ADI435" s="4"/>
      <c r="ADJ435" s="4"/>
      <c r="ADK435" s="4"/>
      <c r="ADL435" s="4"/>
      <c r="ADM435" s="4"/>
      <c r="ADN435" s="4"/>
      <c r="ADO435" s="4"/>
      <c r="ADP435" s="4"/>
      <c r="ADQ435" s="4"/>
      <c r="ADR435" s="4"/>
      <c r="ADS435" s="4"/>
      <c r="ADT435" s="4"/>
      <c r="ADU435" s="4"/>
      <c r="ADV435" s="4"/>
      <c r="ADW435" s="4"/>
      <c r="ADX435" s="4"/>
      <c r="ADY435" s="4"/>
      <c r="ADZ435" s="4"/>
      <c r="AEA435" s="4"/>
      <c r="AEB435" s="4"/>
      <c r="AEC435" s="4"/>
      <c r="AED435" s="4"/>
      <c r="AEE435" s="4"/>
      <c r="AEF435" s="4"/>
      <c r="AEG435" s="4"/>
      <c r="AEH435" s="4"/>
      <c r="AEI435" s="4"/>
      <c r="AEJ435" s="4"/>
      <c r="AEK435" s="4"/>
      <c r="AEL435" s="4"/>
      <c r="AEM435" s="4"/>
      <c r="AEN435" s="4"/>
      <c r="AEO435" s="4"/>
      <c r="AEP435" s="4"/>
      <c r="AEQ435" s="4"/>
      <c r="AER435" s="4"/>
      <c r="AES435" s="4"/>
      <c r="AET435" s="4"/>
      <c r="AEU435" s="4"/>
      <c r="AEV435" s="4"/>
      <c r="AEW435" s="4"/>
      <c r="AEX435" s="4"/>
      <c r="AEY435" s="4"/>
      <c r="AEZ435" s="4"/>
      <c r="AFA435" s="4"/>
      <c r="AFB435" s="4"/>
      <c r="AFC435" s="4"/>
      <c r="AFD435" s="4"/>
      <c r="AFE435" s="4"/>
      <c r="AFF435" s="4"/>
      <c r="AFG435" s="4"/>
      <c r="AFH435" s="4"/>
      <c r="AFI435" s="4"/>
      <c r="AFJ435" s="4"/>
      <c r="AFK435" s="4"/>
      <c r="AFL435" s="4"/>
      <c r="AFM435" s="4"/>
      <c r="AFN435" s="4"/>
      <c r="AFO435" s="4"/>
      <c r="AFP435" s="4"/>
      <c r="AFQ435" s="4"/>
      <c r="AFR435" s="4"/>
      <c r="AFS435" s="4"/>
      <c r="AFT435" s="4"/>
      <c r="AFU435" s="4"/>
      <c r="AFV435" s="4"/>
      <c r="AFW435" s="4"/>
      <c r="AFX435" s="4"/>
      <c r="AFY435" s="4"/>
      <c r="AFZ435" s="4"/>
      <c r="AGA435" s="4"/>
      <c r="AGB435" s="4"/>
      <c r="AGC435" s="4"/>
      <c r="AGD435" s="4"/>
      <c r="AGE435" s="4"/>
      <c r="AGF435" s="4"/>
      <c r="AGG435" s="4"/>
      <c r="AGH435" s="4"/>
      <c r="AGI435" s="4"/>
      <c r="AGJ435" s="4"/>
      <c r="AGK435" s="4"/>
      <c r="AGL435" s="4"/>
      <c r="AGM435" s="4"/>
      <c r="AGN435" s="4"/>
      <c r="AGO435" s="4"/>
      <c r="AGP435" s="4"/>
      <c r="AGQ435" s="4"/>
      <c r="AGR435" s="4"/>
      <c r="AGS435" s="4"/>
      <c r="AGT435" s="4"/>
      <c r="AGU435" s="4"/>
      <c r="AGV435" s="4"/>
      <c r="AGW435" s="4"/>
      <c r="AGX435" s="4"/>
      <c r="AGY435" s="4"/>
      <c r="AGZ435" s="4"/>
      <c r="AHA435" s="4"/>
      <c r="AHB435" s="4"/>
      <c r="AHC435" s="4"/>
      <c r="AHD435" s="4"/>
      <c r="AHE435" s="4"/>
      <c r="AHF435" s="4"/>
      <c r="AHG435" s="4"/>
      <c r="AHH435" s="4"/>
      <c r="AHI435" s="4"/>
      <c r="AHJ435" s="4"/>
      <c r="AHK435" s="4"/>
      <c r="AHL435" s="4"/>
      <c r="AHM435" s="4"/>
      <c r="AHN435" s="4"/>
      <c r="AHO435" s="4"/>
      <c r="AHP435" s="4"/>
      <c r="AHQ435" s="4"/>
      <c r="AHR435" s="4"/>
      <c r="AHS435" s="4"/>
      <c r="AHT435" s="4"/>
      <c r="AHU435" s="4"/>
      <c r="AHV435" s="4"/>
      <c r="AHW435" s="4"/>
      <c r="AHX435" s="4"/>
      <c r="AHY435" s="4"/>
      <c r="AHZ435" s="4"/>
      <c r="AIA435" s="4"/>
      <c r="AIB435" s="4"/>
      <c r="AIC435" s="4"/>
      <c r="AID435" s="4"/>
      <c r="AIE435" s="4"/>
      <c r="AIF435" s="4"/>
      <c r="AIG435" s="4"/>
      <c r="AIH435" s="4"/>
      <c r="AII435" s="4"/>
      <c r="AIJ435" s="4"/>
      <c r="AIK435" s="4"/>
      <c r="AIL435" s="4"/>
      <c r="AIM435" s="4"/>
      <c r="AIN435" s="4"/>
      <c r="AIO435" s="4"/>
      <c r="AIP435" s="4"/>
      <c r="AIQ435" s="4"/>
      <c r="AIR435" s="4"/>
      <c r="AIS435" s="4"/>
      <c r="AIT435" s="4"/>
      <c r="AIU435" s="4"/>
      <c r="AIV435" s="4"/>
      <c r="AIW435" s="4"/>
      <c r="AIX435" s="4"/>
      <c r="AIY435" s="4"/>
      <c r="AIZ435" s="4"/>
      <c r="AJA435" s="4"/>
      <c r="AJB435" s="4"/>
      <c r="AJC435" s="4"/>
      <c r="AJD435" s="4"/>
      <c r="AJE435" s="4"/>
      <c r="AJF435" s="4"/>
      <c r="AJG435" s="4"/>
      <c r="AJH435" s="4"/>
      <c r="AJI435" s="4"/>
      <c r="AJJ435" s="4"/>
      <c r="AJK435" s="4"/>
      <c r="AJL435" s="4"/>
      <c r="AJM435" s="4"/>
      <c r="AJN435" s="4"/>
      <c r="AJO435" s="4"/>
      <c r="AJP435" s="4"/>
      <c r="AJQ435" s="4"/>
      <c r="AJR435" s="4"/>
      <c r="AJS435" s="4"/>
      <c r="AJT435" s="4"/>
      <c r="AJU435" s="4"/>
      <c r="AJV435" s="4"/>
      <c r="AJW435" s="4"/>
      <c r="AJX435" s="4"/>
      <c r="AJY435" s="4"/>
      <c r="AJZ435" s="4"/>
      <c r="AKA435" s="4"/>
      <c r="AKB435" s="4"/>
      <c r="AKC435" s="4"/>
      <c r="AKD435" s="4"/>
      <c r="AKE435" s="4"/>
      <c r="AKF435" s="4"/>
      <c r="AKG435" s="4"/>
      <c r="AKH435" s="4"/>
      <c r="AKI435" s="4"/>
      <c r="AKJ435" s="4"/>
      <c r="AKK435" s="4"/>
      <c r="AKL435" s="4"/>
      <c r="AKM435" s="4"/>
      <c r="AKN435" s="4"/>
      <c r="AKO435" s="4"/>
      <c r="AKP435" s="4"/>
      <c r="AKQ435" s="4"/>
      <c r="AKR435" s="4"/>
      <c r="AKS435" s="4"/>
      <c r="AKT435" s="4"/>
      <c r="AKU435" s="4"/>
      <c r="AKV435" s="4"/>
      <c r="AKW435" s="4"/>
      <c r="AKX435" s="4"/>
      <c r="AKY435" s="4"/>
      <c r="AKZ435" s="4"/>
      <c r="ALA435" s="4"/>
      <c r="ALB435" s="4"/>
      <c r="ALC435" s="4"/>
      <c r="ALD435" s="4"/>
      <c r="ALE435" s="4"/>
      <c r="ALF435" s="4"/>
      <c r="ALG435" s="4"/>
      <c r="ALH435" s="4"/>
      <c r="ALI435" s="4"/>
      <c r="ALJ435" s="4"/>
      <c r="ALK435" s="4"/>
      <c r="ALL435" s="4"/>
      <c r="ALM435" s="4"/>
      <c r="ALN435" s="4"/>
      <c r="ALO435" s="4"/>
      <c r="ALP435" s="4"/>
      <c r="ALQ435" s="4"/>
      <c r="ALR435" s="4"/>
      <c r="ALS435" s="4"/>
      <c r="ALT435" s="4"/>
      <c r="ALU435" s="4"/>
      <c r="ALV435" s="4"/>
      <c r="ALW435" s="4"/>
      <c r="ALX435" s="4"/>
      <c r="ALY435" s="4"/>
      <c r="ALZ435" s="4"/>
      <c r="AMA435" s="4"/>
      <c r="AMB435" s="4"/>
      <c r="AMC435" s="4"/>
      <c r="AMD435" s="4"/>
      <c r="AME435" s="4"/>
      <c r="AMF435" s="4"/>
      <c r="AMG435" s="4"/>
      <c r="AMH435" s="4"/>
      <c r="AMI435" s="4"/>
      <c r="AMJ435" s="4"/>
      <c r="AMK435" s="4"/>
      <c r="AML435" s="4"/>
      <c r="AMM435" s="4"/>
      <c r="AMN435" s="4"/>
      <c r="AMO435" s="4"/>
      <c r="AMP435" s="4"/>
      <c r="AMQ435" s="4"/>
      <c r="AMR435" s="4"/>
      <c r="AMS435" s="4"/>
      <c r="AMT435" s="4"/>
      <c r="AMU435" s="4"/>
      <c r="AMV435" s="4"/>
      <c r="AMW435" s="4"/>
      <c r="AMX435" s="4"/>
      <c r="AMY435" s="4"/>
      <c r="AMZ435" s="4"/>
      <c r="ANA435" s="4"/>
      <c r="ANB435" s="4"/>
      <c r="ANC435" s="4"/>
      <c r="AND435" s="4"/>
      <c r="ANE435" s="4"/>
      <c r="ANF435" s="4"/>
      <c r="ANG435" s="4"/>
      <c r="ANH435" s="4"/>
      <c r="ANI435" s="4"/>
      <c r="ANJ435" s="4"/>
      <c r="ANK435" s="4"/>
      <c r="ANL435" s="4"/>
      <c r="ANM435" s="4"/>
      <c r="ANN435" s="4"/>
      <c r="ANO435" s="4"/>
      <c r="ANP435" s="4"/>
      <c r="ANQ435" s="4"/>
      <c r="ANR435" s="4"/>
      <c r="ANS435" s="4"/>
      <c r="ANT435" s="4"/>
      <c r="ANU435" s="4"/>
      <c r="ANV435" s="4"/>
      <c r="ANW435" s="4"/>
      <c r="ANX435" s="4"/>
      <c r="ANY435" s="4"/>
      <c r="ANZ435" s="4"/>
      <c r="AOA435" s="4"/>
      <c r="AOB435" s="4"/>
      <c r="AOC435" s="4"/>
      <c r="AOD435" s="4"/>
      <c r="AOE435" s="4"/>
      <c r="AOF435" s="4"/>
      <c r="AOG435" s="4"/>
      <c r="AOH435" s="4"/>
      <c r="AOI435" s="4"/>
      <c r="AOJ435" s="4"/>
      <c r="AOK435" s="4"/>
      <c r="AOL435" s="4"/>
      <c r="AOM435" s="4"/>
      <c r="AON435" s="4"/>
      <c r="AOO435" s="4"/>
      <c r="AOP435" s="4"/>
      <c r="AOQ435" s="4"/>
      <c r="AOR435" s="4"/>
      <c r="AOS435" s="4"/>
      <c r="AOT435" s="4"/>
      <c r="AOU435" s="4"/>
      <c r="AOV435" s="4"/>
      <c r="AOW435" s="4"/>
      <c r="AOX435" s="4"/>
      <c r="AOY435" s="4"/>
      <c r="AOZ435" s="4"/>
      <c r="APA435" s="4"/>
      <c r="APB435" s="4"/>
      <c r="APC435" s="4"/>
      <c r="APD435" s="4"/>
      <c r="APE435" s="4"/>
      <c r="APF435" s="4"/>
      <c r="APG435" s="4"/>
      <c r="APH435" s="4"/>
      <c r="API435" s="4"/>
      <c r="APJ435" s="4"/>
      <c r="APK435" s="4"/>
      <c r="APL435" s="4"/>
      <c r="APM435" s="4"/>
      <c r="APN435" s="4"/>
      <c r="APO435" s="4"/>
      <c r="APP435" s="4"/>
      <c r="APQ435" s="4"/>
      <c r="APR435" s="4"/>
      <c r="APS435" s="4"/>
      <c r="APT435" s="4"/>
      <c r="APU435" s="4"/>
      <c r="APV435" s="4"/>
      <c r="APW435" s="4"/>
      <c r="APX435" s="4"/>
      <c r="APY435" s="4"/>
      <c r="APZ435" s="4"/>
      <c r="AQA435" s="4"/>
      <c r="AQB435" s="4"/>
      <c r="AQC435" s="4"/>
      <c r="AQD435" s="4"/>
      <c r="AQE435" s="4"/>
      <c r="AQF435" s="4"/>
      <c r="AQG435" s="4"/>
      <c r="AQH435" s="4"/>
      <c r="AQI435" s="4"/>
      <c r="AQJ435" s="4"/>
      <c r="AQK435" s="4"/>
      <c r="AQL435" s="4"/>
      <c r="AQM435" s="4"/>
      <c r="AQN435" s="4"/>
      <c r="AQO435" s="4"/>
      <c r="AQP435" s="4"/>
      <c r="AQQ435" s="4"/>
      <c r="AQR435" s="4"/>
      <c r="AQS435" s="4"/>
      <c r="AQT435" s="4"/>
      <c r="AQU435" s="4"/>
      <c r="AQV435" s="4"/>
      <c r="AQW435" s="4"/>
      <c r="AQX435" s="4"/>
      <c r="AQY435" s="4"/>
      <c r="AQZ435" s="4"/>
      <c r="ARA435" s="4"/>
      <c r="ARB435" s="4"/>
      <c r="ARC435" s="4"/>
      <c r="ARD435" s="4"/>
      <c r="ARE435" s="4"/>
      <c r="ARF435" s="4"/>
      <c r="ARG435" s="4"/>
      <c r="ARH435" s="4"/>
      <c r="ARI435" s="4"/>
      <c r="ARJ435" s="4"/>
      <c r="ARK435" s="4"/>
      <c r="ARL435" s="4"/>
      <c r="ARM435" s="4"/>
      <c r="ARN435" s="4"/>
      <c r="ARO435" s="4"/>
      <c r="ARP435" s="4"/>
      <c r="ARQ435" s="4"/>
      <c r="ARR435" s="4"/>
      <c r="ARS435" s="4"/>
      <c r="ART435" s="4"/>
      <c r="ARU435" s="4"/>
      <c r="ARV435" s="4"/>
      <c r="ARW435" s="4"/>
      <c r="ARX435" s="4"/>
      <c r="ARY435" s="4"/>
      <c r="ARZ435" s="4"/>
      <c r="ASA435" s="4"/>
      <c r="ASB435" s="4"/>
      <c r="ASC435" s="4"/>
      <c r="ASD435" s="4"/>
      <c r="ASE435" s="4"/>
      <c r="ASF435" s="4"/>
      <c r="ASG435" s="4"/>
      <c r="ASH435" s="4"/>
      <c r="ASI435" s="4"/>
      <c r="ASJ435" s="4"/>
      <c r="ASK435" s="4"/>
      <c r="ASL435" s="4"/>
      <c r="ASM435" s="4"/>
      <c r="ASN435" s="4"/>
      <c r="ASO435" s="4"/>
      <c r="ASP435" s="4"/>
      <c r="ASQ435" s="4"/>
      <c r="ASR435" s="4"/>
      <c r="ASS435" s="4"/>
      <c r="AST435" s="4"/>
      <c r="ASU435" s="4"/>
      <c r="ASV435" s="4"/>
      <c r="ASW435" s="4"/>
      <c r="ASX435" s="4"/>
      <c r="ASY435" s="4"/>
      <c r="ASZ435" s="4"/>
      <c r="ATA435" s="4"/>
      <c r="ATB435" s="4"/>
      <c r="ATC435" s="4"/>
    </row>
    <row r="436" spans="1:1199" s="2" customFormat="1" ht="24.95" customHeight="1">
      <c r="A436" s="21" t="s">
        <v>1792</v>
      </c>
      <c r="B436" s="21"/>
      <c r="C436" s="21"/>
      <c r="D436" s="21"/>
      <c r="E436" s="21"/>
      <c r="F436" s="21"/>
      <c r="G436" s="21"/>
      <c r="H436" s="21"/>
      <c r="I436" s="21"/>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c r="FE436" s="17"/>
      <c r="FF436" s="17"/>
      <c r="FG436" s="17"/>
      <c r="FH436" s="17"/>
      <c r="FI436" s="17"/>
      <c r="FJ436" s="17"/>
      <c r="FK436" s="17"/>
      <c r="FL436" s="17"/>
      <c r="FM436" s="17"/>
      <c r="FN436" s="17"/>
      <c r="FO436" s="17"/>
      <c r="FP436" s="17"/>
      <c r="FQ436" s="17"/>
      <c r="FR436" s="17"/>
      <c r="FS436" s="17"/>
      <c r="FT436" s="17"/>
      <c r="FU436" s="17"/>
      <c r="FV436" s="17"/>
      <c r="FW436" s="17"/>
      <c r="FX436" s="17"/>
      <c r="FY436" s="17"/>
      <c r="FZ436" s="17"/>
      <c r="GA436" s="17"/>
      <c r="GB436" s="17"/>
      <c r="GC436" s="17"/>
      <c r="GD436" s="17"/>
      <c r="GE436" s="17"/>
      <c r="GF436" s="17"/>
      <c r="GG436" s="17"/>
      <c r="GH436" s="17"/>
      <c r="GI436" s="17"/>
      <c r="GJ436" s="17"/>
      <c r="GK436" s="17"/>
      <c r="GL436" s="17"/>
      <c r="GM436" s="17"/>
      <c r="GN436" s="17"/>
      <c r="GO436" s="17"/>
      <c r="GP436" s="17"/>
      <c r="GQ436" s="17"/>
      <c r="GR436" s="17"/>
      <c r="GS436" s="17"/>
      <c r="GT436" s="17"/>
      <c r="GU436" s="17"/>
      <c r="GV436" s="17"/>
      <c r="GW436" s="17"/>
      <c r="GX436" s="17"/>
      <c r="GY436" s="17"/>
      <c r="GZ436" s="17"/>
      <c r="HA436" s="17"/>
      <c r="HB436" s="17"/>
      <c r="HC436" s="17"/>
      <c r="HD436" s="17"/>
      <c r="HE436" s="17"/>
      <c r="HF436" s="17"/>
      <c r="HG436" s="17"/>
      <c r="HH436" s="17"/>
      <c r="HI436" s="17"/>
      <c r="HJ436" s="17"/>
      <c r="HK436" s="17"/>
      <c r="HL436" s="17"/>
      <c r="HM436" s="17"/>
      <c r="HN436" s="17"/>
      <c r="HO436" s="17"/>
      <c r="HP436" s="17"/>
      <c r="HQ436" s="17"/>
      <c r="HR436" s="17"/>
      <c r="HS436" s="17"/>
      <c r="HT436" s="17"/>
      <c r="HU436" s="17"/>
      <c r="HV436" s="17"/>
      <c r="HW436" s="17"/>
      <c r="HX436" s="17"/>
      <c r="HY436" s="17"/>
      <c r="HZ436" s="17"/>
      <c r="IA436" s="17"/>
      <c r="IB436" s="17"/>
      <c r="IC436" s="17"/>
      <c r="ID436" s="17"/>
      <c r="IE436" s="17"/>
      <c r="IF436" s="17"/>
      <c r="IG436" s="17"/>
      <c r="IH436" s="17"/>
      <c r="II436" s="17"/>
      <c r="IJ436" s="17"/>
      <c r="IK436" s="17"/>
      <c r="IL436" s="17"/>
      <c r="IM436" s="17"/>
      <c r="IN436" s="17"/>
      <c r="IO436" s="17"/>
      <c r="IP436" s="17"/>
      <c r="IQ436" s="17"/>
      <c r="IR436" s="17"/>
      <c r="IS436" s="17"/>
      <c r="IT436" s="17"/>
      <c r="IU436" s="17"/>
      <c r="IV436" s="17"/>
      <c r="IW436" s="17"/>
      <c r="IX436" s="17"/>
      <c r="IY436" s="17"/>
      <c r="IZ436" s="17"/>
      <c r="JA436" s="17"/>
      <c r="JB436" s="17"/>
      <c r="JC436" s="17"/>
      <c r="JD436" s="17"/>
      <c r="JE436" s="17"/>
      <c r="JF436" s="17"/>
      <c r="JG436" s="17"/>
      <c r="JH436" s="17"/>
      <c r="JI436" s="17"/>
      <c r="JJ436" s="17"/>
      <c r="JK436" s="17"/>
      <c r="JL436" s="17"/>
      <c r="JM436" s="17"/>
      <c r="JN436" s="17"/>
      <c r="JO436" s="17"/>
      <c r="JP436" s="17"/>
      <c r="JQ436" s="17"/>
      <c r="JR436" s="17"/>
      <c r="JS436" s="17"/>
      <c r="JT436" s="17"/>
      <c r="JU436" s="17"/>
      <c r="JV436" s="17"/>
      <c r="JW436" s="17"/>
      <c r="JX436" s="17"/>
      <c r="JY436" s="17"/>
      <c r="JZ436" s="17"/>
      <c r="KA436" s="17"/>
      <c r="KB436" s="17"/>
      <c r="KC436" s="17"/>
      <c r="KD436" s="17"/>
      <c r="KE436" s="17"/>
      <c r="KF436" s="17"/>
      <c r="KG436" s="17"/>
      <c r="KH436" s="17"/>
      <c r="KI436" s="17"/>
      <c r="KJ436" s="17"/>
      <c r="KK436" s="17"/>
      <c r="KL436" s="17"/>
      <c r="KM436" s="17"/>
      <c r="KN436" s="17"/>
      <c r="KO436" s="17"/>
      <c r="KP436" s="17"/>
      <c r="KQ436" s="17"/>
      <c r="KR436" s="17"/>
      <c r="KS436" s="17"/>
      <c r="KT436" s="17"/>
      <c r="KU436" s="17"/>
      <c r="KV436" s="17"/>
      <c r="KW436" s="17"/>
      <c r="KX436" s="17"/>
      <c r="KY436" s="17"/>
      <c r="KZ436" s="17"/>
      <c r="LA436" s="17"/>
      <c r="LB436" s="17"/>
      <c r="LC436" s="17"/>
      <c r="LD436" s="17"/>
      <c r="LE436" s="17"/>
      <c r="LF436" s="17"/>
      <c r="LG436" s="17"/>
      <c r="LH436" s="17"/>
      <c r="LI436" s="17"/>
      <c r="LJ436" s="17"/>
      <c r="LK436" s="17"/>
      <c r="LL436" s="17"/>
      <c r="LM436" s="17"/>
      <c r="LN436" s="17"/>
      <c r="LO436" s="17"/>
      <c r="LP436" s="17"/>
      <c r="LQ436" s="17"/>
      <c r="LR436" s="17"/>
      <c r="LS436" s="17"/>
      <c r="LT436" s="17"/>
      <c r="LU436" s="17"/>
      <c r="LV436" s="17"/>
      <c r="LW436" s="17"/>
      <c r="LX436" s="17"/>
      <c r="LY436" s="17"/>
      <c r="LZ436" s="17"/>
      <c r="MA436" s="17"/>
      <c r="MB436" s="17"/>
      <c r="MC436" s="17"/>
      <c r="MD436" s="17"/>
      <c r="ME436" s="17"/>
      <c r="MF436" s="17"/>
      <c r="MG436" s="17"/>
      <c r="MH436" s="17"/>
      <c r="MI436" s="17"/>
      <c r="MJ436" s="17"/>
      <c r="MK436" s="17"/>
      <c r="ML436" s="17"/>
      <c r="MM436" s="17"/>
      <c r="MN436" s="17"/>
      <c r="MO436" s="17"/>
      <c r="MP436" s="17"/>
      <c r="MQ436" s="17"/>
      <c r="MR436" s="17"/>
      <c r="MS436" s="17"/>
      <c r="MT436" s="17"/>
      <c r="MU436" s="17"/>
      <c r="MV436" s="17"/>
      <c r="MW436" s="17"/>
      <c r="MX436" s="17"/>
      <c r="MY436" s="17"/>
      <c r="MZ436" s="17"/>
      <c r="NA436" s="17"/>
      <c r="NB436" s="17"/>
      <c r="NC436" s="17"/>
      <c r="ND436" s="17"/>
      <c r="NE436" s="17"/>
      <c r="NF436" s="17"/>
      <c r="NG436" s="17"/>
      <c r="NH436" s="17"/>
      <c r="NI436" s="17"/>
      <c r="NJ436" s="17"/>
      <c r="NK436" s="17"/>
      <c r="NL436" s="17"/>
      <c r="NM436" s="17"/>
      <c r="NN436" s="17"/>
      <c r="NO436" s="17"/>
      <c r="NP436" s="17"/>
      <c r="NQ436" s="17"/>
      <c r="NR436" s="17"/>
      <c r="NS436" s="17"/>
      <c r="NT436" s="17"/>
      <c r="NU436" s="17"/>
      <c r="NV436" s="17"/>
      <c r="NW436" s="17"/>
      <c r="NX436" s="17"/>
      <c r="NY436" s="17"/>
      <c r="NZ436" s="17"/>
      <c r="OA436" s="17"/>
      <c r="OB436" s="17"/>
      <c r="OC436" s="17"/>
      <c r="OD436" s="17"/>
      <c r="OE436" s="17"/>
      <c r="OF436" s="17"/>
      <c r="OG436" s="17"/>
      <c r="OH436" s="17"/>
      <c r="OI436" s="17"/>
      <c r="OJ436" s="17"/>
      <c r="OK436" s="17"/>
      <c r="OL436" s="17"/>
      <c r="OM436" s="17"/>
      <c r="ON436" s="17"/>
      <c r="OO436" s="17"/>
      <c r="OP436" s="17"/>
      <c r="OQ436" s="17"/>
      <c r="OR436" s="17"/>
      <c r="OS436" s="17"/>
      <c r="OT436" s="17"/>
      <c r="OU436" s="17"/>
      <c r="OV436" s="17"/>
      <c r="OW436" s="17"/>
      <c r="OX436" s="17"/>
      <c r="OY436" s="17"/>
      <c r="OZ436" s="17"/>
      <c r="PA436" s="17"/>
      <c r="PB436" s="17"/>
      <c r="PC436" s="17"/>
      <c r="PD436" s="17"/>
      <c r="PE436" s="17"/>
      <c r="PF436" s="17"/>
      <c r="PG436" s="17"/>
      <c r="PH436" s="17"/>
      <c r="PI436" s="17"/>
      <c r="PJ436" s="17"/>
      <c r="PK436" s="17"/>
      <c r="PL436" s="17"/>
      <c r="PM436" s="17"/>
      <c r="PN436" s="17"/>
      <c r="PO436" s="17"/>
      <c r="PP436" s="17"/>
      <c r="PQ436" s="17"/>
      <c r="PR436" s="17"/>
      <c r="PS436" s="17"/>
      <c r="PT436" s="17"/>
      <c r="PU436" s="17"/>
      <c r="PV436" s="17"/>
      <c r="PW436" s="17"/>
      <c r="PX436" s="17"/>
      <c r="PY436" s="17"/>
      <c r="PZ436" s="17"/>
      <c r="QA436" s="17"/>
      <c r="QB436" s="17"/>
      <c r="QC436" s="17"/>
      <c r="QD436" s="17"/>
      <c r="QE436" s="17"/>
      <c r="QF436" s="17"/>
      <c r="QG436" s="17"/>
      <c r="QH436" s="17"/>
      <c r="QI436" s="17"/>
      <c r="QJ436" s="17"/>
      <c r="QK436" s="17"/>
      <c r="QL436" s="17"/>
      <c r="QM436" s="17"/>
      <c r="QN436" s="17"/>
      <c r="QO436" s="17"/>
      <c r="QP436" s="17"/>
      <c r="QQ436" s="17"/>
      <c r="QR436" s="17"/>
      <c r="QS436" s="17"/>
      <c r="QT436" s="17"/>
      <c r="QU436" s="17"/>
      <c r="QV436" s="17"/>
      <c r="QW436" s="17"/>
      <c r="QX436" s="17"/>
      <c r="QY436" s="17"/>
      <c r="QZ436" s="17"/>
      <c r="RA436" s="17"/>
      <c r="RB436" s="17"/>
      <c r="RC436" s="17"/>
      <c r="RD436" s="17"/>
      <c r="RE436" s="17"/>
      <c r="RF436" s="17"/>
      <c r="RG436" s="17"/>
      <c r="RH436" s="17"/>
      <c r="RI436" s="17"/>
      <c r="RJ436" s="17"/>
      <c r="RK436" s="17"/>
      <c r="RL436" s="17"/>
      <c r="RM436" s="17"/>
      <c r="RN436" s="17"/>
      <c r="RO436" s="17"/>
      <c r="RP436" s="17"/>
      <c r="RQ436" s="17"/>
      <c r="RR436" s="17"/>
      <c r="RS436" s="17"/>
      <c r="RT436" s="17"/>
      <c r="RU436" s="17"/>
      <c r="RV436" s="17"/>
      <c r="RW436" s="17"/>
      <c r="RX436" s="17"/>
      <c r="RY436" s="17"/>
      <c r="RZ436" s="17"/>
      <c r="SA436" s="17"/>
      <c r="SB436" s="17"/>
      <c r="SC436" s="17"/>
      <c r="SD436" s="17"/>
      <c r="SE436" s="17"/>
      <c r="SF436" s="17"/>
      <c r="SG436" s="17"/>
      <c r="SH436" s="17"/>
      <c r="SI436" s="17"/>
      <c r="SJ436" s="17"/>
      <c r="SK436" s="17"/>
      <c r="SL436" s="17"/>
      <c r="SM436" s="17"/>
      <c r="SN436" s="17"/>
      <c r="SO436" s="17"/>
      <c r="SP436" s="17"/>
      <c r="SQ436" s="17"/>
      <c r="SR436" s="17"/>
      <c r="SS436" s="17"/>
      <c r="ST436" s="17"/>
      <c r="SU436" s="17"/>
      <c r="SV436" s="17"/>
      <c r="SW436" s="17"/>
      <c r="SX436" s="17"/>
      <c r="SY436" s="17"/>
      <c r="SZ436" s="17"/>
      <c r="TA436" s="17"/>
      <c r="TB436" s="17"/>
      <c r="TC436" s="17"/>
      <c r="TD436" s="17"/>
      <c r="TE436" s="17"/>
      <c r="TF436" s="17"/>
      <c r="TG436" s="17"/>
      <c r="TH436" s="17"/>
      <c r="TI436" s="17"/>
      <c r="TJ436" s="17"/>
      <c r="TK436" s="17"/>
      <c r="TL436" s="17"/>
      <c r="TM436" s="17"/>
      <c r="TN436" s="17"/>
      <c r="TO436" s="17"/>
      <c r="TP436" s="17"/>
      <c r="TQ436" s="17"/>
      <c r="TR436" s="17"/>
      <c r="TS436" s="17"/>
      <c r="TT436" s="17"/>
      <c r="TU436" s="17"/>
      <c r="TV436" s="17"/>
      <c r="TW436" s="17"/>
      <c r="TX436" s="17"/>
      <c r="TY436" s="17"/>
      <c r="TZ436" s="17"/>
      <c r="UA436" s="17"/>
      <c r="UB436" s="17"/>
      <c r="UC436" s="17"/>
      <c r="UD436" s="17"/>
      <c r="UE436" s="17"/>
      <c r="UF436" s="17"/>
      <c r="UG436" s="17"/>
      <c r="UH436" s="17"/>
      <c r="UI436" s="17"/>
      <c r="UJ436" s="17"/>
      <c r="UK436" s="17"/>
      <c r="UL436" s="17"/>
      <c r="UM436" s="17"/>
      <c r="UN436" s="17"/>
      <c r="UO436" s="17"/>
      <c r="UP436" s="17"/>
      <c r="UQ436" s="17"/>
      <c r="UR436" s="17"/>
      <c r="US436" s="17"/>
      <c r="UT436" s="17"/>
      <c r="UU436" s="17"/>
      <c r="UV436" s="17"/>
      <c r="UW436" s="17"/>
      <c r="UX436" s="17"/>
      <c r="UY436" s="17"/>
      <c r="UZ436" s="17"/>
      <c r="VA436" s="17"/>
      <c r="VB436" s="17"/>
      <c r="VC436" s="17"/>
      <c r="VD436" s="17"/>
      <c r="VE436" s="17"/>
      <c r="VF436" s="17"/>
      <c r="VG436" s="17"/>
      <c r="VH436" s="17"/>
      <c r="VI436" s="17"/>
      <c r="VJ436" s="17"/>
      <c r="VK436" s="17"/>
      <c r="VL436" s="17"/>
      <c r="VM436" s="17"/>
      <c r="VN436" s="17"/>
      <c r="VO436" s="17"/>
      <c r="VP436" s="17"/>
      <c r="VQ436" s="17"/>
      <c r="VR436" s="17"/>
      <c r="VS436" s="17"/>
      <c r="VT436" s="17"/>
      <c r="VU436" s="17"/>
      <c r="VV436" s="17"/>
      <c r="VW436" s="17"/>
      <c r="VX436" s="17"/>
      <c r="VY436" s="17"/>
      <c r="VZ436" s="17"/>
      <c r="WA436" s="17"/>
      <c r="WB436" s="17"/>
      <c r="WC436" s="17"/>
      <c r="WD436" s="17"/>
      <c r="WE436" s="17"/>
      <c r="WF436" s="17"/>
      <c r="WG436" s="17"/>
      <c r="WH436" s="17"/>
      <c r="WI436" s="17"/>
      <c r="WJ436" s="17"/>
      <c r="WK436" s="17"/>
      <c r="WL436" s="17"/>
      <c r="WM436" s="17"/>
      <c r="WN436" s="17"/>
      <c r="WO436" s="17"/>
      <c r="WP436" s="17"/>
      <c r="WQ436" s="17"/>
      <c r="WR436" s="17"/>
      <c r="WS436" s="17"/>
      <c r="WT436" s="17"/>
      <c r="WU436" s="17"/>
      <c r="WV436" s="17"/>
      <c r="WW436" s="17"/>
      <c r="WX436" s="17"/>
      <c r="WY436" s="17"/>
      <c r="WZ436" s="17"/>
      <c r="XA436" s="17"/>
      <c r="XB436" s="17"/>
      <c r="XC436" s="17"/>
      <c r="XD436" s="17"/>
      <c r="XE436" s="17"/>
      <c r="XF436" s="17"/>
      <c r="XG436" s="17"/>
      <c r="XH436" s="17"/>
      <c r="XI436" s="17"/>
      <c r="XJ436" s="17"/>
      <c r="XK436" s="17"/>
      <c r="XL436" s="17"/>
      <c r="XM436" s="17"/>
      <c r="XN436" s="17"/>
      <c r="XO436" s="17"/>
      <c r="XP436" s="17"/>
      <c r="XQ436" s="17"/>
      <c r="XR436" s="17"/>
      <c r="XS436" s="17"/>
      <c r="XT436" s="17"/>
      <c r="XU436" s="17"/>
      <c r="XV436" s="17"/>
      <c r="XW436" s="17"/>
      <c r="XX436" s="17"/>
      <c r="XY436" s="17"/>
      <c r="XZ436" s="17"/>
      <c r="YA436" s="17"/>
      <c r="YB436" s="17"/>
      <c r="YC436" s="17"/>
      <c r="YD436" s="17"/>
      <c r="YE436" s="17"/>
      <c r="YF436" s="17"/>
      <c r="YG436" s="17"/>
      <c r="YH436" s="17"/>
      <c r="YI436" s="17"/>
      <c r="YJ436" s="17"/>
      <c r="YK436" s="17"/>
      <c r="YL436" s="17"/>
      <c r="YM436" s="17"/>
      <c r="YN436" s="17"/>
      <c r="YO436" s="17"/>
      <c r="YP436" s="17"/>
      <c r="YQ436" s="17"/>
      <c r="YR436" s="17"/>
      <c r="YS436" s="17"/>
      <c r="YT436" s="17"/>
      <c r="YU436" s="17"/>
      <c r="YV436" s="17"/>
      <c r="YW436" s="17"/>
      <c r="YX436" s="17"/>
      <c r="YY436" s="17"/>
      <c r="YZ436" s="17"/>
      <c r="ZA436" s="17"/>
      <c r="ZB436" s="17"/>
      <c r="ZC436" s="17"/>
      <c r="ZD436" s="17"/>
      <c r="ZE436" s="17"/>
      <c r="ZF436" s="17"/>
      <c r="ZG436" s="17"/>
      <c r="ZH436" s="17"/>
      <c r="ZI436" s="17"/>
      <c r="ZJ436" s="17"/>
      <c r="ZK436" s="17"/>
      <c r="ZL436" s="17"/>
      <c r="ZM436" s="17"/>
      <c r="ZN436" s="17"/>
      <c r="ZO436" s="17"/>
      <c r="ZP436" s="17"/>
      <c r="ZQ436" s="17"/>
      <c r="ZR436" s="17"/>
      <c r="ZS436" s="17"/>
      <c r="ZT436" s="17"/>
      <c r="ZU436" s="17"/>
      <c r="ZV436" s="17"/>
      <c r="ZW436" s="17"/>
      <c r="ZX436" s="17"/>
      <c r="ZY436" s="17"/>
      <c r="ZZ436" s="17"/>
      <c r="AAA436" s="17"/>
      <c r="AAB436" s="17"/>
      <c r="AAC436" s="17"/>
      <c r="AAD436" s="17"/>
      <c r="AAE436" s="17"/>
      <c r="AAF436" s="17"/>
      <c r="AAG436" s="17"/>
      <c r="AAH436" s="17"/>
      <c r="AAI436" s="17"/>
      <c r="AAJ436" s="17"/>
      <c r="AAK436" s="17"/>
      <c r="AAL436" s="17"/>
      <c r="AAM436" s="17"/>
      <c r="AAN436" s="17"/>
      <c r="AAO436" s="17"/>
      <c r="AAP436" s="17"/>
      <c r="AAQ436" s="17"/>
      <c r="AAR436" s="17"/>
      <c r="AAS436" s="17"/>
      <c r="AAT436" s="17"/>
      <c r="AAU436" s="17"/>
      <c r="AAV436" s="17"/>
      <c r="AAW436" s="17"/>
      <c r="AAX436" s="17"/>
      <c r="AAY436" s="17"/>
      <c r="AAZ436" s="17"/>
      <c r="ABA436" s="17"/>
      <c r="ABB436" s="17"/>
      <c r="ABC436" s="17"/>
      <c r="ABD436" s="17"/>
      <c r="ABE436" s="17"/>
      <c r="ABF436" s="17"/>
      <c r="ABG436" s="17"/>
      <c r="ABH436" s="17"/>
      <c r="ABI436" s="17"/>
      <c r="ABJ436" s="17"/>
      <c r="ABK436" s="17"/>
      <c r="ABL436" s="17"/>
      <c r="ABM436" s="17"/>
      <c r="ABN436" s="17"/>
      <c r="ABO436" s="17"/>
      <c r="ABP436" s="17"/>
      <c r="ABQ436" s="17"/>
      <c r="ABR436" s="17"/>
      <c r="ABS436" s="17"/>
      <c r="ABT436" s="17"/>
      <c r="ABU436" s="17"/>
      <c r="ABV436" s="17"/>
      <c r="ABW436" s="17"/>
      <c r="ABX436" s="17"/>
      <c r="ABY436" s="17"/>
      <c r="ABZ436" s="17"/>
      <c r="ACA436" s="17"/>
      <c r="ACB436" s="17"/>
      <c r="ACC436" s="17"/>
      <c r="ACD436" s="17"/>
      <c r="ACE436" s="17"/>
      <c r="ACF436" s="17"/>
      <c r="ACG436" s="17"/>
      <c r="ACH436" s="17"/>
      <c r="ACI436" s="17"/>
      <c r="ACJ436" s="17"/>
      <c r="ACK436" s="17"/>
      <c r="ACL436" s="17"/>
      <c r="ACM436" s="17"/>
      <c r="ACN436" s="17"/>
      <c r="ACO436" s="17"/>
      <c r="ACP436" s="17"/>
      <c r="ACQ436" s="17"/>
      <c r="ACR436" s="17"/>
      <c r="ACS436" s="17"/>
      <c r="ACT436" s="17"/>
      <c r="ACU436" s="17"/>
      <c r="ACV436" s="17"/>
      <c r="ACW436" s="17"/>
      <c r="ACX436" s="17"/>
      <c r="ACY436" s="17"/>
      <c r="ACZ436" s="17"/>
      <c r="ADA436" s="17"/>
      <c r="ADB436" s="17"/>
      <c r="ADC436" s="17"/>
      <c r="ADD436" s="17"/>
      <c r="ADE436" s="17"/>
      <c r="ADF436" s="17"/>
      <c r="ADG436" s="17"/>
      <c r="ADH436" s="17"/>
      <c r="ADI436" s="17"/>
      <c r="ADJ436" s="17"/>
      <c r="ADK436" s="17"/>
      <c r="ADL436" s="17"/>
      <c r="ADM436" s="17"/>
      <c r="ADN436" s="17"/>
      <c r="ADO436" s="17"/>
      <c r="ADP436" s="17"/>
      <c r="ADQ436" s="17"/>
      <c r="ADR436" s="17"/>
      <c r="ADS436" s="17"/>
      <c r="ADT436" s="17"/>
      <c r="ADU436" s="17"/>
      <c r="ADV436" s="17"/>
      <c r="ADW436" s="17"/>
      <c r="ADX436" s="17"/>
      <c r="ADY436" s="17"/>
      <c r="ADZ436" s="17"/>
      <c r="AEA436" s="17"/>
      <c r="AEB436" s="17"/>
      <c r="AEC436" s="17"/>
      <c r="AED436" s="17"/>
      <c r="AEE436" s="17"/>
      <c r="AEF436" s="17"/>
      <c r="AEG436" s="17"/>
      <c r="AEH436" s="17"/>
      <c r="AEI436" s="17"/>
      <c r="AEJ436" s="17"/>
      <c r="AEK436" s="17"/>
      <c r="AEL436" s="17"/>
      <c r="AEM436" s="17"/>
      <c r="AEN436" s="17"/>
      <c r="AEO436" s="17"/>
      <c r="AEP436" s="17"/>
      <c r="AEQ436" s="17"/>
      <c r="AER436" s="17"/>
      <c r="AES436" s="17"/>
      <c r="AET436" s="17"/>
      <c r="AEU436" s="17"/>
      <c r="AEV436" s="17"/>
      <c r="AEW436" s="17"/>
      <c r="AEX436" s="17"/>
      <c r="AEY436" s="17"/>
      <c r="AEZ436" s="17"/>
      <c r="AFA436" s="17"/>
      <c r="AFB436" s="17"/>
      <c r="AFC436" s="17"/>
      <c r="AFD436" s="17"/>
      <c r="AFE436" s="17"/>
      <c r="AFF436" s="17"/>
      <c r="AFG436" s="17"/>
      <c r="AFH436" s="17"/>
      <c r="AFI436" s="17"/>
      <c r="AFJ436" s="17"/>
      <c r="AFK436" s="17"/>
      <c r="AFL436" s="17"/>
      <c r="AFM436" s="17"/>
      <c r="AFN436" s="17"/>
      <c r="AFO436" s="17"/>
      <c r="AFP436" s="17"/>
      <c r="AFQ436" s="17"/>
      <c r="AFR436" s="17"/>
      <c r="AFS436" s="17"/>
      <c r="AFT436" s="17"/>
      <c r="AFU436" s="17"/>
      <c r="AFV436" s="17"/>
      <c r="AFW436" s="17"/>
      <c r="AFX436" s="17"/>
      <c r="AFY436" s="17"/>
      <c r="AFZ436" s="17"/>
      <c r="AGA436" s="17"/>
      <c r="AGB436" s="17"/>
      <c r="AGC436" s="17"/>
      <c r="AGD436" s="17"/>
      <c r="AGE436" s="17"/>
      <c r="AGF436" s="17"/>
      <c r="AGG436" s="17"/>
      <c r="AGH436" s="17"/>
      <c r="AGI436" s="17"/>
      <c r="AGJ436" s="17"/>
      <c r="AGK436" s="17"/>
      <c r="AGL436" s="17"/>
      <c r="AGM436" s="17"/>
      <c r="AGN436" s="17"/>
      <c r="AGO436" s="17"/>
      <c r="AGP436" s="17"/>
      <c r="AGQ436" s="17"/>
      <c r="AGR436" s="17"/>
      <c r="AGS436" s="17"/>
      <c r="AGT436" s="17"/>
      <c r="AGU436" s="17"/>
      <c r="AGV436" s="17"/>
      <c r="AGW436" s="17"/>
      <c r="AGX436" s="17"/>
      <c r="AGY436" s="17"/>
      <c r="AGZ436" s="17"/>
      <c r="AHA436" s="17"/>
      <c r="AHB436" s="17"/>
      <c r="AHC436" s="17"/>
      <c r="AHD436" s="17"/>
      <c r="AHE436" s="17"/>
      <c r="AHF436" s="17"/>
      <c r="AHG436" s="17"/>
      <c r="AHH436" s="17"/>
      <c r="AHI436" s="17"/>
      <c r="AHJ436" s="17"/>
      <c r="AHK436" s="17"/>
      <c r="AHL436" s="17"/>
      <c r="AHM436" s="17"/>
      <c r="AHN436" s="17"/>
      <c r="AHO436" s="17"/>
      <c r="AHP436" s="17"/>
      <c r="AHQ436" s="17"/>
      <c r="AHR436" s="17"/>
      <c r="AHS436" s="17"/>
      <c r="AHT436" s="17"/>
      <c r="AHU436" s="17"/>
      <c r="AHV436" s="17"/>
      <c r="AHW436" s="17"/>
      <c r="AHX436" s="17"/>
      <c r="AHY436" s="17"/>
      <c r="AHZ436" s="17"/>
      <c r="AIA436" s="17"/>
      <c r="AIB436" s="17"/>
      <c r="AIC436" s="17"/>
      <c r="AID436" s="17"/>
      <c r="AIE436" s="17"/>
      <c r="AIF436" s="17"/>
      <c r="AIG436" s="17"/>
      <c r="AIH436" s="17"/>
      <c r="AII436" s="17"/>
      <c r="AIJ436" s="17"/>
      <c r="AIK436" s="17"/>
      <c r="AIL436" s="17"/>
      <c r="AIM436" s="17"/>
      <c r="AIN436" s="17"/>
      <c r="AIO436" s="17"/>
      <c r="AIP436" s="17"/>
      <c r="AIQ436" s="17"/>
      <c r="AIR436" s="17"/>
      <c r="AIS436" s="17"/>
      <c r="AIT436" s="17"/>
      <c r="AIU436" s="17"/>
      <c r="AIV436" s="17"/>
      <c r="AIW436" s="17"/>
      <c r="AIX436" s="17"/>
      <c r="AIY436" s="17"/>
      <c r="AIZ436" s="17"/>
      <c r="AJA436" s="17"/>
      <c r="AJB436" s="17"/>
      <c r="AJC436" s="17"/>
      <c r="AJD436" s="17"/>
      <c r="AJE436" s="17"/>
      <c r="AJF436" s="17"/>
      <c r="AJG436" s="17"/>
      <c r="AJH436" s="17"/>
      <c r="AJI436" s="17"/>
      <c r="AJJ436" s="17"/>
      <c r="AJK436" s="17"/>
      <c r="AJL436" s="17"/>
      <c r="AJM436" s="17"/>
      <c r="AJN436" s="17"/>
      <c r="AJO436" s="17"/>
      <c r="AJP436" s="17"/>
      <c r="AJQ436" s="17"/>
      <c r="AJR436" s="17"/>
      <c r="AJS436" s="17"/>
      <c r="AJT436" s="17"/>
      <c r="AJU436" s="17"/>
      <c r="AJV436" s="17"/>
      <c r="AJW436" s="17"/>
      <c r="AJX436" s="17"/>
      <c r="AJY436" s="17"/>
      <c r="AJZ436" s="17"/>
      <c r="AKA436" s="17"/>
      <c r="AKB436" s="17"/>
      <c r="AKC436" s="17"/>
      <c r="AKD436" s="17"/>
      <c r="AKE436" s="17"/>
      <c r="AKF436" s="17"/>
      <c r="AKG436" s="17"/>
      <c r="AKH436" s="17"/>
      <c r="AKI436" s="17"/>
      <c r="AKJ436" s="17"/>
      <c r="AKK436" s="17"/>
      <c r="AKL436" s="17"/>
      <c r="AKM436" s="17"/>
      <c r="AKN436" s="17"/>
      <c r="AKO436" s="17"/>
      <c r="AKP436" s="17"/>
      <c r="AKQ436" s="17"/>
      <c r="AKR436" s="17"/>
      <c r="AKS436" s="17"/>
      <c r="AKT436" s="17"/>
      <c r="AKU436" s="17"/>
      <c r="AKV436" s="17"/>
      <c r="AKW436" s="17"/>
      <c r="AKX436" s="17"/>
      <c r="AKY436" s="17"/>
      <c r="AKZ436" s="17"/>
      <c r="ALA436" s="17"/>
      <c r="ALB436" s="17"/>
      <c r="ALC436" s="17"/>
      <c r="ALD436" s="17"/>
      <c r="ALE436" s="17"/>
      <c r="ALF436" s="17"/>
      <c r="ALG436" s="17"/>
      <c r="ALH436" s="17"/>
      <c r="ALI436" s="17"/>
      <c r="ALJ436" s="17"/>
      <c r="ALK436" s="17"/>
      <c r="ALL436" s="17"/>
      <c r="ALM436" s="17"/>
      <c r="ALN436" s="17"/>
      <c r="ALO436" s="17"/>
      <c r="ALP436" s="17"/>
      <c r="ALQ436" s="17"/>
      <c r="ALR436" s="17"/>
      <c r="ALS436" s="17"/>
      <c r="ALT436" s="17"/>
      <c r="ALU436" s="17"/>
      <c r="ALV436" s="17"/>
      <c r="ALW436" s="17"/>
      <c r="ALX436" s="17"/>
      <c r="ALY436" s="17"/>
      <c r="ALZ436" s="17"/>
      <c r="AMA436" s="17"/>
      <c r="AMB436" s="17"/>
      <c r="AMC436" s="17"/>
      <c r="AMD436" s="17"/>
      <c r="AME436" s="17"/>
      <c r="AMF436" s="17"/>
      <c r="AMG436" s="17"/>
      <c r="AMH436" s="17"/>
      <c r="AMI436" s="17"/>
      <c r="AMJ436" s="17"/>
      <c r="AMK436" s="17"/>
      <c r="AML436" s="17"/>
      <c r="AMM436" s="17"/>
      <c r="AMN436" s="17"/>
      <c r="AMO436" s="17"/>
      <c r="AMP436" s="17"/>
      <c r="AMQ436" s="17"/>
      <c r="AMR436" s="17"/>
      <c r="AMS436" s="17"/>
      <c r="AMT436" s="17"/>
      <c r="AMU436" s="17"/>
      <c r="AMV436" s="17"/>
      <c r="AMW436" s="17"/>
      <c r="AMX436" s="17"/>
      <c r="AMY436" s="17"/>
      <c r="AMZ436" s="17"/>
      <c r="ANA436" s="17"/>
      <c r="ANB436" s="17"/>
      <c r="ANC436" s="17"/>
      <c r="AND436" s="17"/>
      <c r="ANE436" s="17"/>
      <c r="ANF436" s="17"/>
      <c r="ANG436" s="17"/>
      <c r="ANH436" s="17"/>
      <c r="ANI436" s="17"/>
      <c r="ANJ436" s="17"/>
      <c r="ANK436" s="17"/>
      <c r="ANL436" s="17"/>
      <c r="ANM436" s="17"/>
      <c r="ANN436" s="17"/>
      <c r="ANO436" s="17"/>
      <c r="ANP436" s="17"/>
      <c r="ANQ436" s="17"/>
      <c r="ANR436" s="17"/>
      <c r="ANS436" s="17"/>
      <c r="ANT436" s="17"/>
      <c r="ANU436" s="17"/>
      <c r="ANV436" s="17"/>
      <c r="ANW436" s="17"/>
      <c r="ANX436" s="17"/>
      <c r="ANY436" s="17"/>
      <c r="ANZ436" s="17"/>
      <c r="AOA436" s="17"/>
      <c r="AOB436" s="17"/>
      <c r="AOC436" s="17"/>
      <c r="AOD436" s="17"/>
      <c r="AOE436" s="17"/>
      <c r="AOF436" s="17"/>
      <c r="AOG436" s="17"/>
      <c r="AOH436" s="17"/>
      <c r="AOI436" s="17"/>
      <c r="AOJ436" s="17"/>
      <c r="AOK436" s="17"/>
      <c r="AOL436" s="17"/>
      <c r="AOM436" s="17"/>
      <c r="AON436" s="17"/>
      <c r="AOO436" s="17"/>
      <c r="AOP436" s="17"/>
      <c r="AOQ436" s="17"/>
      <c r="AOR436" s="17"/>
      <c r="AOS436" s="17"/>
      <c r="AOT436" s="17"/>
      <c r="AOU436" s="17"/>
      <c r="AOV436" s="17"/>
      <c r="AOW436" s="17"/>
      <c r="AOX436" s="17"/>
      <c r="AOY436" s="17"/>
      <c r="AOZ436" s="17"/>
      <c r="APA436" s="17"/>
      <c r="APB436" s="17"/>
      <c r="APC436" s="17"/>
      <c r="APD436" s="17"/>
      <c r="APE436" s="17"/>
      <c r="APF436" s="17"/>
      <c r="APG436" s="17"/>
      <c r="APH436" s="17"/>
      <c r="API436" s="17"/>
      <c r="APJ436" s="17"/>
      <c r="APK436" s="17"/>
      <c r="APL436" s="17"/>
      <c r="APM436" s="17"/>
      <c r="APN436" s="17"/>
      <c r="APO436" s="17"/>
      <c r="APP436" s="17"/>
      <c r="APQ436" s="17"/>
      <c r="APR436" s="17"/>
      <c r="APS436" s="17"/>
      <c r="APT436" s="17"/>
      <c r="APU436" s="17"/>
      <c r="APV436" s="17"/>
      <c r="APW436" s="17"/>
      <c r="APX436" s="17"/>
      <c r="APY436" s="17"/>
      <c r="APZ436" s="17"/>
      <c r="AQA436" s="17"/>
      <c r="AQB436" s="17"/>
      <c r="AQC436" s="17"/>
      <c r="AQD436" s="17"/>
      <c r="AQE436" s="17"/>
      <c r="AQF436" s="17"/>
      <c r="AQG436" s="17"/>
      <c r="AQH436" s="17"/>
      <c r="AQI436" s="17"/>
      <c r="AQJ436" s="17"/>
      <c r="AQK436" s="17"/>
      <c r="AQL436" s="17"/>
      <c r="AQM436" s="17"/>
      <c r="AQN436" s="17"/>
      <c r="AQO436" s="17"/>
      <c r="AQP436" s="17"/>
      <c r="AQQ436" s="17"/>
      <c r="AQR436" s="17"/>
      <c r="AQS436" s="17"/>
      <c r="AQT436" s="17"/>
      <c r="AQU436" s="17"/>
      <c r="AQV436" s="17"/>
      <c r="AQW436" s="17"/>
      <c r="AQX436" s="17"/>
      <c r="AQY436" s="17"/>
      <c r="AQZ436" s="17"/>
      <c r="ARA436" s="17"/>
      <c r="ARB436" s="17"/>
      <c r="ARC436" s="17"/>
      <c r="ARD436" s="17"/>
      <c r="ARE436" s="17"/>
      <c r="ARF436" s="17"/>
      <c r="ARG436" s="17"/>
      <c r="ARH436" s="17"/>
      <c r="ARI436" s="17"/>
      <c r="ARJ436" s="17"/>
      <c r="ARK436" s="17"/>
      <c r="ARL436" s="17"/>
      <c r="ARM436" s="17"/>
      <c r="ARN436" s="17"/>
      <c r="ARO436" s="17"/>
      <c r="ARP436" s="17"/>
      <c r="ARQ436" s="17"/>
      <c r="ARR436" s="17"/>
      <c r="ARS436" s="17"/>
      <c r="ART436" s="17"/>
      <c r="ARU436" s="17"/>
      <c r="ARV436" s="17"/>
      <c r="ARW436" s="17"/>
      <c r="ARX436" s="17"/>
      <c r="ARY436" s="17"/>
      <c r="ARZ436" s="17"/>
      <c r="ASA436" s="17"/>
      <c r="ASB436" s="17"/>
      <c r="ASC436" s="17"/>
      <c r="ASD436" s="17"/>
      <c r="ASE436" s="17"/>
      <c r="ASF436" s="17"/>
      <c r="ASG436" s="17"/>
      <c r="ASH436" s="17"/>
      <c r="ASI436" s="17"/>
      <c r="ASJ436" s="17"/>
      <c r="ASK436" s="17"/>
      <c r="ASL436" s="17"/>
      <c r="ASM436" s="17"/>
      <c r="ASN436" s="17"/>
      <c r="ASO436" s="17"/>
      <c r="ASP436" s="17"/>
      <c r="ASQ436" s="17"/>
      <c r="ASR436" s="17"/>
      <c r="ASS436" s="17"/>
      <c r="AST436" s="17"/>
      <c r="ASU436" s="17"/>
      <c r="ASV436" s="17"/>
      <c r="ASW436" s="17"/>
      <c r="ASX436" s="17"/>
      <c r="ASY436" s="17"/>
      <c r="ASZ436" s="17"/>
      <c r="ATA436" s="17"/>
      <c r="ATB436" s="17"/>
      <c r="ATC436" s="17"/>
    </row>
    <row r="437" spans="1:1199" s="5" customFormat="1" ht="54.95" customHeight="1">
      <c r="A437" s="13">
        <v>385</v>
      </c>
      <c r="B437" s="14" t="s">
        <v>1793</v>
      </c>
      <c r="C437" s="13" t="s">
        <v>1794</v>
      </c>
      <c r="D437" s="13" t="s">
        <v>1780</v>
      </c>
      <c r="E437" s="13" t="s">
        <v>1795</v>
      </c>
      <c r="F437" s="13" t="s">
        <v>1796</v>
      </c>
      <c r="G437" s="13" t="s">
        <v>1797</v>
      </c>
      <c r="H437" s="13" t="s">
        <v>589</v>
      </c>
      <c r="I437" s="13" t="s">
        <v>91</v>
      </c>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c r="IL437" s="4"/>
      <c r="IM437" s="4"/>
      <c r="IN437" s="4"/>
      <c r="IO437" s="4"/>
      <c r="IP437" s="4"/>
      <c r="IQ437" s="4"/>
      <c r="IR437" s="4"/>
      <c r="IS437" s="4"/>
      <c r="IT437" s="4"/>
      <c r="IU437" s="4"/>
      <c r="IV437" s="4"/>
      <c r="IW437" s="4"/>
      <c r="IX437" s="4"/>
      <c r="IY437" s="4"/>
      <c r="IZ437" s="4"/>
      <c r="JA437" s="4"/>
      <c r="JB437" s="4"/>
      <c r="JC437" s="4"/>
      <c r="JD437" s="4"/>
      <c r="JE437" s="4"/>
      <c r="JF437" s="4"/>
      <c r="JG437" s="4"/>
      <c r="JH437" s="4"/>
      <c r="JI437" s="4"/>
      <c r="JJ437" s="4"/>
      <c r="JK437" s="4"/>
      <c r="JL437" s="4"/>
      <c r="JM437" s="4"/>
      <c r="JN437" s="4"/>
      <c r="JO437" s="4"/>
      <c r="JP437" s="4"/>
      <c r="JQ437" s="4"/>
      <c r="JR437" s="4"/>
      <c r="JS437" s="4"/>
      <c r="JT437" s="4"/>
      <c r="JU437" s="4"/>
      <c r="JV437" s="4"/>
      <c r="JW437" s="4"/>
      <c r="JX437" s="4"/>
      <c r="JY437" s="4"/>
      <c r="JZ437" s="4"/>
      <c r="KA437" s="4"/>
      <c r="KB437" s="4"/>
      <c r="KC437" s="4"/>
      <c r="KD437" s="4"/>
      <c r="KE437" s="4"/>
      <c r="KF437" s="4"/>
      <c r="KG437" s="4"/>
      <c r="KH437" s="4"/>
      <c r="KI437" s="4"/>
      <c r="KJ437" s="4"/>
      <c r="KK437" s="4"/>
      <c r="KL437" s="4"/>
      <c r="KM437" s="4"/>
      <c r="KN437" s="4"/>
      <c r="KO437" s="4"/>
      <c r="KP437" s="4"/>
      <c r="KQ437" s="4"/>
      <c r="KR437" s="4"/>
      <c r="KS437" s="4"/>
      <c r="KT437" s="4"/>
      <c r="KU437" s="4"/>
      <c r="KV437" s="4"/>
      <c r="KW437" s="4"/>
      <c r="KX437" s="4"/>
      <c r="KY437" s="4"/>
      <c r="KZ437" s="4"/>
      <c r="LA437" s="4"/>
      <c r="LB437" s="4"/>
      <c r="LC437" s="4"/>
      <c r="LD437" s="4"/>
      <c r="LE437" s="4"/>
      <c r="LF437" s="4"/>
      <c r="LG437" s="4"/>
      <c r="LH437" s="4"/>
      <c r="LI437" s="4"/>
      <c r="LJ437" s="4"/>
      <c r="LK437" s="4"/>
      <c r="LL437" s="4"/>
      <c r="LM437" s="4"/>
      <c r="LN437" s="4"/>
      <c r="LO437" s="4"/>
      <c r="LP437" s="4"/>
      <c r="LQ437" s="4"/>
      <c r="LR437" s="4"/>
      <c r="LS437" s="4"/>
      <c r="LT437" s="4"/>
      <c r="LU437" s="4"/>
      <c r="LV437" s="4"/>
      <c r="LW437" s="4"/>
      <c r="LX437" s="4"/>
      <c r="LY437" s="4"/>
      <c r="LZ437" s="4"/>
      <c r="MA437" s="4"/>
      <c r="MB437" s="4"/>
      <c r="MC437" s="4"/>
      <c r="MD437" s="4"/>
      <c r="ME437" s="4"/>
      <c r="MF437" s="4"/>
      <c r="MG437" s="4"/>
      <c r="MH437" s="4"/>
      <c r="MI437" s="4"/>
      <c r="MJ437" s="4"/>
      <c r="MK437" s="4"/>
      <c r="ML437" s="4"/>
      <c r="MM437" s="4"/>
      <c r="MN437" s="4"/>
      <c r="MO437" s="4"/>
      <c r="MP437" s="4"/>
      <c r="MQ437" s="4"/>
      <c r="MR437" s="4"/>
      <c r="MS437" s="4"/>
      <c r="MT437" s="4"/>
      <c r="MU437" s="4"/>
      <c r="MV437" s="4"/>
      <c r="MW437" s="4"/>
      <c r="MX437" s="4"/>
      <c r="MY437" s="4"/>
      <c r="MZ437" s="4"/>
      <c r="NA437" s="4"/>
      <c r="NB437" s="4"/>
      <c r="NC437" s="4"/>
      <c r="ND437" s="4"/>
      <c r="NE437" s="4"/>
      <c r="NF437" s="4"/>
      <c r="NG437" s="4"/>
      <c r="NH437" s="4"/>
      <c r="NI437" s="4"/>
      <c r="NJ437" s="4"/>
      <c r="NK437" s="4"/>
      <c r="NL437" s="4"/>
      <c r="NM437" s="4"/>
      <c r="NN437" s="4"/>
      <c r="NO437" s="4"/>
      <c r="NP437" s="4"/>
      <c r="NQ437" s="4"/>
      <c r="NR437" s="4"/>
      <c r="NS437" s="4"/>
      <c r="NT437" s="4"/>
      <c r="NU437" s="4"/>
      <c r="NV437" s="4"/>
      <c r="NW437" s="4"/>
      <c r="NX437" s="4"/>
      <c r="NY437" s="4"/>
      <c r="NZ437" s="4"/>
      <c r="OA437" s="4"/>
      <c r="OB437" s="4"/>
      <c r="OC437" s="4"/>
      <c r="OD437" s="4"/>
      <c r="OE437" s="4"/>
      <c r="OF437" s="4"/>
      <c r="OG437" s="4"/>
      <c r="OH437" s="4"/>
      <c r="OI437" s="4"/>
      <c r="OJ437" s="4"/>
      <c r="OK437" s="4"/>
      <c r="OL437" s="4"/>
      <c r="OM437" s="4"/>
      <c r="ON437" s="4"/>
      <c r="OO437" s="4"/>
      <c r="OP437" s="4"/>
      <c r="OQ437" s="4"/>
      <c r="OR437" s="4"/>
      <c r="OS437" s="4"/>
      <c r="OT437" s="4"/>
      <c r="OU437" s="4"/>
      <c r="OV437" s="4"/>
      <c r="OW437" s="4"/>
      <c r="OX437" s="4"/>
      <c r="OY437" s="4"/>
      <c r="OZ437" s="4"/>
      <c r="PA437" s="4"/>
      <c r="PB437" s="4"/>
      <c r="PC437" s="4"/>
      <c r="PD437" s="4"/>
      <c r="PE437" s="4"/>
      <c r="PF437" s="4"/>
      <c r="PG437" s="4"/>
      <c r="PH437" s="4"/>
      <c r="PI437" s="4"/>
      <c r="PJ437" s="4"/>
      <c r="PK437" s="4"/>
      <c r="PL437" s="4"/>
      <c r="PM437" s="4"/>
      <c r="PN437" s="4"/>
      <c r="PO437" s="4"/>
      <c r="PP437" s="4"/>
      <c r="PQ437" s="4"/>
      <c r="PR437" s="4"/>
      <c r="PS437" s="4"/>
      <c r="PT437" s="4"/>
      <c r="PU437" s="4"/>
      <c r="PV437" s="4"/>
      <c r="PW437" s="4"/>
      <c r="PX437" s="4"/>
      <c r="PY437" s="4"/>
      <c r="PZ437" s="4"/>
      <c r="QA437" s="4"/>
      <c r="QB437" s="4"/>
      <c r="QC437" s="4"/>
      <c r="QD437" s="4"/>
      <c r="QE437" s="4"/>
      <c r="QF437" s="4"/>
      <c r="QG437" s="4"/>
      <c r="QH437" s="4"/>
      <c r="QI437" s="4"/>
      <c r="QJ437" s="4"/>
      <c r="QK437" s="4"/>
      <c r="QL437" s="4"/>
      <c r="QM437" s="4"/>
      <c r="QN437" s="4"/>
      <c r="QO437" s="4"/>
      <c r="QP437" s="4"/>
      <c r="QQ437" s="4"/>
      <c r="QR437" s="4"/>
      <c r="QS437" s="4"/>
      <c r="QT437" s="4"/>
      <c r="QU437" s="4"/>
      <c r="QV437" s="4"/>
      <c r="QW437" s="4"/>
      <c r="QX437" s="4"/>
      <c r="QY437" s="4"/>
      <c r="QZ437" s="4"/>
      <c r="RA437" s="4"/>
      <c r="RB437" s="4"/>
      <c r="RC437" s="4"/>
      <c r="RD437" s="4"/>
      <c r="RE437" s="4"/>
      <c r="RF437" s="4"/>
      <c r="RG437" s="4"/>
      <c r="RH437" s="4"/>
      <c r="RI437" s="4"/>
      <c r="RJ437" s="4"/>
      <c r="RK437" s="4"/>
      <c r="RL437" s="4"/>
      <c r="RM437" s="4"/>
      <c r="RN437" s="4"/>
      <c r="RO437" s="4"/>
      <c r="RP437" s="4"/>
      <c r="RQ437" s="4"/>
      <c r="RR437" s="4"/>
      <c r="RS437" s="4"/>
      <c r="RT437" s="4"/>
      <c r="RU437" s="4"/>
      <c r="RV437" s="4"/>
      <c r="RW437" s="4"/>
      <c r="RX437" s="4"/>
      <c r="RY437" s="4"/>
      <c r="RZ437" s="4"/>
      <c r="SA437" s="4"/>
      <c r="SB437" s="4"/>
      <c r="SC437" s="4"/>
      <c r="SD437" s="4"/>
      <c r="SE437" s="4"/>
      <c r="SF437" s="4"/>
      <c r="SG437" s="4"/>
      <c r="SH437" s="4"/>
      <c r="SI437" s="4"/>
      <c r="SJ437" s="4"/>
      <c r="SK437" s="4"/>
      <c r="SL437" s="4"/>
      <c r="SM437" s="4"/>
      <c r="SN437" s="4"/>
      <c r="SO437" s="4"/>
      <c r="SP437" s="4"/>
      <c r="SQ437" s="4"/>
      <c r="SR437" s="4"/>
      <c r="SS437" s="4"/>
      <c r="ST437" s="4"/>
      <c r="SU437" s="4"/>
      <c r="SV437" s="4"/>
      <c r="SW437" s="4"/>
      <c r="SX437" s="4"/>
      <c r="SY437" s="4"/>
      <c r="SZ437" s="4"/>
      <c r="TA437" s="4"/>
      <c r="TB437" s="4"/>
      <c r="TC437" s="4"/>
      <c r="TD437" s="4"/>
      <c r="TE437" s="4"/>
      <c r="TF437" s="4"/>
      <c r="TG437" s="4"/>
      <c r="TH437" s="4"/>
      <c r="TI437" s="4"/>
      <c r="TJ437" s="4"/>
      <c r="TK437" s="4"/>
      <c r="TL437" s="4"/>
      <c r="TM437" s="4"/>
      <c r="TN437" s="4"/>
      <c r="TO437" s="4"/>
      <c r="TP437" s="4"/>
      <c r="TQ437" s="4"/>
      <c r="TR437" s="4"/>
      <c r="TS437" s="4"/>
      <c r="TT437" s="4"/>
      <c r="TU437" s="4"/>
      <c r="TV437" s="4"/>
      <c r="TW437" s="4"/>
      <c r="TX437" s="4"/>
      <c r="TY437" s="4"/>
      <c r="TZ437" s="4"/>
      <c r="UA437" s="4"/>
      <c r="UB437" s="4"/>
      <c r="UC437" s="4"/>
      <c r="UD437" s="4"/>
      <c r="UE437" s="4"/>
      <c r="UF437" s="4"/>
      <c r="UG437" s="4"/>
      <c r="UH437" s="4"/>
      <c r="UI437" s="4"/>
      <c r="UJ437" s="4"/>
      <c r="UK437" s="4"/>
      <c r="UL437" s="4"/>
      <c r="UM437" s="4"/>
      <c r="UN437" s="4"/>
      <c r="UO437" s="4"/>
      <c r="UP437" s="4"/>
      <c r="UQ437" s="4"/>
      <c r="UR437" s="4"/>
      <c r="US437" s="4"/>
      <c r="UT437" s="4"/>
      <c r="UU437" s="4"/>
      <c r="UV437" s="4"/>
      <c r="UW437" s="4"/>
      <c r="UX437" s="4"/>
      <c r="UY437" s="4"/>
      <c r="UZ437" s="4"/>
      <c r="VA437" s="4"/>
      <c r="VB437" s="4"/>
      <c r="VC437" s="4"/>
      <c r="VD437" s="4"/>
      <c r="VE437" s="4"/>
      <c r="VF437" s="4"/>
      <c r="VG437" s="4"/>
      <c r="VH437" s="4"/>
      <c r="VI437" s="4"/>
      <c r="VJ437" s="4"/>
      <c r="VK437" s="4"/>
      <c r="VL437" s="4"/>
      <c r="VM437" s="4"/>
      <c r="VN437" s="4"/>
      <c r="VO437" s="4"/>
      <c r="VP437" s="4"/>
      <c r="VQ437" s="4"/>
      <c r="VR437" s="4"/>
      <c r="VS437" s="4"/>
      <c r="VT437" s="4"/>
      <c r="VU437" s="4"/>
      <c r="VV437" s="4"/>
      <c r="VW437" s="4"/>
      <c r="VX437" s="4"/>
      <c r="VY437" s="4"/>
      <c r="VZ437" s="4"/>
      <c r="WA437" s="4"/>
      <c r="WB437" s="4"/>
      <c r="WC437" s="4"/>
      <c r="WD437" s="4"/>
      <c r="WE437" s="4"/>
      <c r="WF437" s="4"/>
      <c r="WG437" s="4"/>
      <c r="WH437" s="4"/>
      <c r="WI437" s="4"/>
      <c r="WJ437" s="4"/>
      <c r="WK437" s="4"/>
      <c r="WL437" s="4"/>
      <c r="WM437" s="4"/>
      <c r="WN437" s="4"/>
      <c r="WO437" s="4"/>
      <c r="WP437" s="4"/>
      <c r="WQ437" s="4"/>
      <c r="WR437" s="4"/>
      <c r="WS437" s="4"/>
      <c r="WT437" s="4"/>
      <c r="WU437" s="4"/>
      <c r="WV437" s="4"/>
      <c r="WW437" s="4"/>
      <c r="WX437" s="4"/>
      <c r="WY437" s="4"/>
      <c r="WZ437" s="4"/>
      <c r="XA437" s="4"/>
      <c r="XB437" s="4"/>
      <c r="XC437" s="4"/>
      <c r="XD437" s="4"/>
      <c r="XE437" s="4"/>
      <c r="XF437" s="4"/>
      <c r="XG437" s="4"/>
      <c r="XH437" s="4"/>
      <c r="XI437" s="4"/>
      <c r="XJ437" s="4"/>
      <c r="XK437" s="4"/>
      <c r="XL437" s="4"/>
      <c r="XM437" s="4"/>
      <c r="XN437" s="4"/>
      <c r="XO437" s="4"/>
      <c r="XP437" s="4"/>
      <c r="XQ437" s="4"/>
      <c r="XR437" s="4"/>
      <c r="XS437" s="4"/>
      <c r="XT437" s="4"/>
      <c r="XU437" s="4"/>
      <c r="XV437" s="4"/>
      <c r="XW437" s="4"/>
      <c r="XX437" s="4"/>
      <c r="XY437" s="4"/>
      <c r="XZ437" s="4"/>
      <c r="YA437" s="4"/>
      <c r="YB437" s="4"/>
      <c r="YC437" s="4"/>
      <c r="YD437" s="4"/>
      <c r="YE437" s="4"/>
      <c r="YF437" s="4"/>
      <c r="YG437" s="4"/>
      <c r="YH437" s="4"/>
      <c r="YI437" s="4"/>
      <c r="YJ437" s="4"/>
      <c r="YK437" s="4"/>
      <c r="YL437" s="4"/>
      <c r="YM437" s="4"/>
      <c r="YN437" s="4"/>
      <c r="YO437" s="4"/>
      <c r="YP437" s="4"/>
      <c r="YQ437" s="4"/>
      <c r="YR437" s="4"/>
      <c r="YS437" s="4"/>
      <c r="YT437" s="4"/>
      <c r="YU437" s="4"/>
      <c r="YV437" s="4"/>
      <c r="YW437" s="4"/>
      <c r="YX437" s="4"/>
      <c r="YY437" s="4"/>
      <c r="YZ437" s="4"/>
      <c r="ZA437" s="4"/>
      <c r="ZB437" s="4"/>
      <c r="ZC437" s="4"/>
      <c r="ZD437" s="4"/>
      <c r="ZE437" s="4"/>
      <c r="ZF437" s="4"/>
      <c r="ZG437" s="4"/>
      <c r="ZH437" s="4"/>
      <c r="ZI437" s="4"/>
      <c r="ZJ437" s="4"/>
      <c r="ZK437" s="4"/>
      <c r="ZL437" s="4"/>
      <c r="ZM437" s="4"/>
      <c r="ZN437" s="4"/>
      <c r="ZO437" s="4"/>
      <c r="ZP437" s="4"/>
      <c r="ZQ437" s="4"/>
      <c r="ZR437" s="4"/>
      <c r="ZS437" s="4"/>
      <c r="ZT437" s="4"/>
      <c r="ZU437" s="4"/>
      <c r="ZV437" s="4"/>
      <c r="ZW437" s="4"/>
      <c r="ZX437" s="4"/>
      <c r="ZY437" s="4"/>
      <c r="ZZ437" s="4"/>
      <c r="AAA437" s="4"/>
      <c r="AAB437" s="4"/>
      <c r="AAC437" s="4"/>
      <c r="AAD437" s="4"/>
      <c r="AAE437" s="4"/>
      <c r="AAF437" s="4"/>
      <c r="AAG437" s="4"/>
      <c r="AAH437" s="4"/>
      <c r="AAI437" s="4"/>
      <c r="AAJ437" s="4"/>
      <c r="AAK437" s="4"/>
      <c r="AAL437" s="4"/>
      <c r="AAM437" s="4"/>
      <c r="AAN437" s="4"/>
      <c r="AAO437" s="4"/>
      <c r="AAP437" s="4"/>
      <c r="AAQ437" s="4"/>
      <c r="AAR437" s="4"/>
      <c r="AAS437" s="4"/>
      <c r="AAT437" s="4"/>
      <c r="AAU437" s="4"/>
      <c r="AAV437" s="4"/>
      <c r="AAW437" s="4"/>
      <c r="AAX437" s="4"/>
      <c r="AAY437" s="4"/>
      <c r="AAZ437" s="4"/>
      <c r="ABA437" s="4"/>
      <c r="ABB437" s="4"/>
      <c r="ABC437" s="4"/>
      <c r="ABD437" s="4"/>
      <c r="ABE437" s="4"/>
      <c r="ABF437" s="4"/>
      <c r="ABG437" s="4"/>
      <c r="ABH437" s="4"/>
      <c r="ABI437" s="4"/>
      <c r="ABJ437" s="4"/>
      <c r="ABK437" s="4"/>
      <c r="ABL437" s="4"/>
      <c r="ABM437" s="4"/>
      <c r="ABN437" s="4"/>
      <c r="ABO437" s="4"/>
      <c r="ABP437" s="4"/>
      <c r="ABQ437" s="4"/>
      <c r="ABR437" s="4"/>
      <c r="ABS437" s="4"/>
      <c r="ABT437" s="4"/>
      <c r="ABU437" s="4"/>
      <c r="ABV437" s="4"/>
      <c r="ABW437" s="4"/>
      <c r="ABX437" s="4"/>
      <c r="ABY437" s="4"/>
      <c r="ABZ437" s="4"/>
      <c r="ACA437" s="4"/>
      <c r="ACB437" s="4"/>
      <c r="ACC437" s="4"/>
      <c r="ACD437" s="4"/>
      <c r="ACE437" s="4"/>
      <c r="ACF437" s="4"/>
      <c r="ACG437" s="4"/>
      <c r="ACH437" s="4"/>
      <c r="ACI437" s="4"/>
      <c r="ACJ437" s="4"/>
      <c r="ACK437" s="4"/>
      <c r="ACL437" s="4"/>
      <c r="ACM437" s="4"/>
      <c r="ACN437" s="4"/>
      <c r="ACO437" s="4"/>
      <c r="ACP437" s="4"/>
      <c r="ACQ437" s="4"/>
      <c r="ACR437" s="4"/>
      <c r="ACS437" s="4"/>
      <c r="ACT437" s="4"/>
      <c r="ACU437" s="4"/>
      <c r="ACV437" s="4"/>
      <c r="ACW437" s="4"/>
      <c r="ACX437" s="4"/>
      <c r="ACY437" s="4"/>
      <c r="ACZ437" s="4"/>
      <c r="ADA437" s="4"/>
      <c r="ADB437" s="4"/>
      <c r="ADC437" s="4"/>
      <c r="ADD437" s="4"/>
      <c r="ADE437" s="4"/>
      <c r="ADF437" s="4"/>
      <c r="ADG437" s="4"/>
      <c r="ADH437" s="4"/>
      <c r="ADI437" s="4"/>
      <c r="ADJ437" s="4"/>
      <c r="ADK437" s="4"/>
      <c r="ADL437" s="4"/>
      <c r="ADM437" s="4"/>
      <c r="ADN437" s="4"/>
      <c r="ADO437" s="4"/>
      <c r="ADP437" s="4"/>
      <c r="ADQ437" s="4"/>
      <c r="ADR437" s="4"/>
      <c r="ADS437" s="4"/>
      <c r="ADT437" s="4"/>
      <c r="ADU437" s="4"/>
      <c r="ADV437" s="4"/>
      <c r="ADW437" s="4"/>
      <c r="ADX437" s="4"/>
      <c r="ADY437" s="4"/>
      <c r="ADZ437" s="4"/>
      <c r="AEA437" s="4"/>
      <c r="AEB437" s="4"/>
      <c r="AEC437" s="4"/>
      <c r="AED437" s="4"/>
      <c r="AEE437" s="4"/>
      <c r="AEF437" s="4"/>
      <c r="AEG437" s="4"/>
      <c r="AEH437" s="4"/>
      <c r="AEI437" s="4"/>
      <c r="AEJ437" s="4"/>
      <c r="AEK437" s="4"/>
      <c r="AEL437" s="4"/>
      <c r="AEM437" s="4"/>
      <c r="AEN437" s="4"/>
      <c r="AEO437" s="4"/>
      <c r="AEP437" s="4"/>
      <c r="AEQ437" s="4"/>
      <c r="AER437" s="4"/>
      <c r="AES437" s="4"/>
      <c r="AET437" s="4"/>
      <c r="AEU437" s="4"/>
      <c r="AEV437" s="4"/>
      <c r="AEW437" s="4"/>
      <c r="AEX437" s="4"/>
      <c r="AEY437" s="4"/>
      <c r="AEZ437" s="4"/>
      <c r="AFA437" s="4"/>
      <c r="AFB437" s="4"/>
      <c r="AFC437" s="4"/>
      <c r="AFD437" s="4"/>
      <c r="AFE437" s="4"/>
      <c r="AFF437" s="4"/>
      <c r="AFG437" s="4"/>
      <c r="AFH437" s="4"/>
      <c r="AFI437" s="4"/>
      <c r="AFJ437" s="4"/>
      <c r="AFK437" s="4"/>
      <c r="AFL437" s="4"/>
      <c r="AFM437" s="4"/>
      <c r="AFN437" s="4"/>
      <c r="AFO437" s="4"/>
      <c r="AFP437" s="4"/>
      <c r="AFQ437" s="4"/>
      <c r="AFR437" s="4"/>
      <c r="AFS437" s="4"/>
      <c r="AFT437" s="4"/>
      <c r="AFU437" s="4"/>
      <c r="AFV437" s="4"/>
      <c r="AFW437" s="4"/>
      <c r="AFX437" s="4"/>
      <c r="AFY437" s="4"/>
      <c r="AFZ437" s="4"/>
      <c r="AGA437" s="4"/>
      <c r="AGB437" s="4"/>
      <c r="AGC437" s="4"/>
      <c r="AGD437" s="4"/>
      <c r="AGE437" s="4"/>
      <c r="AGF437" s="4"/>
      <c r="AGG437" s="4"/>
      <c r="AGH437" s="4"/>
      <c r="AGI437" s="4"/>
      <c r="AGJ437" s="4"/>
      <c r="AGK437" s="4"/>
      <c r="AGL437" s="4"/>
      <c r="AGM437" s="4"/>
      <c r="AGN437" s="4"/>
      <c r="AGO437" s="4"/>
      <c r="AGP437" s="4"/>
      <c r="AGQ437" s="4"/>
      <c r="AGR437" s="4"/>
      <c r="AGS437" s="4"/>
      <c r="AGT437" s="4"/>
      <c r="AGU437" s="4"/>
      <c r="AGV437" s="4"/>
      <c r="AGW437" s="4"/>
      <c r="AGX437" s="4"/>
      <c r="AGY437" s="4"/>
      <c r="AGZ437" s="4"/>
      <c r="AHA437" s="4"/>
      <c r="AHB437" s="4"/>
      <c r="AHC437" s="4"/>
      <c r="AHD437" s="4"/>
      <c r="AHE437" s="4"/>
      <c r="AHF437" s="4"/>
      <c r="AHG437" s="4"/>
      <c r="AHH437" s="4"/>
      <c r="AHI437" s="4"/>
      <c r="AHJ437" s="4"/>
      <c r="AHK437" s="4"/>
      <c r="AHL437" s="4"/>
      <c r="AHM437" s="4"/>
      <c r="AHN437" s="4"/>
      <c r="AHO437" s="4"/>
      <c r="AHP437" s="4"/>
      <c r="AHQ437" s="4"/>
      <c r="AHR437" s="4"/>
      <c r="AHS437" s="4"/>
      <c r="AHT437" s="4"/>
      <c r="AHU437" s="4"/>
      <c r="AHV437" s="4"/>
      <c r="AHW437" s="4"/>
      <c r="AHX437" s="4"/>
      <c r="AHY437" s="4"/>
      <c r="AHZ437" s="4"/>
      <c r="AIA437" s="4"/>
      <c r="AIB437" s="4"/>
      <c r="AIC437" s="4"/>
      <c r="AID437" s="4"/>
      <c r="AIE437" s="4"/>
      <c r="AIF437" s="4"/>
      <c r="AIG437" s="4"/>
      <c r="AIH437" s="4"/>
      <c r="AII437" s="4"/>
      <c r="AIJ437" s="4"/>
      <c r="AIK437" s="4"/>
      <c r="AIL437" s="4"/>
      <c r="AIM437" s="4"/>
      <c r="AIN437" s="4"/>
      <c r="AIO437" s="4"/>
      <c r="AIP437" s="4"/>
      <c r="AIQ437" s="4"/>
      <c r="AIR437" s="4"/>
      <c r="AIS437" s="4"/>
      <c r="AIT437" s="4"/>
      <c r="AIU437" s="4"/>
      <c r="AIV437" s="4"/>
      <c r="AIW437" s="4"/>
      <c r="AIX437" s="4"/>
      <c r="AIY437" s="4"/>
      <c r="AIZ437" s="4"/>
      <c r="AJA437" s="4"/>
      <c r="AJB437" s="4"/>
      <c r="AJC437" s="4"/>
      <c r="AJD437" s="4"/>
      <c r="AJE437" s="4"/>
      <c r="AJF437" s="4"/>
      <c r="AJG437" s="4"/>
      <c r="AJH437" s="4"/>
      <c r="AJI437" s="4"/>
      <c r="AJJ437" s="4"/>
      <c r="AJK437" s="4"/>
      <c r="AJL437" s="4"/>
      <c r="AJM437" s="4"/>
      <c r="AJN437" s="4"/>
      <c r="AJO437" s="4"/>
      <c r="AJP437" s="4"/>
      <c r="AJQ437" s="4"/>
      <c r="AJR437" s="4"/>
      <c r="AJS437" s="4"/>
      <c r="AJT437" s="4"/>
      <c r="AJU437" s="4"/>
      <c r="AJV437" s="4"/>
      <c r="AJW437" s="4"/>
      <c r="AJX437" s="4"/>
      <c r="AJY437" s="4"/>
      <c r="AJZ437" s="4"/>
      <c r="AKA437" s="4"/>
      <c r="AKB437" s="4"/>
      <c r="AKC437" s="4"/>
      <c r="AKD437" s="4"/>
      <c r="AKE437" s="4"/>
      <c r="AKF437" s="4"/>
      <c r="AKG437" s="4"/>
      <c r="AKH437" s="4"/>
      <c r="AKI437" s="4"/>
      <c r="AKJ437" s="4"/>
      <c r="AKK437" s="4"/>
      <c r="AKL437" s="4"/>
      <c r="AKM437" s="4"/>
      <c r="AKN437" s="4"/>
      <c r="AKO437" s="4"/>
      <c r="AKP437" s="4"/>
      <c r="AKQ437" s="4"/>
      <c r="AKR437" s="4"/>
      <c r="AKS437" s="4"/>
      <c r="AKT437" s="4"/>
      <c r="AKU437" s="4"/>
      <c r="AKV437" s="4"/>
      <c r="AKW437" s="4"/>
      <c r="AKX437" s="4"/>
      <c r="AKY437" s="4"/>
      <c r="AKZ437" s="4"/>
      <c r="ALA437" s="4"/>
      <c r="ALB437" s="4"/>
      <c r="ALC437" s="4"/>
      <c r="ALD437" s="4"/>
      <c r="ALE437" s="4"/>
      <c r="ALF437" s="4"/>
      <c r="ALG437" s="4"/>
      <c r="ALH437" s="4"/>
      <c r="ALI437" s="4"/>
      <c r="ALJ437" s="4"/>
      <c r="ALK437" s="4"/>
      <c r="ALL437" s="4"/>
      <c r="ALM437" s="4"/>
      <c r="ALN437" s="4"/>
      <c r="ALO437" s="4"/>
      <c r="ALP437" s="4"/>
      <c r="ALQ437" s="4"/>
      <c r="ALR437" s="4"/>
      <c r="ALS437" s="4"/>
      <c r="ALT437" s="4"/>
      <c r="ALU437" s="4"/>
      <c r="ALV437" s="4"/>
      <c r="ALW437" s="4"/>
      <c r="ALX437" s="4"/>
      <c r="ALY437" s="4"/>
      <c r="ALZ437" s="4"/>
      <c r="AMA437" s="4"/>
      <c r="AMB437" s="4"/>
      <c r="AMC437" s="4"/>
      <c r="AMD437" s="4"/>
      <c r="AME437" s="4"/>
      <c r="AMF437" s="4"/>
      <c r="AMG437" s="4"/>
      <c r="AMH437" s="4"/>
      <c r="AMI437" s="4"/>
      <c r="AMJ437" s="4"/>
      <c r="AMK437" s="4"/>
      <c r="AML437" s="4"/>
      <c r="AMM437" s="4"/>
      <c r="AMN437" s="4"/>
      <c r="AMO437" s="4"/>
      <c r="AMP437" s="4"/>
      <c r="AMQ437" s="4"/>
      <c r="AMR437" s="4"/>
      <c r="AMS437" s="4"/>
      <c r="AMT437" s="4"/>
      <c r="AMU437" s="4"/>
      <c r="AMV437" s="4"/>
      <c r="AMW437" s="4"/>
      <c r="AMX437" s="4"/>
      <c r="AMY437" s="4"/>
      <c r="AMZ437" s="4"/>
      <c r="ANA437" s="4"/>
      <c r="ANB437" s="4"/>
      <c r="ANC437" s="4"/>
      <c r="AND437" s="4"/>
      <c r="ANE437" s="4"/>
      <c r="ANF437" s="4"/>
      <c r="ANG437" s="4"/>
      <c r="ANH437" s="4"/>
      <c r="ANI437" s="4"/>
      <c r="ANJ437" s="4"/>
      <c r="ANK437" s="4"/>
      <c r="ANL437" s="4"/>
      <c r="ANM437" s="4"/>
      <c r="ANN437" s="4"/>
      <c r="ANO437" s="4"/>
      <c r="ANP437" s="4"/>
      <c r="ANQ437" s="4"/>
      <c r="ANR437" s="4"/>
      <c r="ANS437" s="4"/>
      <c r="ANT437" s="4"/>
      <c r="ANU437" s="4"/>
      <c r="ANV437" s="4"/>
      <c r="ANW437" s="4"/>
      <c r="ANX437" s="4"/>
      <c r="ANY437" s="4"/>
      <c r="ANZ437" s="4"/>
      <c r="AOA437" s="4"/>
      <c r="AOB437" s="4"/>
      <c r="AOC437" s="4"/>
      <c r="AOD437" s="4"/>
      <c r="AOE437" s="4"/>
      <c r="AOF437" s="4"/>
      <c r="AOG437" s="4"/>
      <c r="AOH437" s="4"/>
      <c r="AOI437" s="4"/>
      <c r="AOJ437" s="4"/>
      <c r="AOK437" s="4"/>
      <c r="AOL437" s="4"/>
      <c r="AOM437" s="4"/>
      <c r="AON437" s="4"/>
      <c r="AOO437" s="4"/>
      <c r="AOP437" s="4"/>
      <c r="AOQ437" s="4"/>
      <c r="AOR437" s="4"/>
      <c r="AOS437" s="4"/>
      <c r="AOT437" s="4"/>
      <c r="AOU437" s="4"/>
      <c r="AOV437" s="4"/>
      <c r="AOW437" s="4"/>
      <c r="AOX437" s="4"/>
      <c r="AOY437" s="4"/>
      <c r="AOZ437" s="4"/>
      <c r="APA437" s="4"/>
      <c r="APB437" s="4"/>
      <c r="APC437" s="4"/>
      <c r="APD437" s="4"/>
      <c r="APE437" s="4"/>
      <c r="APF437" s="4"/>
      <c r="APG437" s="4"/>
      <c r="APH437" s="4"/>
      <c r="API437" s="4"/>
      <c r="APJ437" s="4"/>
      <c r="APK437" s="4"/>
      <c r="APL437" s="4"/>
      <c r="APM437" s="4"/>
      <c r="APN437" s="4"/>
      <c r="APO437" s="4"/>
      <c r="APP437" s="4"/>
      <c r="APQ437" s="4"/>
      <c r="APR437" s="4"/>
      <c r="APS437" s="4"/>
      <c r="APT437" s="4"/>
      <c r="APU437" s="4"/>
      <c r="APV437" s="4"/>
      <c r="APW437" s="4"/>
      <c r="APX437" s="4"/>
      <c r="APY437" s="4"/>
      <c r="APZ437" s="4"/>
      <c r="AQA437" s="4"/>
      <c r="AQB437" s="4"/>
      <c r="AQC437" s="4"/>
      <c r="AQD437" s="4"/>
      <c r="AQE437" s="4"/>
      <c r="AQF437" s="4"/>
      <c r="AQG437" s="4"/>
      <c r="AQH437" s="4"/>
      <c r="AQI437" s="4"/>
      <c r="AQJ437" s="4"/>
      <c r="AQK437" s="4"/>
      <c r="AQL437" s="4"/>
      <c r="AQM437" s="4"/>
      <c r="AQN437" s="4"/>
      <c r="AQO437" s="4"/>
      <c r="AQP437" s="4"/>
      <c r="AQQ437" s="4"/>
      <c r="AQR437" s="4"/>
      <c r="AQS437" s="4"/>
      <c r="AQT437" s="4"/>
      <c r="AQU437" s="4"/>
      <c r="AQV437" s="4"/>
      <c r="AQW437" s="4"/>
      <c r="AQX437" s="4"/>
      <c r="AQY437" s="4"/>
      <c r="AQZ437" s="4"/>
      <c r="ARA437" s="4"/>
      <c r="ARB437" s="4"/>
      <c r="ARC437" s="4"/>
      <c r="ARD437" s="4"/>
      <c r="ARE437" s="4"/>
      <c r="ARF437" s="4"/>
      <c r="ARG437" s="4"/>
      <c r="ARH437" s="4"/>
      <c r="ARI437" s="4"/>
      <c r="ARJ437" s="4"/>
      <c r="ARK437" s="4"/>
      <c r="ARL437" s="4"/>
      <c r="ARM437" s="4"/>
      <c r="ARN437" s="4"/>
      <c r="ARO437" s="4"/>
      <c r="ARP437" s="4"/>
      <c r="ARQ437" s="4"/>
      <c r="ARR437" s="4"/>
      <c r="ARS437" s="4"/>
      <c r="ART437" s="4"/>
      <c r="ARU437" s="4"/>
      <c r="ARV437" s="4"/>
      <c r="ARW437" s="4"/>
      <c r="ARX437" s="4"/>
      <c r="ARY437" s="4"/>
      <c r="ARZ437" s="4"/>
      <c r="ASA437" s="4"/>
      <c r="ASB437" s="4"/>
      <c r="ASC437" s="4"/>
      <c r="ASD437" s="4"/>
      <c r="ASE437" s="4"/>
      <c r="ASF437" s="4"/>
      <c r="ASG437" s="4"/>
      <c r="ASH437" s="4"/>
      <c r="ASI437" s="4"/>
      <c r="ASJ437" s="4"/>
      <c r="ASK437" s="4"/>
      <c r="ASL437" s="4"/>
      <c r="ASM437" s="4"/>
      <c r="ASN437" s="4"/>
      <c r="ASO437" s="4"/>
      <c r="ASP437" s="4"/>
      <c r="ASQ437" s="4"/>
      <c r="ASR437" s="4"/>
      <c r="ASS437" s="4"/>
      <c r="AST437" s="4"/>
      <c r="ASU437" s="4"/>
      <c r="ASV437" s="4"/>
      <c r="ASW437" s="4"/>
      <c r="ASX437" s="4"/>
      <c r="ASY437" s="4"/>
      <c r="ASZ437" s="4"/>
      <c r="ATA437" s="4"/>
      <c r="ATB437" s="4"/>
      <c r="ATC437" s="4"/>
    </row>
    <row r="438" spans="1:1199" s="5" customFormat="1" ht="54.95" customHeight="1">
      <c r="A438" s="13">
        <v>386</v>
      </c>
      <c r="B438" s="14" t="s">
        <v>1798</v>
      </c>
      <c r="C438" s="13" t="s">
        <v>1794</v>
      </c>
      <c r="D438" s="13" t="s">
        <v>1780</v>
      </c>
      <c r="E438" s="13" t="s">
        <v>1799</v>
      </c>
      <c r="F438" s="13" t="s">
        <v>1800</v>
      </c>
      <c r="G438" s="13" t="s">
        <v>1801</v>
      </c>
      <c r="H438" s="13" t="s">
        <v>589</v>
      </c>
      <c r="I438" s="13" t="s">
        <v>530</v>
      </c>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c r="IL438" s="4"/>
      <c r="IM438" s="4"/>
      <c r="IN438" s="4"/>
      <c r="IO438" s="4"/>
      <c r="IP438" s="4"/>
      <c r="IQ438" s="4"/>
      <c r="IR438" s="4"/>
      <c r="IS438" s="4"/>
      <c r="IT438" s="4"/>
      <c r="IU438" s="4"/>
      <c r="IV438" s="4"/>
      <c r="IW438" s="4"/>
      <c r="IX438" s="4"/>
      <c r="IY438" s="4"/>
      <c r="IZ438" s="4"/>
      <c r="JA438" s="4"/>
      <c r="JB438" s="4"/>
      <c r="JC438" s="4"/>
      <c r="JD438" s="4"/>
      <c r="JE438" s="4"/>
      <c r="JF438" s="4"/>
      <c r="JG438" s="4"/>
      <c r="JH438" s="4"/>
      <c r="JI438" s="4"/>
      <c r="JJ438" s="4"/>
      <c r="JK438" s="4"/>
      <c r="JL438" s="4"/>
      <c r="JM438" s="4"/>
      <c r="JN438" s="4"/>
      <c r="JO438" s="4"/>
      <c r="JP438" s="4"/>
      <c r="JQ438" s="4"/>
      <c r="JR438" s="4"/>
      <c r="JS438" s="4"/>
      <c r="JT438" s="4"/>
      <c r="JU438" s="4"/>
      <c r="JV438" s="4"/>
      <c r="JW438" s="4"/>
      <c r="JX438" s="4"/>
      <c r="JY438" s="4"/>
      <c r="JZ438" s="4"/>
      <c r="KA438" s="4"/>
      <c r="KB438" s="4"/>
      <c r="KC438" s="4"/>
      <c r="KD438" s="4"/>
      <c r="KE438" s="4"/>
      <c r="KF438" s="4"/>
      <c r="KG438" s="4"/>
      <c r="KH438" s="4"/>
      <c r="KI438" s="4"/>
      <c r="KJ438" s="4"/>
      <c r="KK438" s="4"/>
      <c r="KL438" s="4"/>
      <c r="KM438" s="4"/>
      <c r="KN438" s="4"/>
      <c r="KO438" s="4"/>
      <c r="KP438" s="4"/>
      <c r="KQ438" s="4"/>
      <c r="KR438" s="4"/>
      <c r="KS438" s="4"/>
      <c r="KT438" s="4"/>
      <c r="KU438" s="4"/>
      <c r="KV438" s="4"/>
      <c r="KW438" s="4"/>
      <c r="KX438" s="4"/>
      <c r="KY438" s="4"/>
      <c r="KZ438" s="4"/>
      <c r="LA438" s="4"/>
      <c r="LB438" s="4"/>
      <c r="LC438" s="4"/>
      <c r="LD438" s="4"/>
      <c r="LE438" s="4"/>
      <c r="LF438" s="4"/>
      <c r="LG438" s="4"/>
      <c r="LH438" s="4"/>
      <c r="LI438" s="4"/>
      <c r="LJ438" s="4"/>
      <c r="LK438" s="4"/>
      <c r="LL438" s="4"/>
      <c r="LM438" s="4"/>
      <c r="LN438" s="4"/>
      <c r="LO438" s="4"/>
      <c r="LP438" s="4"/>
      <c r="LQ438" s="4"/>
      <c r="LR438" s="4"/>
      <c r="LS438" s="4"/>
      <c r="LT438" s="4"/>
      <c r="LU438" s="4"/>
      <c r="LV438" s="4"/>
      <c r="LW438" s="4"/>
      <c r="LX438" s="4"/>
      <c r="LY438" s="4"/>
      <c r="LZ438" s="4"/>
      <c r="MA438" s="4"/>
      <c r="MB438" s="4"/>
      <c r="MC438" s="4"/>
      <c r="MD438" s="4"/>
      <c r="ME438" s="4"/>
      <c r="MF438" s="4"/>
      <c r="MG438" s="4"/>
      <c r="MH438" s="4"/>
      <c r="MI438" s="4"/>
      <c r="MJ438" s="4"/>
      <c r="MK438" s="4"/>
      <c r="ML438" s="4"/>
      <c r="MM438" s="4"/>
      <c r="MN438" s="4"/>
      <c r="MO438" s="4"/>
      <c r="MP438" s="4"/>
      <c r="MQ438" s="4"/>
      <c r="MR438" s="4"/>
      <c r="MS438" s="4"/>
      <c r="MT438" s="4"/>
      <c r="MU438" s="4"/>
      <c r="MV438" s="4"/>
      <c r="MW438" s="4"/>
      <c r="MX438" s="4"/>
      <c r="MY438" s="4"/>
      <c r="MZ438" s="4"/>
      <c r="NA438" s="4"/>
      <c r="NB438" s="4"/>
      <c r="NC438" s="4"/>
      <c r="ND438" s="4"/>
      <c r="NE438" s="4"/>
      <c r="NF438" s="4"/>
      <c r="NG438" s="4"/>
      <c r="NH438" s="4"/>
      <c r="NI438" s="4"/>
      <c r="NJ438" s="4"/>
      <c r="NK438" s="4"/>
      <c r="NL438" s="4"/>
      <c r="NM438" s="4"/>
      <c r="NN438" s="4"/>
      <c r="NO438" s="4"/>
      <c r="NP438" s="4"/>
      <c r="NQ438" s="4"/>
      <c r="NR438" s="4"/>
      <c r="NS438" s="4"/>
      <c r="NT438" s="4"/>
      <c r="NU438" s="4"/>
      <c r="NV438" s="4"/>
      <c r="NW438" s="4"/>
      <c r="NX438" s="4"/>
      <c r="NY438" s="4"/>
      <c r="NZ438" s="4"/>
      <c r="OA438" s="4"/>
      <c r="OB438" s="4"/>
      <c r="OC438" s="4"/>
      <c r="OD438" s="4"/>
      <c r="OE438" s="4"/>
      <c r="OF438" s="4"/>
      <c r="OG438" s="4"/>
      <c r="OH438" s="4"/>
      <c r="OI438" s="4"/>
      <c r="OJ438" s="4"/>
      <c r="OK438" s="4"/>
      <c r="OL438" s="4"/>
      <c r="OM438" s="4"/>
      <c r="ON438" s="4"/>
      <c r="OO438" s="4"/>
      <c r="OP438" s="4"/>
      <c r="OQ438" s="4"/>
      <c r="OR438" s="4"/>
      <c r="OS438" s="4"/>
      <c r="OT438" s="4"/>
      <c r="OU438" s="4"/>
      <c r="OV438" s="4"/>
      <c r="OW438" s="4"/>
      <c r="OX438" s="4"/>
      <c r="OY438" s="4"/>
      <c r="OZ438" s="4"/>
      <c r="PA438" s="4"/>
      <c r="PB438" s="4"/>
      <c r="PC438" s="4"/>
      <c r="PD438" s="4"/>
      <c r="PE438" s="4"/>
      <c r="PF438" s="4"/>
      <c r="PG438" s="4"/>
      <c r="PH438" s="4"/>
      <c r="PI438" s="4"/>
      <c r="PJ438" s="4"/>
      <c r="PK438" s="4"/>
      <c r="PL438" s="4"/>
      <c r="PM438" s="4"/>
      <c r="PN438" s="4"/>
      <c r="PO438" s="4"/>
      <c r="PP438" s="4"/>
      <c r="PQ438" s="4"/>
      <c r="PR438" s="4"/>
      <c r="PS438" s="4"/>
      <c r="PT438" s="4"/>
      <c r="PU438" s="4"/>
      <c r="PV438" s="4"/>
      <c r="PW438" s="4"/>
      <c r="PX438" s="4"/>
      <c r="PY438" s="4"/>
      <c r="PZ438" s="4"/>
      <c r="QA438" s="4"/>
      <c r="QB438" s="4"/>
      <c r="QC438" s="4"/>
      <c r="QD438" s="4"/>
      <c r="QE438" s="4"/>
      <c r="QF438" s="4"/>
      <c r="QG438" s="4"/>
      <c r="QH438" s="4"/>
      <c r="QI438" s="4"/>
      <c r="QJ438" s="4"/>
      <c r="QK438" s="4"/>
      <c r="QL438" s="4"/>
      <c r="QM438" s="4"/>
      <c r="QN438" s="4"/>
      <c r="QO438" s="4"/>
      <c r="QP438" s="4"/>
      <c r="QQ438" s="4"/>
      <c r="QR438" s="4"/>
      <c r="QS438" s="4"/>
      <c r="QT438" s="4"/>
      <c r="QU438" s="4"/>
      <c r="QV438" s="4"/>
      <c r="QW438" s="4"/>
      <c r="QX438" s="4"/>
      <c r="QY438" s="4"/>
      <c r="QZ438" s="4"/>
      <c r="RA438" s="4"/>
      <c r="RB438" s="4"/>
      <c r="RC438" s="4"/>
      <c r="RD438" s="4"/>
      <c r="RE438" s="4"/>
      <c r="RF438" s="4"/>
      <c r="RG438" s="4"/>
      <c r="RH438" s="4"/>
      <c r="RI438" s="4"/>
      <c r="RJ438" s="4"/>
      <c r="RK438" s="4"/>
      <c r="RL438" s="4"/>
      <c r="RM438" s="4"/>
      <c r="RN438" s="4"/>
      <c r="RO438" s="4"/>
      <c r="RP438" s="4"/>
      <c r="RQ438" s="4"/>
      <c r="RR438" s="4"/>
      <c r="RS438" s="4"/>
      <c r="RT438" s="4"/>
      <c r="RU438" s="4"/>
      <c r="RV438" s="4"/>
      <c r="RW438" s="4"/>
      <c r="RX438" s="4"/>
      <c r="RY438" s="4"/>
      <c r="RZ438" s="4"/>
      <c r="SA438" s="4"/>
      <c r="SB438" s="4"/>
      <c r="SC438" s="4"/>
      <c r="SD438" s="4"/>
      <c r="SE438" s="4"/>
      <c r="SF438" s="4"/>
      <c r="SG438" s="4"/>
      <c r="SH438" s="4"/>
      <c r="SI438" s="4"/>
      <c r="SJ438" s="4"/>
      <c r="SK438" s="4"/>
      <c r="SL438" s="4"/>
      <c r="SM438" s="4"/>
      <c r="SN438" s="4"/>
      <c r="SO438" s="4"/>
      <c r="SP438" s="4"/>
      <c r="SQ438" s="4"/>
      <c r="SR438" s="4"/>
      <c r="SS438" s="4"/>
      <c r="ST438" s="4"/>
      <c r="SU438" s="4"/>
      <c r="SV438" s="4"/>
      <c r="SW438" s="4"/>
      <c r="SX438" s="4"/>
      <c r="SY438" s="4"/>
      <c r="SZ438" s="4"/>
      <c r="TA438" s="4"/>
      <c r="TB438" s="4"/>
      <c r="TC438" s="4"/>
      <c r="TD438" s="4"/>
      <c r="TE438" s="4"/>
      <c r="TF438" s="4"/>
      <c r="TG438" s="4"/>
      <c r="TH438" s="4"/>
      <c r="TI438" s="4"/>
      <c r="TJ438" s="4"/>
      <c r="TK438" s="4"/>
      <c r="TL438" s="4"/>
      <c r="TM438" s="4"/>
      <c r="TN438" s="4"/>
      <c r="TO438" s="4"/>
      <c r="TP438" s="4"/>
      <c r="TQ438" s="4"/>
      <c r="TR438" s="4"/>
      <c r="TS438" s="4"/>
      <c r="TT438" s="4"/>
      <c r="TU438" s="4"/>
      <c r="TV438" s="4"/>
      <c r="TW438" s="4"/>
      <c r="TX438" s="4"/>
      <c r="TY438" s="4"/>
      <c r="TZ438" s="4"/>
      <c r="UA438" s="4"/>
      <c r="UB438" s="4"/>
      <c r="UC438" s="4"/>
      <c r="UD438" s="4"/>
      <c r="UE438" s="4"/>
      <c r="UF438" s="4"/>
      <c r="UG438" s="4"/>
      <c r="UH438" s="4"/>
      <c r="UI438" s="4"/>
      <c r="UJ438" s="4"/>
      <c r="UK438" s="4"/>
      <c r="UL438" s="4"/>
      <c r="UM438" s="4"/>
      <c r="UN438" s="4"/>
      <c r="UO438" s="4"/>
      <c r="UP438" s="4"/>
      <c r="UQ438" s="4"/>
      <c r="UR438" s="4"/>
      <c r="US438" s="4"/>
      <c r="UT438" s="4"/>
      <c r="UU438" s="4"/>
      <c r="UV438" s="4"/>
      <c r="UW438" s="4"/>
      <c r="UX438" s="4"/>
      <c r="UY438" s="4"/>
      <c r="UZ438" s="4"/>
      <c r="VA438" s="4"/>
      <c r="VB438" s="4"/>
      <c r="VC438" s="4"/>
      <c r="VD438" s="4"/>
      <c r="VE438" s="4"/>
      <c r="VF438" s="4"/>
      <c r="VG438" s="4"/>
      <c r="VH438" s="4"/>
      <c r="VI438" s="4"/>
      <c r="VJ438" s="4"/>
      <c r="VK438" s="4"/>
      <c r="VL438" s="4"/>
      <c r="VM438" s="4"/>
      <c r="VN438" s="4"/>
      <c r="VO438" s="4"/>
      <c r="VP438" s="4"/>
      <c r="VQ438" s="4"/>
      <c r="VR438" s="4"/>
      <c r="VS438" s="4"/>
      <c r="VT438" s="4"/>
      <c r="VU438" s="4"/>
      <c r="VV438" s="4"/>
      <c r="VW438" s="4"/>
      <c r="VX438" s="4"/>
      <c r="VY438" s="4"/>
      <c r="VZ438" s="4"/>
      <c r="WA438" s="4"/>
      <c r="WB438" s="4"/>
      <c r="WC438" s="4"/>
      <c r="WD438" s="4"/>
      <c r="WE438" s="4"/>
      <c r="WF438" s="4"/>
      <c r="WG438" s="4"/>
      <c r="WH438" s="4"/>
      <c r="WI438" s="4"/>
      <c r="WJ438" s="4"/>
      <c r="WK438" s="4"/>
      <c r="WL438" s="4"/>
      <c r="WM438" s="4"/>
      <c r="WN438" s="4"/>
      <c r="WO438" s="4"/>
      <c r="WP438" s="4"/>
      <c r="WQ438" s="4"/>
      <c r="WR438" s="4"/>
      <c r="WS438" s="4"/>
      <c r="WT438" s="4"/>
      <c r="WU438" s="4"/>
      <c r="WV438" s="4"/>
      <c r="WW438" s="4"/>
      <c r="WX438" s="4"/>
      <c r="WY438" s="4"/>
      <c r="WZ438" s="4"/>
      <c r="XA438" s="4"/>
      <c r="XB438" s="4"/>
      <c r="XC438" s="4"/>
      <c r="XD438" s="4"/>
      <c r="XE438" s="4"/>
      <c r="XF438" s="4"/>
      <c r="XG438" s="4"/>
      <c r="XH438" s="4"/>
      <c r="XI438" s="4"/>
      <c r="XJ438" s="4"/>
      <c r="XK438" s="4"/>
      <c r="XL438" s="4"/>
      <c r="XM438" s="4"/>
      <c r="XN438" s="4"/>
      <c r="XO438" s="4"/>
      <c r="XP438" s="4"/>
      <c r="XQ438" s="4"/>
      <c r="XR438" s="4"/>
      <c r="XS438" s="4"/>
      <c r="XT438" s="4"/>
      <c r="XU438" s="4"/>
      <c r="XV438" s="4"/>
      <c r="XW438" s="4"/>
      <c r="XX438" s="4"/>
      <c r="XY438" s="4"/>
      <c r="XZ438" s="4"/>
      <c r="YA438" s="4"/>
      <c r="YB438" s="4"/>
      <c r="YC438" s="4"/>
      <c r="YD438" s="4"/>
      <c r="YE438" s="4"/>
      <c r="YF438" s="4"/>
      <c r="YG438" s="4"/>
      <c r="YH438" s="4"/>
      <c r="YI438" s="4"/>
      <c r="YJ438" s="4"/>
      <c r="YK438" s="4"/>
      <c r="YL438" s="4"/>
      <c r="YM438" s="4"/>
      <c r="YN438" s="4"/>
      <c r="YO438" s="4"/>
      <c r="YP438" s="4"/>
      <c r="YQ438" s="4"/>
      <c r="YR438" s="4"/>
      <c r="YS438" s="4"/>
      <c r="YT438" s="4"/>
      <c r="YU438" s="4"/>
      <c r="YV438" s="4"/>
      <c r="YW438" s="4"/>
      <c r="YX438" s="4"/>
      <c r="YY438" s="4"/>
      <c r="YZ438" s="4"/>
      <c r="ZA438" s="4"/>
      <c r="ZB438" s="4"/>
      <c r="ZC438" s="4"/>
      <c r="ZD438" s="4"/>
      <c r="ZE438" s="4"/>
      <c r="ZF438" s="4"/>
      <c r="ZG438" s="4"/>
      <c r="ZH438" s="4"/>
      <c r="ZI438" s="4"/>
      <c r="ZJ438" s="4"/>
      <c r="ZK438" s="4"/>
      <c r="ZL438" s="4"/>
      <c r="ZM438" s="4"/>
      <c r="ZN438" s="4"/>
      <c r="ZO438" s="4"/>
      <c r="ZP438" s="4"/>
      <c r="ZQ438" s="4"/>
      <c r="ZR438" s="4"/>
      <c r="ZS438" s="4"/>
      <c r="ZT438" s="4"/>
      <c r="ZU438" s="4"/>
      <c r="ZV438" s="4"/>
      <c r="ZW438" s="4"/>
      <c r="ZX438" s="4"/>
      <c r="ZY438" s="4"/>
      <c r="ZZ438" s="4"/>
      <c r="AAA438" s="4"/>
      <c r="AAB438" s="4"/>
      <c r="AAC438" s="4"/>
      <c r="AAD438" s="4"/>
      <c r="AAE438" s="4"/>
      <c r="AAF438" s="4"/>
      <c r="AAG438" s="4"/>
      <c r="AAH438" s="4"/>
      <c r="AAI438" s="4"/>
      <c r="AAJ438" s="4"/>
      <c r="AAK438" s="4"/>
      <c r="AAL438" s="4"/>
      <c r="AAM438" s="4"/>
      <c r="AAN438" s="4"/>
      <c r="AAO438" s="4"/>
      <c r="AAP438" s="4"/>
      <c r="AAQ438" s="4"/>
      <c r="AAR438" s="4"/>
      <c r="AAS438" s="4"/>
      <c r="AAT438" s="4"/>
      <c r="AAU438" s="4"/>
      <c r="AAV438" s="4"/>
      <c r="AAW438" s="4"/>
      <c r="AAX438" s="4"/>
      <c r="AAY438" s="4"/>
      <c r="AAZ438" s="4"/>
      <c r="ABA438" s="4"/>
      <c r="ABB438" s="4"/>
      <c r="ABC438" s="4"/>
      <c r="ABD438" s="4"/>
      <c r="ABE438" s="4"/>
      <c r="ABF438" s="4"/>
      <c r="ABG438" s="4"/>
      <c r="ABH438" s="4"/>
      <c r="ABI438" s="4"/>
      <c r="ABJ438" s="4"/>
      <c r="ABK438" s="4"/>
      <c r="ABL438" s="4"/>
      <c r="ABM438" s="4"/>
      <c r="ABN438" s="4"/>
      <c r="ABO438" s="4"/>
      <c r="ABP438" s="4"/>
      <c r="ABQ438" s="4"/>
      <c r="ABR438" s="4"/>
      <c r="ABS438" s="4"/>
      <c r="ABT438" s="4"/>
      <c r="ABU438" s="4"/>
      <c r="ABV438" s="4"/>
      <c r="ABW438" s="4"/>
      <c r="ABX438" s="4"/>
      <c r="ABY438" s="4"/>
      <c r="ABZ438" s="4"/>
      <c r="ACA438" s="4"/>
      <c r="ACB438" s="4"/>
      <c r="ACC438" s="4"/>
      <c r="ACD438" s="4"/>
      <c r="ACE438" s="4"/>
      <c r="ACF438" s="4"/>
      <c r="ACG438" s="4"/>
      <c r="ACH438" s="4"/>
      <c r="ACI438" s="4"/>
      <c r="ACJ438" s="4"/>
      <c r="ACK438" s="4"/>
      <c r="ACL438" s="4"/>
      <c r="ACM438" s="4"/>
      <c r="ACN438" s="4"/>
      <c r="ACO438" s="4"/>
      <c r="ACP438" s="4"/>
      <c r="ACQ438" s="4"/>
      <c r="ACR438" s="4"/>
      <c r="ACS438" s="4"/>
      <c r="ACT438" s="4"/>
      <c r="ACU438" s="4"/>
      <c r="ACV438" s="4"/>
      <c r="ACW438" s="4"/>
      <c r="ACX438" s="4"/>
      <c r="ACY438" s="4"/>
      <c r="ACZ438" s="4"/>
      <c r="ADA438" s="4"/>
      <c r="ADB438" s="4"/>
      <c r="ADC438" s="4"/>
      <c r="ADD438" s="4"/>
      <c r="ADE438" s="4"/>
      <c r="ADF438" s="4"/>
      <c r="ADG438" s="4"/>
      <c r="ADH438" s="4"/>
      <c r="ADI438" s="4"/>
      <c r="ADJ438" s="4"/>
      <c r="ADK438" s="4"/>
      <c r="ADL438" s="4"/>
      <c r="ADM438" s="4"/>
      <c r="ADN438" s="4"/>
      <c r="ADO438" s="4"/>
      <c r="ADP438" s="4"/>
      <c r="ADQ438" s="4"/>
      <c r="ADR438" s="4"/>
      <c r="ADS438" s="4"/>
      <c r="ADT438" s="4"/>
      <c r="ADU438" s="4"/>
      <c r="ADV438" s="4"/>
      <c r="ADW438" s="4"/>
      <c r="ADX438" s="4"/>
      <c r="ADY438" s="4"/>
      <c r="ADZ438" s="4"/>
      <c r="AEA438" s="4"/>
      <c r="AEB438" s="4"/>
      <c r="AEC438" s="4"/>
      <c r="AED438" s="4"/>
      <c r="AEE438" s="4"/>
      <c r="AEF438" s="4"/>
      <c r="AEG438" s="4"/>
      <c r="AEH438" s="4"/>
      <c r="AEI438" s="4"/>
      <c r="AEJ438" s="4"/>
      <c r="AEK438" s="4"/>
      <c r="AEL438" s="4"/>
      <c r="AEM438" s="4"/>
      <c r="AEN438" s="4"/>
      <c r="AEO438" s="4"/>
      <c r="AEP438" s="4"/>
      <c r="AEQ438" s="4"/>
      <c r="AER438" s="4"/>
      <c r="AES438" s="4"/>
      <c r="AET438" s="4"/>
      <c r="AEU438" s="4"/>
      <c r="AEV438" s="4"/>
      <c r="AEW438" s="4"/>
      <c r="AEX438" s="4"/>
      <c r="AEY438" s="4"/>
      <c r="AEZ438" s="4"/>
      <c r="AFA438" s="4"/>
      <c r="AFB438" s="4"/>
      <c r="AFC438" s="4"/>
      <c r="AFD438" s="4"/>
      <c r="AFE438" s="4"/>
      <c r="AFF438" s="4"/>
      <c r="AFG438" s="4"/>
      <c r="AFH438" s="4"/>
      <c r="AFI438" s="4"/>
      <c r="AFJ438" s="4"/>
      <c r="AFK438" s="4"/>
      <c r="AFL438" s="4"/>
      <c r="AFM438" s="4"/>
      <c r="AFN438" s="4"/>
      <c r="AFO438" s="4"/>
      <c r="AFP438" s="4"/>
      <c r="AFQ438" s="4"/>
      <c r="AFR438" s="4"/>
      <c r="AFS438" s="4"/>
      <c r="AFT438" s="4"/>
      <c r="AFU438" s="4"/>
      <c r="AFV438" s="4"/>
      <c r="AFW438" s="4"/>
      <c r="AFX438" s="4"/>
      <c r="AFY438" s="4"/>
      <c r="AFZ438" s="4"/>
      <c r="AGA438" s="4"/>
      <c r="AGB438" s="4"/>
      <c r="AGC438" s="4"/>
      <c r="AGD438" s="4"/>
      <c r="AGE438" s="4"/>
      <c r="AGF438" s="4"/>
      <c r="AGG438" s="4"/>
      <c r="AGH438" s="4"/>
      <c r="AGI438" s="4"/>
      <c r="AGJ438" s="4"/>
      <c r="AGK438" s="4"/>
      <c r="AGL438" s="4"/>
      <c r="AGM438" s="4"/>
      <c r="AGN438" s="4"/>
      <c r="AGO438" s="4"/>
      <c r="AGP438" s="4"/>
      <c r="AGQ438" s="4"/>
      <c r="AGR438" s="4"/>
      <c r="AGS438" s="4"/>
      <c r="AGT438" s="4"/>
      <c r="AGU438" s="4"/>
      <c r="AGV438" s="4"/>
      <c r="AGW438" s="4"/>
      <c r="AGX438" s="4"/>
      <c r="AGY438" s="4"/>
      <c r="AGZ438" s="4"/>
      <c r="AHA438" s="4"/>
      <c r="AHB438" s="4"/>
      <c r="AHC438" s="4"/>
      <c r="AHD438" s="4"/>
      <c r="AHE438" s="4"/>
      <c r="AHF438" s="4"/>
      <c r="AHG438" s="4"/>
      <c r="AHH438" s="4"/>
      <c r="AHI438" s="4"/>
      <c r="AHJ438" s="4"/>
      <c r="AHK438" s="4"/>
      <c r="AHL438" s="4"/>
      <c r="AHM438" s="4"/>
      <c r="AHN438" s="4"/>
      <c r="AHO438" s="4"/>
      <c r="AHP438" s="4"/>
      <c r="AHQ438" s="4"/>
      <c r="AHR438" s="4"/>
      <c r="AHS438" s="4"/>
      <c r="AHT438" s="4"/>
      <c r="AHU438" s="4"/>
      <c r="AHV438" s="4"/>
      <c r="AHW438" s="4"/>
      <c r="AHX438" s="4"/>
      <c r="AHY438" s="4"/>
      <c r="AHZ438" s="4"/>
      <c r="AIA438" s="4"/>
      <c r="AIB438" s="4"/>
      <c r="AIC438" s="4"/>
      <c r="AID438" s="4"/>
      <c r="AIE438" s="4"/>
      <c r="AIF438" s="4"/>
      <c r="AIG438" s="4"/>
      <c r="AIH438" s="4"/>
      <c r="AII438" s="4"/>
      <c r="AIJ438" s="4"/>
      <c r="AIK438" s="4"/>
      <c r="AIL438" s="4"/>
      <c r="AIM438" s="4"/>
      <c r="AIN438" s="4"/>
      <c r="AIO438" s="4"/>
      <c r="AIP438" s="4"/>
      <c r="AIQ438" s="4"/>
      <c r="AIR438" s="4"/>
      <c r="AIS438" s="4"/>
      <c r="AIT438" s="4"/>
      <c r="AIU438" s="4"/>
      <c r="AIV438" s="4"/>
      <c r="AIW438" s="4"/>
      <c r="AIX438" s="4"/>
      <c r="AIY438" s="4"/>
      <c r="AIZ438" s="4"/>
      <c r="AJA438" s="4"/>
      <c r="AJB438" s="4"/>
      <c r="AJC438" s="4"/>
      <c r="AJD438" s="4"/>
      <c r="AJE438" s="4"/>
      <c r="AJF438" s="4"/>
      <c r="AJG438" s="4"/>
      <c r="AJH438" s="4"/>
      <c r="AJI438" s="4"/>
      <c r="AJJ438" s="4"/>
      <c r="AJK438" s="4"/>
      <c r="AJL438" s="4"/>
      <c r="AJM438" s="4"/>
      <c r="AJN438" s="4"/>
      <c r="AJO438" s="4"/>
      <c r="AJP438" s="4"/>
      <c r="AJQ438" s="4"/>
      <c r="AJR438" s="4"/>
      <c r="AJS438" s="4"/>
      <c r="AJT438" s="4"/>
      <c r="AJU438" s="4"/>
      <c r="AJV438" s="4"/>
      <c r="AJW438" s="4"/>
      <c r="AJX438" s="4"/>
      <c r="AJY438" s="4"/>
      <c r="AJZ438" s="4"/>
      <c r="AKA438" s="4"/>
      <c r="AKB438" s="4"/>
      <c r="AKC438" s="4"/>
      <c r="AKD438" s="4"/>
      <c r="AKE438" s="4"/>
      <c r="AKF438" s="4"/>
      <c r="AKG438" s="4"/>
      <c r="AKH438" s="4"/>
      <c r="AKI438" s="4"/>
      <c r="AKJ438" s="4"/>
      <c r="AKK438" s="4"/>
      <c r="AKL438" s="4"/>
      <c r="AKM438" s="4"/>
      <c r="AKN438" s="4"/>
      <c r="AKO438" s="4"/>
      <c r="AKP438" s="4"/>
      <c r="AKQ438" s="4"/>
      <c r="AKR438" s="4"/>
      <c r="AKS438" s="4"/>
      <c r="AKT438" s="4"/>
      <c r="AKU438" s="4"/>
      <c r="AKV438" s="4"/>
      <c r="AKW438" s="4"/>
      <c r="AKX438" s="4"/>
      <c r="AKY438" s="4"/>
      <c r="AKZ438" s="4"/>
      <c r="ALA438" s="4"/>
      <c r="ALB438" s="4"/>
      <c r="ALC438" s="4"/>
      <c r="ALD438" s="4"/>
      <c r="ALE438" s="4"/>
      <c r="ALF438" s="4"/>
      <c r="ALG438" s="4"/>
      <c r="ALH438" s="4"/>
      <c r="ALI438" s="4"/>
      <c r="ALJ438" s="4"/>
      <c r="ALK438" s="4"/>
      <c r="ALL438" s="4"/>
      <c r="ALM438" s="4"/>
      <c r="ALN438" s="4"/>
      <c r="ALO438" s="4"/>
      <c r="ALP438" s="4"/>
      <c r="ALQ438" s="4"/>
      <c r="ALR438" s="4"/>
      <c r="ALS438" s="4"/>
      <c r="ALT438" s="4"/>
      <c r="ALU438" s="4"/>
      <c r="ALV438" s="4"/>
      <c r="ALW438" s="4"/>
      <c r="ALX438" s="4"/>
      <c r="ALY438" s="4"/>
      <c r="ALZ438" s="4"/>
      <c r="AMA438" s="4"/>
      <c r="AMB438" s="4"/>
      <c r="AMC438" s="4"/>
      <c r="AMD438" s="4"/>
      <c r="AME438" s="4"/>
      <c r="AMF438" s="4"/>
      <c r="AMG438" s="4"/>
      <c r="AMH438" s="4"/>
      <c r="AMI438" s="4"/>
      <c r="AMJ438" s="4"/>
      <c r="AMK438" s="4"/>
      <c r="AML438" s="4"/>
      <c r="AMM438" s="4"/>
      <c r="AMN438" s="4"/>
      <c r="AMO438" s="4"/>
      <c r="AMP438" s="4"/>
      <c r="AMQ438" s="4"/>
      <c r="AMR438" s="4"/>
      <c r="AMS438" s="4"/>
      <c r="AMT438" s="4"/>
      <c r="AMU438" s="4"/>
      <c r="AMV438" s="4"/>
      <c r="AMW438" s="4"/>
      <c r="AMX438" s="4"/>
      <c r="AMY438" s="4"/>
      <c r="AMZ438" s="4"/>
      <c r="ANA438" s="4"/>
      <c r="ANB438" s="4"/>
      <c r="ANC438" s="4"/>
      <c r="AND438" s="4"/>
      <c r="ANE438" s="4"/>
      <c r="ANF438" s="4"/>
      <c r="ANG438" s="4"/>
      <c r="ANH438" s="4"/>
      <c r="ANI438" s="4"/>
      <c r="ANJ438" s="4"/>
      <c r="ANK438" s="4"/>
      <c r="ANL438" s="4"/>
      <c r="ANM438" s="4"/>
      <c r="ANN438" s="4"/>
      <c r="ANO438" s="4"/>
      <c r="ANP438" s="4"/>
      <c r="ANQ438" s="4"/>
      <c r="ANR438" s="4"/>
      <c r="ANS438" s="4"/>
      <c r="ANT438" s="4"/>
      <c r="ANU438" s="4"/>
      <c r="ANV438" s="4"/>
      <c r="ANW438" s="4"/>
      <c r="ANX438" s="4"/>
      <c r="ANY438" s="4"/>
      <c r="ANZ438" s="4"/>
      <c r="AOA438" s="4"/>
      <c r="AOB438" s="4"/>
      <c r="AOC438" s="4"/>
      <c r="AOD438" s="4"/>
      <c r="AOE438" s="4"/>
      <c r="AOF438" s="4"/>
      <c r="AOG438" s="4"/>
      <c r="AOH438" s="4"/>
      <c r="AOI438" s="4"/>
      <c r="AOJ438" s="4"/>
      <c r="AOK438" s="4"/>
      <c r="AOL438" s="4"/>
      <c r="AOM438" s="4"/>
      <c r="AON438" s="4"/>
      <c r="AOO438" s="4"/>
      <c r="AOP438" s="4"/>
      <c r="AOQ438" s="4"/>
      <c r="AOR438" s="4"/>
      <c r="AOS438" s="4"/>
      <c r="AOT438" s="4"/>
      <c r="AOU438" s="4"/>
      <c r="AOV438" s="4"/>
      <c r="AOW438" s="4"/>
      <c r="AOX438" s="4"/>
      <c r="AOY438" s="4"/>
      <c r="AOZ438" s="4"/>
      <c r="APA438" s="4"/>
      <c r="APB438" s="4"/>
      <c r="APC438" s="4"/>
      <c r="APD438" s="4"/>
      <c r="APE438" s="4"/>
      <c r="APF438" s="4"/>
      <c r="APG438" s="4"/>
      <c r="APH438" s="4"/>
      <c r="API438" s="4"/>
      <c r="APJ438" s="4"/>
      <c r="APK438" s="4"/>
      <c r="APL438" s="4"/>
      <c r="APM438" s="4"/>
      <c r="APN438" s="4"/>
      <c r="APO438" s="4"/>
      <c r="APP438" s="4"/>
      <c r="APQ438" s="4"/>
      <c r="APR438" s="4"/>
      <c r="APS438" s="4"/>
      <c r="APT438" s="4"/>
      <c r="APU438" s="4"/>
      <c r="APV438" s="4"/>
      <c r="APW438" s="4"/>
      <c r="APX438" s="4"/>
      <c r="APY438" s="4"/>
      <c r="APZ438" s="4"/>
      <c r="AQA438" s="4"/>
      <c r="AQB438" s="4"/>
      <c r="AQC438" s="4"/>
      <c r="AQD438" s="4"/>
      <c r="AQE438" s="4"/>
      <c r="AQF438" s="4"/>
      <c r="AQG438" s="4"/>
      <c r="AQH438" s="4"/>
      <c r="AQI438" s="4"/>
      <c r="AQJ438" s="4"/>
      <c r="AQK438" s="4"/>
      <c r="AQL438" s="4"/>
      <c r="AQM438" s="4"/>
      <c r="AQN438" s="4"/>
      <c r="AQO438" s="4"/>
      <c r="AQP438" s="4"/>
      <c r="AQQ438" s="4"/>
      <c r="AQR438" s="4"/>
      <c r="AQS438" s="4"/>
      <c r="AQT438" s="4"/>
      <c r="AQU438" s="4"/>
      <c r="AQV438" s="4"/>
      <c r="AQW438" s="4"/>
      <c r="AQX438" s="4"/>
      <c r="AQY438" s="4"/>
      <c r="AQZ438" s="4"/>
      <c r="ARA438" s="4"/>
      <c r="ARB438" s="4"/>
      <c r="ARC438" s="4"/>
      <c r="ARD438" s="4"/>
      <c r="ARE438" s="4"/>
      <c r="ARF438" s="4"/>
      <c r="ARG438" s="4"/>
      <c r="ARH438" s="4"/>
      <c r="ARI438" s="4"/>
      <c r="ARJ438" s="4"/>
      <c r="ARK438" s="4"/>
      <c r="ARL438" s="4"/>
      <c r="ARM438" s="4"/>
      <c r="ARN438" s="4"/>
      <c r="ARO438" s="4"/>
      <c r="ARP438" s="4"/>
      <c r="ARQ438" s="4"/>
      <c r="ARR438" s="4"/>
      <c r="ARS438" s="4"/>
      <c r="ART438" s="4"/>
      <c r="ARU438" s="4"/>
      <c r="ARV438" s="4"/>
      <c r="ARW438" s="4"/>
      <c r="ARX438" s="4"/>
      <c r="ARY438" s="4"/>
      <c r="ARZ438" s="4"/>
      <c r="ASA438" s="4"/>
      <c r="ASB438" s="4"/>
      <c r="ASC438" s="4"/>
      <c r="ASD438" s="4"/>
      <c r="ASE438" s="4"/>
      <c r="ASF438" s="4"/>
      <c r="ASG438" s="4"/>
      <c r="ASH438" s="4"/>
      <c r="ASI438" s="4"/>
      <c r="ASJ438" s="4"/>
      <c r="ASK438" s="4"/>
      <c r="ASL438" s="4"/>
      <c r="ASM438" s="4"/>
      <c r="ASN438" s="4"/>
      <c r="ASO438" s="4"/>
      <c r="ASP438" s="4"/>
      <c r="ASQ438" s="4"/>
      <c r="ASR438" s="4"/>
      <c r="ASS438" s="4"/>
      <c r="AST438" s="4"/>
      <c r="ASU438" s="4"/>
      <c r="ASV438" s="4"/>
      <c r="ASW438" s="4"/>
      <c r="ASX438" s="4"/>
      <c r="ASY438" s="4"/>
      <c r="ASZ438" s="4"/>
      <c r="ATA438" s="4"/>
      <c r="ATB438" s="4"/>
      <c r="ATC438" s="4"/>
    </row>
    <row r="439" spans="1:1199" s="2" customFormat="1" ht="24.95" customHeight="1">
      <c r="A439" s="21" t="s">
        <v>1802</v>
      </c>
      <c r="B439" s="21"/>
      <c r="C439" s="21"/>
      <c r="D439" s="21"/>
      <c r="E439" s="21"/>
      <c r="F439" s="21"/>
      <c r="G439" s="21"/>
      <c r="H439" s="21"/>
      <c r="I439" s="21"/>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c r="CM439" s="17"/>
      <c r="CN439" s="17"/>
      <c r="CO439" s="17"/>
      <c r="CP439" s="17"/>
      <c r="CQ439" s="17"/>
      <c r="CR439" s="17"/>
      <c r="CS439" s="17"/>
      <c r="CT439" s="17"/>
      <c r="CU439" s="17"/>
      <c r="CV439" s="17"/>
      <c r="CW439" s="17"/>
      <c r="CX439" s="17"/>
      <c r="CY439" s="17"/>
      <c r="CZ439" s="17"/>
      <c r="DA439" s="17"/>
      <c r="DB439" s="17"/>
      <c r="DC439" s="17"/>
      <c r="DD439" s="17"/>
      <c r="DE439" s="17"/>
      <c r="DF439" s="17"/>
      <c r="DG439" s="17"/>
      <c r="DH439" s="17"/>
      <c r="DI439" s="17"/>
      <c r="DJ439" s="17"/>
      <c r="DK439" s="17"/>
      <c r="DL439" s="17"/>
      <c r="DM439" s="17"/>
      <c r="DN439" s="17"/>
      <c r="DO439" s="17"/>
      <c r="DP439" s="17"/>
      <c r="DQ439" s="17"/>
      <c r="DR439" s="17"/>
      <c r="DS439" s="17"/>
      <c r="DT439" s="17"/>
      <c r="DU439" s="17"/>
      <c r="DV439" s="17"/>
      <c r="DW439" s="17"/>
      <c r="DX439" s="17"/>
      <c r="DY439" s="17"/>
      <c r="DZ439" s="17"/>
      <c r="EA439" s="17"/>
      <c r="EB439" s="17"/>
      <c r="EC439" s="17"/>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c r="FE439" s="17"/>
      <c r="FF439" s="17"/>
      <c r="FG439" s="17"/>
      <c r="FH439" s="17"/>
      <c r="FI439" s="17"/>
      <c r="FJ439" s="17"/>
      <c r="FK439" s="17"/>
      <c r="FL439" s="17"/>
      <c r="FM439" s="17"/>
      <c r="FN439" s="17"/>
      <c r="FO439" s="17"/>
      <c r="FP439" s="17"/>
      <c r="FQ439" s="17"/>
      <c r="FR439" s="17"/>
      <c r="FS439" s="17"/>
      <c r="FT439" s="17"/>
      <c r="FU439" s="17"/>
      <c r="FV439" s="17"/>
      <c r="FW439" s="17"/>
      <c r="FX439" s="17"/>
      <c r="FY439" s="17"/>
      <c r="FZ439" s="17"/>
      <c r="GA439" s="17"/>
      <c r="GB439" s="17"/>
      <c r="GC439" s="17"/>
      <c r="GD439" s="17"/>
      <c r="GE439" s="17"/>
      <c r="GF439" s="17"/>
      <c r="GG439" s="17"/>
      <c r="GH439" s="17"/>
      <c r="GI439" s="17"/>
      <c r="GJ439" s="17"/>
      <c r="GK439" s="17"/>
      <c r="GL439" s="17"/>
      <c r="GM439" s="17"/>
      <c r="GN439" s="17"/>
      <c r="GO439" s="17"/>
      <c r="GP439" s="17"/>
      <c r="GQ439" s="17"/>
      <c r="GR439" s="17"/>
      <c r="GS439" s="17"/>
      <c r="GT439" s="17"/>
      <c r="GU439" s="17"/>
      <c r="GV439" s="17"/>
      <c r="GW439" s="17"/>
      <c r="GX439" s="17"/>
      <c r="GY439" s="17"/>
      <c r="GZ439" s="17"/>
      <c r="HA439" s="17"/>
      <c r="HB439" s="17"/>
      <c r="HC439" s="17"/>
      <c r="HD439" s="17"/>
      <c r="HE439" s="17"/>
      <c r="HF439" s="17"/>
      <c r="HG439" s="17"/>
      <c r="HH439" s="17"/>
      <c r="HI439" s="17"/>
      <c r="HJ439" s="17"/>
      <c r="HK439" s="17"/>
      <c r="HL439" s="17"/>
      <c r="HM439" s="17"/>
      <c r="HN439" s="17"/>
      <c r="HO439" s="17"/>
      <c r="HP439" s="17"/>
      <c r="HQ439" s="17"/>
      <c r="HR439" s="17"/>
      <c r="HS439" s="17"/>
      <c r="HT439" s="17"/>
      <c r="HU439" s="17"/>
      <c r="HV439" s="17"/>
      <c r="HW439" s="17"/>
      <c r="HX439" s="17"/>
      <c r="HY439" s="17"/>
      <c r="HZ439" s="17"/>
      <c r="IA439" s="17"/>
      <c r="IB439" s="17"/>
      <c r="IC439" s="17"/>
      <c r="ID439" s="17"/>
      <c r="IE439" s="17"/>
      <c r="IF439" s="17"/>
      <c r="IG439" s="17"/>
      <c r="IH439" s="17"/>
      <c r="II439" s="17"/>
      <c r="IJ439" s="17"/>
      <c r="IK439" s="17"/>
      <c r="IL439" s="17"/>
      <c r="IM439" s="17"/>
      <c r="IN439" s="17"/>
      <c r="IO439" s="17"/>
      <c r="IP439" s="17"/>
      <c r="IQ439" s="17"/>
      <c r="IR439" s="17"/>
      <c r="IS439" s="17"/>
      <c r="IT439" s="17"/>
      <c r="IU439" s="17"/>
      <c r="IV439" s="17"/>
      <c r="IW439" s="17"/>
      <c r="IX439" s="17"/>
      <c r="IY439" s="17"/>
      <c r="IZ439" s="17"/>
      <c r="JA439" s="17"/>
      <c r="JB439" s="17"/>
      <c r="JC439" s="17"/>
      <c r="JD439" s="17"/>
      <c r="JE439" s="17"/>
      <c r="JF439" s="17"/>
      <c r="JG439" s="17"/>
      <c r="JH439" s="17"/>
      <c r="JI439" s="17"/>
      <c r="JJ439" s="17"/>
      <c r="JK439" s="17"/>
      <c r="JL439" s="17"/>
      <c r="JM439" s="17"/>
      <c r="JN439" s="17"/>
      <c r="JO439" s="17"/>
      <c r="JP439" s="17"/>
      <c r="JQ439" s="17"/>
      <c r="JR439" s="17"/>
      <c r="JS439" s="17"/>
      <c r="JT439" s="17"/>
      <c r="JU439" s="17"/>
      <c r="JV439" s="17"/>
      <c r="JW439" s="17"/>
      <c r="JX439" s="17"/>
      <c r="JY439" s="17"/>
      <c r="JZ439" s="17"/>
      <c r="KA439" s="17"/>
      <c r="KB439" s="17"/>
      <c r="KC439" s="17"/>
      <c r="KD439" s="17"/>
      <c r="KE439" s="17"/>
      <c r="KF439" s="17"/>
      <c r="KG439" s="17"/>
      <c r="KH439" s="17"/>
      <c r="KI439" s="17"/>
      <c r="KJ439" s="17"/>
      <c r="KK439" s="17"/>
      <c r="KL439" s="17"/>
      <c r="KM439" s="17"/>
      <c r="KN439" s="17"/>
      <c r="KO439" s="17"/>
      <c r="KP439" s="17"/>
      <c r="KQ439" s="17"/>
      <c r="KR439" s="17"/>
      <c r="KS439" s="17"/>
      <c r="KT439" s="17"/>
      <c r="KU439" s="17"/>
      <c r="KV439" s="17"/>
      <c r="KW439" s="17"/>
      <c r="KX439" s="17"/>
      <c r="KY439" s="17"/>
      <c r="KZ439" s="17"/>
      <c r="LA439" s="17"/>
      <c r="LB439" s="17"/>
      <c r="LC439" s="17"/>
      <c r="LD439" s="17"/>
      <c r="LE439" s="17"/>
      <c r="LF439" s="17"/>
      <c r="LG439" s="17"/>
      <c r="LH439" s="17"/>
      <c r="LI439" s="17"/>
      <c r="LJ439" s="17"/>
      <c r="LK439" s="17"/>
      <c r="LL439" s="17"/>
      <c r="LM439" s="17"/>
      <c r="LN439" s="17"/>
      <c r="LO439" s="17"/>
      <c r="LP439" s="17"/>
      <c r="LQ439" s="17"/>
      <c r="LR439" s="17"/>
      <c r="LS439" s="17"/>
      <c r="LT439" s="17"/>
      <c r="LU439" s="17"/>
      <c r="LV439" s="17"/>
      <c r="LW439" s="17"/>
      <c r="LX439" s="17"/>
      <c r="LY439" s="17"/>
      <c r="LZ439" s="17"/>
      <c r="MA439" s="17"/>
      <c r="MB439" s="17"/>
      <c r="MC439" s="17"/>
      <c r="MD439" s="17"/>
      <c r="ME439" s="17"/>
      <c r="MF439" s="17"/>
      <c r="MG439" s="17"/>
      <c r="MH439" s="17"/>
      <c r="MI439" s="17"/>
      <c r="MJ439" s="17"/>
      <c r="MK439" s="17"/>
      <c r="ML439" s="17"/>
      <c r="MM439" s="17"/>
      <c r="MN439" s="17"/>
      <c r="MO439" s="17"/>
      <c r="MP439" s="17"/>
      <c r="MQ439" s="17"/>
      <c r="MR439" s="17"/>
      <c r="MS439" s="17"/>
      <c r="MT439" s="17"/>
      <c r="MU439" s="17"/>
      <c r="MV439" s="17"/>
      <c r="MW439" s="17"/>
      <c r="MX439" s="17"/>
      <c r="MY439" s="17"/>
      <c r="MZ439" s="17"/>
      <c r="NA439" s="17"/>
      <c r="NB439" s="17"/>
      <c r="NC439" s="17"/>
      <c r="ND439" s="17"/>
      <c r="NE439" s="17"/>
      <c r="NF439" s="17"/>
      <c r="NG439" s="17"/>
      <c r="NH439" s="17"/>
      <c r="NI439" s="17"/>
      <c r="NJ439" s="17"/>
      <c r="NK439" s="17"/>
      <c r="NL439" s="17"/>
      <c r="NM439" s="17"/>
      <c r="NN439" s="17"/>
      <c r="NO439" s="17"/>
      <c r="NP439" s="17"/>
      <c r="NQ439" s="17"/>
      <c r="NR439" s="17"/>
      <c r="NS439" s="17"/>
      <c r="NT439" s="17"/>
      <c r="NU439" s="17"/>
      <c r="NV439" s="17"/>
      <c r="NW439" s="17"/>
      <c r="NX439" s="17"/>
      <c r="NY439" s="17"/>
      <c r="NZ439" s="17"/>
      <c r="OA439" s="17"/>
      <c r="OB439" s="17"/>
      <c r="OC439" s="17"/>
      <c r="OD439" s="17"/>
      <c r="OE439" s="17"/>
      <c r="OF439" s="17"/>
      <c r="OG439" s="17"/>
      <c r="OH439" s="17"/>
      <c r="OI439" s="17"/>
      <c r="OJ439" s="17"/>
      <c r="OK439" s="17"/>
      <c r="OL439" s="17"/>
      <c r="OM439" s="17"/>
      <c r="ON439" s="17"/>
      <c r="OO439" s="17"/>
      <c r="OP439" s="17"/>
      <c r="OQ439" s="17"/>
      <c r="OR439" s="17"/>
      <c r="OS439" s="17"/>
      <c r="OT439" s="17"/>
      <c r="OU439" s="17"/>
      <c r="OV439" s="17"/>
      <c r="OW439" s="17"/>
      <c r="OX439" s="17"/>
      <c r="OY439" s="17"/>
      <c r="OZ439" s="17"/>
      <c r="PA439" s="17"/>
      <c r="PB439" s="17"/>
      <c r="PC439" s="17"/>
      <c r="PD439" s="17"/>
      <c r="PE439" s="17"/>
      <c r="PF439" s="17"/>
      <c r="PG439" s="17"/>
      <c r="PH439" s="17"/>
      <c r="PI439" s="17"/>
      <c r="PJ439" s="17"/>
      <c r="PK439" s="17"/>
      <c r="PL439" s="17"/>
      <c r="PM439" s="17"/>
      <c r="PN439" s="17"/>
      <c r="PO439" s="17"/>
      <c r="PP439" s="17"/>
      <c r="PQ439" s="17"/>
      <c r="PR439" s="17"/>
      <c r="PS439" s="17"/>
      <c r="PT439" s="17"/>
      <c r="PU439" s="17"/>
      <c r="PV439" s="17"/>
      <c r="PW439" s="17"/>
      <c r="PX439" s="17"/>
      <c r="PY439" s="17"/>
      <c r="PZ439" s="17"/>
      <c r="QA439" s="17"/>
      <c r="QB439" s="17"/>
      <c r="QC439" s="17"/>
      <c r="QD439" s="17"/>
      <c r="QE439" s="17"/>
      <c r="QF439" s="17"/>
      <c r="QG439" s="17"/>
      <c r="QH439" s="17"/>
      <c r="QI439" s="17"/>
      <c r="QJ439" s="17"/>
      <c r="QK439" s="17"/>
      <c r="QL439" s="17"/>
      <c r="QM439" s="17"/>
      <c r="QN439" s="17"/>
      <c r="QO439" s="17"/>
      <c r="QP439" s="17"/>
      <c r="QQ439" s="17"/>
      <c r="QR439" s="17"/>
      <c r="QS439" s="17"/>
      <c r="QT439" s="17"/>
      <c r="QU439" s="17"/>
      <c r="QV439" s="17"/>
      <c r="QW439" s="17"/>
      <c r="QX439" s="17"/>
      <c r="QY439" s="17"/>
      <c r="QZ439" s="17"/>
      <c r="RA439" s="17"/>
      <c r="RB439" s="17"/>
      <c r="RC439" s="17"/>
      <c r="RD439" s="17"/>
      <c r="RE439" s="17"/>
      <c r="RF439" s="17"/>
      <c r="RG439" s="17"/>
      <c r="RH439" s="17"/>
      <c r="RI439" s="17"/>
      <c r="RJ439" s="17"/>
      <c r="RK439" s="17"/>
      <c r="RL439" s="17"/>
      <c r="RM439" s="17"/>
      <c r="RN439" s="17"/>
      <c r="RO439" s="17"/>
      <c r="RP439" s="17"/>
      <c r="RQ439" s="17"/>
      <c r="RR439" s="17"/>
      <c r="RS439" s="17"/>
      <c r="RT439" s="17"/>
      <c r="RU439" s="17"/>
      <c r="RV439" s="17"/>
      <c r="RW439" s="17"/>
      <c r="RX439" s="17"/>
      <c r="RY439" s="17"/>
      <c r="RZ439" s="17"/>
      <c r="SA439" s="17"/>
      <c r="SB439" s="17"/>
      <c r="SC439" s="17"/>
      <c r="SD439" s="17"/>
      <c r="SE439" s="17"/>
      <c r="SF439" s="17"/>
      <c r="SG439" s="17"/>
      <c r="SH439" s="17"/>
      <c r="SI439" s="17"/>
      <c r="SJ439" s="17"/>
      <c r="SK439" s="17"/>
      <c r="SL439" s="17"/>
      <c r="SM439" s="17"/>
      <c r="SN439" s="17"/>
      <c r="SO439" s="17"/>
      <c r="SP439" s="17"/>
      <c r="SQ439" s="17"/>
      <c r="SR439" s="17"/>
      <c r="SS439" s="17"/>
      <c r="ST439" s="17"/>
      <c r="SU439" s="17"/>
      <c r="SV439" s="17"/>
      <c r="SW439" s="17"/>
      <c r="SX439" s="17"/>
      <c r="SY439" s="17"/>
      <c r="SZ439" s="17"/>
      <c r="TA439" s="17"/>
      <c r="TB439" s="17"/>
      <c r="TC439" s="17"/>
      <c r="TD439" s="17"/>
      <c r="TE439" s="17"/>
      <c r="TF439" s="17"/>
      <c r="TG439" s="17"/>
      <c r="TH439" s="17"/>
      <c r="TI439" s="17"/>
      <c r="TJ439" s="17"/>
      <c r="TK439" s="17"/>
      <c r="TL439" s="17"/>
      <c r="TM439" s="17"/>
      <c r="TN439" s="17"/>
      <c r="TO439" s="17"/>
      <c r="TP439" s="17"/>
      <c r="TQ439" s="17"/>
      <c r="TR439" s="17"/>
      <c r="TS439" s="17"/>
      <c r="TT439" s="17"/>
      <c r="TU439" s="17"/>
      <c r="TV439" s="17"/>
      <c r="TW439" s="17"/>
      <c r="TX439" s="17"/>
      <c r="TY439" s="17"/>
      <c r="TZ439" s="17"/>
      <c r="UA439" s="17"/>
      <c r="UB439" s="17"/>
      <c r="UC439" s="17"/>
      <c r="UD439" s="17"/>
      <c r="UE439" s="17"/>
      <c r="UF439" s="17"/>
      <c r="UG439" s="17"/>
      <c r="UH439" s="17"/>
      <c r="UI439" s="17"/>
      <c r="UJ439" s="17"/>
      <c r="UK439" s="17"/>
      <c r="UL439" s="17"/>
      <c r="UM439" s="17"/>
      <c r="UN439" s="17"/>
      <c r="UO439" s="17"/>
      <c r="UP439" s="17"/>
      <c r="UQ439" s="17"/>
      <c r="UR439" s="17"/>
      <c r="US439" s="17"/>
      <c r="UT439" s="17"/>
      <c r="UU439" s="17"/>
      <c r="UV439" s="17"/>
      <c r="UW439" s="17"/>
      <c r="UX439" s="17"/>
      <c r="UY439" s="17"/>
      <c r="UZ439" s="17"/>
      <c r="VA439" s="17"/>
      <c r="VB439" s="17"/>
      <c r="VC439" s="17"/>
      <c r="VD439" s="17"/>
      <c r="VE439" s="17"/>
      <c r="VF439" s="17"/>
      <c r="VG439" s="17"/>
      <c r="VH439" s="17"/>
      <c r="VI439" s="17"/>
      <c r="VJ439" s="17"/>
      <c r="VK439" s="17"/>
      <c r="VL439" s="17"/>
      <c r="VM439" s="17"/>
      <c r="VN439" s="17"/>
      <c r="VO439" s="17"/>
      <c r="VP439" s="17"/>
      <c r="VQ439" s="17"/>
      <c r="VR439" s="17"/>
      <c r="VS439" s="17"/>
      <c r="VT439" s="17"/>
      <c r="VU439" s="17"/>
      <c r="VV439" s="17"/>
      <c r="VW439" s="17"/>
      <c r="VX439" s="17"/>
      <c r="VY439" s="17"/>
      <c r="VZ439" s="17"/>
      <c r="WA439" s="17"/>
      <c r="WB439" s="17"/>
      <c r="WC439" s="17"/>
      <c r="WD439" s="17"/>
      <c r="WE439" s="17"/>
      <c r="WF439" s="17"/>
      <c r="WG439" s="17"/>
      <c r="WH439" s="17"/>
      <c r="WI439" s="17"/>
      <c r="WJ439" s="17"/>
      <c r="WK439" s="17"/>
      <c r="WL439" s="17"/>
      <c r="WM439" s="17"/>
      <c r="WN439" s="17"/>
      <c r="WO439" s="17"/>
      <c r="WP439" s="17"/>
      <c r="WQ439" s="17"/>
      <c r="WR439" s="17"/>
      <c r="WS439" s="17"/>
      <c r="WT439" s="17"/>
      <c r="WU439" s="17"/>
      <c r="WV439" s="17"/>
      <c r="WW439" s="17"/>
      <c r="WX439" s="17"/>
      <c r="WY439" s="17"/>
      <c r="WZ439" s="17"/>
      <c r="XA439" s="17"/>
      <c r="XB439" s="17"/>
      <c r="XC439" s="17"/>
      <c r="XD439" s="17"/>
      <c r="XE439" s="17"/>
      <c r="XF439" s="17"/>
      <c r="XG439" s="17"/>
      <c r="XH439" s="17"/>
      <c r="XI439" s="17"/>
      <c r="XJ439" s="17"/>
      <c r="XK439" s="17"/>
      <c r="XL439" s="17"/>
      <c r="XM439" s="17"/>
      <c r="XN439" s="17"/>
      <c r="XO439" s="17"/>
      <c r="XP439" s="17"/>
      <c r="XQ439" s="17"/>
      <c r="XR439" s="17"/>
      <c r="XS439" s="17"/>
      <c r="XT439" s="17"/>
      <c r="XU439" s="17"/>
      <c r="XV439" s="17"/>
      <c r="XW439" s="17"/>
      <c r="XX439" s="17"/>
      <c r="XY439" s="17"/>
      <c r="XZ439" s="17"/>
      <c r="YA439" s="17"/>
      <c r="YB439" s="17"/>
      <c r="YC439" s="17"/>
      <c r="YD439" s="17"/>
      <c r="YE439" s="17"/>
      <c r="YF439" s="17"/>
      <c r="YG439" s="17"/>
      <c r="YH439" s="17"/>
      <c r="YI439" s="17"/>
      <c r="YJ439" s="17"/>
      <c r="YK439" s="17"/>
      <c r="YL439" s="17"/>
      <c r="YM439" s="17"/>
      <c r="YN439" s="17"/>
      <c r="YO439" s="17"/>
      <c r="YP439" s="17"/>
      <c r="YQ439" s="17"/>
      <c r="YR439" s="17"/>
      <c r="YS439" s="17"/>
      <c r="YT439" s="17"/>
      <c r="YU439" s="17"/>
      <c r="YV439" s="17"/>
      <c r="YW439" s="17"/>
      <c r="YX439" s="17"/>
      <c r="YY439" s="17"/>
      <c r="YZ439" s="17"/>
      <c r="ZA439" s="17"/>
      <c r="ZB439" s="17"/>
      <c r="ZC439" s="17"/>
      <c r="ZD439" s="17"/>
      <c r="ZE439" s="17"/>
      <c r="ZF439" s="17"/>
      <c r="ZG439" s="17"/>
      <c r="ZH439" s="17"/>
      <c r="ZI439" s="17"/>
      <c r="ZJ439" s="17"/>
      <c r="ZK439" s="17"/>
      <c r="ZL439" s="17"/>
      <c r="ZM439" s="17"/>
      <c r="ZN439" s="17"/>
      <c r="ZO439" s="17"/>
      <c r="ZP439" s="17"/>
      <c r="ZQ439" s="17"/>
      <c r="ZR439" s="17"/>
      <c r="ZS439" s="17"/>
      <c r="ZT439" s="17"/>
      <c r="ZU439" s="17"/>
      <c r="ZV439" s="17"/>
      <c r="ZW439" s="17"/>
      <c r="ZX439" s="17"/>
      <c r="ZY439" s="17"/>
      <c r="ZZ439" s="17"/>
      <c r="AAA439" s="17"/>
      <c r="AAB439" s="17"/>
      <c r="AAC439" s="17"/>
      <c r="AAD439" s="17"/>
      <c r="AAE439" s="17"/>
      <c r="AAF439" s="17"/>
      <c r="AAG439" s="17"/>
      <c r="AAH439" s="17"/>
      <c r="AAI439" s="17"/>
      <c r="AAJ439" s="17"/>
      <c r="AAK439" s="17"/>
      <c r="AAL439" s="17"/>
      <c r="AAM439" s="17"/>
      <c r="AAN439" s="17"/>
      <c r="AAO439" s="17"/>
      <c r="AAP439" s="17"/>
      <c r="AAQ439" s="17"/>
      <c r="AAR439" s="17"/>
      <c r="AAS439" s="17"/>
      <c r="AAT439" s="17"/>
      <c r="AAU439" s="17"/>
      <c r="AAV439" s="17"/>
      <c r="AAW439" s="17"/>
      <c r="AAX439" s="17"/>
      <c r="AAY439" s="17"/>
      <c r="AAZ439" s="17"/>
      <c r="ABA439" s="17"/>
      <c r="ABB439" s="17"/>
      <c r="ABC439" s="17"/>
      <c r="ABD439" s="17"/>
      <c r="ABE439" s="17"/>
      <c r="ABF439" s="17"/>
      <c r="ABG439" s="17"/>
      <c r="ABH439" s="17"/>
      <c r="ABI439" s="17"/>
      <c r="ABJ439" s="17"/>
      <c r="ABK439" s="17"/>
      <c r="ABL439" s="17"/>
      <c r="ABM439" s="17"/>
      <c r="ABN439" s="17"/>
      <c r="ABO439" s="17"/>
      <c r="ABP439" s="17"/>
      <c r="ABQ439" s="17"/>
      <c r="ABR439" s="17"/>
      <c r="ABS439" s="17"/>
      <c r="ABT439" s="17"/>
      <c r="ABU439" s="17"/>
      <c r="ABV439" s="17"/>
      <c r="ABW439" s="17"/>
      <c r="ABX439" s="17"/>
      <c r="ABY439" s="17"/>
      <c r="ABZ439" s="17"/>
      <c r="ACA439" s="17"/>
      <c r="ACB439" s="17"/>
      <c r="ACC439" s="17"/>
      <c r="ACD439" s="17"/>
      <c r="ACE439" s="17"/>
      <c r="ACF439" s="17"/>
      <c r="ACG439" s="17"/>
      <c r="ACH439" s="17"/>
      <c r="ACI439" s="17"/>
      <c r="ACJ439" s="17"/>
      <c r="ACK439" s="17"/>
      <c r="ACL439" s="17"/>
      <c r="ACM439" s="17"/>
      <c r="ACN439" s="17"/>
      <c r="ACO439" s="17"/>
      <c r="ACP439" s="17"/>
      <c r="ACQ439" s="17"/>
      <c r="ACR439" s="17"/>
      <c r="ACS439" s="17"/>
      <c r="ACT439" s="17"/>
      <c r="ACU439" s="17"/>
      <c r="ACV439" s="17"/>
      <c r="ACW439" s="17"/>
      <c r="ACX439" s="17"/>
      <c r="ACY439" s="17"/>
      <c r="ACZ439" s="17"/>
      <c r="ADA439" s="17"/>
      <c r="ADB439" s="17"/>
      <c r="ADC439" s="17"/>
      <c r="ADD439" s="17"/>
      <c r="ADE439" s="17"/>
      <c r="ADF439" s="17"/>
      <c r="ADG439" s="17"/>
      <c r="ADH439" s="17"/>
      <c r="ADI439" s="17"/>
      <c r="ADJ439" s="17"/>
      <c r="ADK439" s="17"/>
      <c r="ADL439" s="17"/>
      <c r="ADM439" s="17"/>
      <c r="ADN439" s="17"/>
      <c r="ADO439" s="17"/>
      <c r="ADP439" s="17"/>
      <c r="ADQ439" s="17"/>
      <c r="ADR439" s="17"/>
      <c r="ADS439" s="17"/>
      <c r="ADT439" s="17"/>
      <c r="ADU439" s="17"/>
      <c r="ADV439" s="17"/>
      <c r="ADW439" s="17"/>
      <c r="ADX439" s="17"/>
      <c r="ADY439" s="17"/>
      <c r="ADZ439" s="17"/>
      <c r="AEA439" s="17"/>
      <c r="AEB439" s="17"/>
      <c r="AEC439" s="17"/>
      <c r="AED439" s="17"/>
      <c r="AEE439" s="17"/>
      <c r="AEF439" s="17"/>
      <c r="AEG439" s="17"/>
      <c r="AEH439" s="17"/>
      <c r="AEI439" s="17"/>
      <c r="AEJ439" s="17"/>
      <c r="AEK439" s="17"/>
      <c r="AEL439" s="17"/>
      <c r="AEM439" s="17"/>
      <c r="AEN439" s="17"/>
      <c r="AEO439" s="17"/>
      <c r="AEP439" s="17"/>
      <c r="AEQ439" s="17"/>
      <c r="AER439" s="17"/>
      <c r="AES439" s="17"/>
      <c r="AET439" s="17"/>
      <c r="AEU439" s="17"/>
      <c r="AEV439" s="17"/>
      <c r="AEW439" s="17"/>
      <c r="AEX439" s="17"/>
      <c r="AEY439" s="17"/>
      <c r="AEZ439" s="17"/>
      <c r="AFA439" s="17"/>
      <c r="AFB439" s="17"/>
      <c r="AFC439" s="17"/>
      <c r="AFD439" s="17"/>
      <c r="AFE439" s="17"/>
      <c r="AFF439" s="17"/>
      <c r="AFG439" s="17"/>
      <c r="AFH439" s="17"/>
      <c r="AFI439" s="17"/>
      <c r="AFJ439" s="17"/>
      <c r="AFK439" s="17"/>
      <c r="AFL439" s="17"/>
      <c r="AFM439" s="17"/>
      <c r="AFN439" s="17"/>
      <c r="AFO439" s="17"/>
      <c r="AFP439" s="17"/>
      <c r="AFQ439" s="17"/>
      <c r="AFR439" s="17"/>
      <c r="AFS439" s="17"/>
      <c r="AFT439" s="17"/>
      <c r="AFU439" s="17"/>
      <c r="AFV439" s="17"/>
      <c r="AFW439" s="17"/>
      <c r="AFX439" s="17"/>
      <c r="AFY439" s="17"/>
      <c r="AFZ439" s="17"/>
      <c r="AGA439" s="17"/>
      <c r="AGB439" s="17"/>
      <c r="AGC439" s="17"/>
      <c r="AGD439" s="17"/>
      <c r="AGE439" s="17"/>
      <c r="AGF439" s="17"/>
      <c r="AGG439" s="17"/>
      <c r="AGH439" s="17"/>
      <c r="AGI439" s="17"/>
      <c r="AGJ439" s="17"/>
      <c r="AGK439" s="17"/>
      <c r="AGL439" s="17"/>
      <c r="AGM439" s="17"/>
      <c r="AGN439" s="17"/>
      <c r="AGO439" s="17"/>
      <c r="AGP439" s="17"/>
      <c r="AGQ439" s="17"/>
      <c r="AGR439" s="17"/>
      <c r="AGS439" s="17"/>
      <c r="AGT439" s="17"/>
      <c r="AGU439" s="17"/>
      <c r="AGV439" s="17"/>
      <c r="AGW439" s="17"/>
      <c r="AGX439" s="17"/>
      <c r="AGY439" s="17"/>
      <c r="AGZ439" s="17"/>
      <c r="AHA439" s="17"/>
      <c r="AHB439" s="17"/>
      <c r="AHC439" s="17"/>
      <c r="AHD439" s="17"/>
      <c r="AHE439" s="17"/>
      <c r="AHF439" s="17"/>
      <c r="AHG439" s="17"/>
      <c r="AHH439" s="17"/>
      <c r="AHI439" s="17"/>
      <c r="AHJ439" s="17"/>
      <c r="AHK439" s="17"/>
      <c r="AHL439" s="17"/>
      <c r="AHM439" s="17"/>
      <c r="AHN439" s="17"/>
      <c r="AHO439" s="17"/>
      <c r="AHP439" s="17"/>
      <c r="AHQ439" s="17"/>
      <c r="AHR439" s="17"/>
      <c r="AHS439" s="17"/>
      <c r="AHT439" s="17"/>
      <c r="AHU439" s="17"/>
      <c r="AHV439" s="17"/>
      <c r="AHW439" s="17"/>
      <c r="AHX439" s="17"/>
      <c r="AHY439" s="17"/>
      <c r="AHZ439" s="17"/>
      <c r="AIA439" s="17"/>
      <c r="AIB439" s="17"/>
      <c r="AIC439" s="17"/>
      <c r="AID439" s="17"/>
      <c r="AIE439" s="17"/>
      <c r="AIF439" s="17"/>
      <c r="AIG439" s="17"/>
      <c r="AIH439" s="17"/>
      <c r="AII439" s="17"/>
      <c r="AIJ439" s="17"/>
      <c r="AIK439" s="17"/>
      <c r="AIL439" s="17"/>
      <c r="AIM439" s="17"/>
      <c r="AIN439" s="17"/>
      <c r="AIO439" s="17"/>
      <c r="AIP439" s="17"/>
      <c r="AIQ439" s="17"/>
      <c r="AIR439" s="17"/>
      <c r="AIS439" s="17"/>
      <c r="AIT439" s="17"/>
      <c r="AIU439" s="17"/>
      <c r="AIV439" s="17"/>
      <c r="AIW439" s="17"/>
      <c r="AIX439" s="17"/>
      <c r="AIY439" s="17"/>
      <c r="AIZ439" s="17"/>
      <c r="AJA439" s="17"/>
      <c r="AJB439" s="17"/>
      <c r="AJC439" s="17"/>
      <c r="AJD439" s="17"/>
      <c r="AJE439" s="17"/>
      <c r="AJF439" s="17"/>
      <c r="AJG439" s="17"/>
      <c r="AJH439" s="17"/>
      <c r="AJI439" s="17"/>
      <c r="AJJ439" s="17"/>
      <c r="AJK439" s="17"/>
      <c r="AJL439" s="17"/>
      <c r="AJM439" s="17"/>
      <c r="AJN439" s="17"/>
      <c r="AJO439" s="17"/>
      <c r="AJP439" s="17"/>
      <c r="AJQ439" s="17"/>
      <c r="AJR439" s="17"/>
      <c r="AJS439" s="17"/>
      <c r="AJT439" s="17"/>
      <c r="AJU439" s="17"/>
      <c r="AJV439" s="17"/>
      <c r="AJW439" s="17"/>
      <c r="AJX439" s="17"/>
      <c r="AJY439" s="17"/>
      <c r="AJZ439" s="17"/>
      <c r="AKA439" s="17"/>
      <c r="AKB439" s="17"/>
      <c r="AKC439" s="17"/>
      <c r="AKD439" s="17"/>
      <c r="AKE439" s="17"/>
      <c r="AKF439" s="17"/>
      <c r="AKG439" s="17"/>
      <c r="AKH439" s="17"/>
      <c r="AKI439" s="17"/>
      <c r="AKJ439" s="17"/>
      <c r="AKK439" s="17"/>
      <c r="AKL439" s="17"/>
      <c r="AKM439" s="17"/>
      <c r="AKN439" s="17"/>
      <c r="AKO439" s="17"/>
      <c r="AKP439" s="17"/>
      <c r="AKQ439" s="17"/>
      <c r="AKR439" s="17"/>
      <c r="AKS439" s="17"/>
      <c r="AKT439" s="17"/>
      <c r="AKU439" s="17"/>
      <c r="AKV439" s="17"/>
      <c r="AKW439" s="17"/>
      <c r="AKX439" s="17"/>
      <c r="AKY439" s="17"/>
      <c r="AKZ439" s="17"/>
      <c r="ALA439" s="17"/>
      <c r="ALB439" s="17"/>
      <c r="ALC439" s="17"/>
      <c r="ALD439" s="17"/>
      <c r="ALE439" s="17"/>
      <c r="ALF439" s="17"/>
      <c r="ALG439" s="17"/>
      <c r="ALH439" s="17"/>
      <c r="ALI439" s="17"/>
      <c r="ALJ439" s="17"/>
      <c r="ALK439" s="17"/>
      <c r="ALL439" s="17"/>
      <c r="ALM439" s="17"/>
      <c r="ALN439" s="17"/>
      <c r="ALO439" s="17"/>
      <c r="ALP439" s="17"/>
      <c r="ALQ439" s="17"/>
      <c r="ALR439" s="17"/>
      <c r="ALS439" s="17"/>
      <c r="ALT439" s="17"/>
      <c r="ALU439" s="17"/>
      <c r="ALV439" s="17"/>
      <c r="ALW439" s="17"/>
      <c r="ALX439" s="17"/>
      <c r="ALY439" s="17"/>
      <c r="ALZ439" s="17"/>
      <c r="AMA439" s="17"/>
      <c r="AMB439" s="17"/>
      <c r="AMC439" s="17"/>
      <c r="AMD439" s="17"/>
      <c r="AME439" s="17"/>
      <c r="AMF439" s="17"/>
      <c r="AMG439" s="17"/>
      <c r="AMH439" s="17"/>
      <c r="AMI439" s="17"/>
      <c r="AMJ439" s="17"/>
      <c r="AMK439" s="17"/>
      <c r="AML439" s="17"/>
      <c r="AMM439" s="17"/>
      <c r="AMN439" s="17"/>
      <c r="AMO439" s="17"/>
      <c r="AMP439" s="17"/>
      <c r="AMQ439" s="17"/>
      <c r="AMR439" s="17"/>
      <c r="AMS439" s="17"/>
      <c r="AMT439" s="17"/>
      <c r="AMU439" s="17"/>
      <c r="AMV439" s="17"/>
      <c r="AMW439" s="17"/>
      <c r="AMX439" s="17"/>
      <c r="AMY439" s="17"/>
      <c r="AMZ439" s="17"/>
      <c r="ANA439" s="17"/>
      <c r="ANB439" s="17"/>
      <c r="ANC439" s="17"/>
      <c r="AND439" s="17"/>
      <c r="ANE439" s="17"/>
      <c r="ANF439" s="17"/>
      <c r="ANG439" s="17"/>
      <c r="ANH439" s="17"/>
      <c r="ANI439" s="17"/>
      <c r="ANJ439" s="17"/>
      <c r="ANK439" s="17"/>
      <c r="ANL439" s="17"/>
      <c r="ANM439" s="17"/>
      <c r="ANN439" s="17"/>
      <c r="ANO439" s="17"/>
      <c r="ANP439" s="17"/>
      <c r="ANQ439" s="17"/>
      <c r="ANR439" s="17"/>
      <c r="ANS439" s="17"/>
      <c r="ANT439" s="17"/>
      <c r="ANU439" s="17"/>
      <c r="ANV439" s="17"/>
      <c r="ANW439" s="17"/>
      <c r="ANX439" s="17"/>
      <c r="ANY439" s="17"/>
      <c r="ANZ439" s="17"/>
      <c r="AOA439" s="17"/>
      <c r="AOB439" s="17"/>
      <c r="AOC439" s="17"/>
      <c r="AOD439" s="17"/>
      <c r="AOE439" s="17"/>
      <c r="AOF439" s="17"/>
      <c r="AOG439" s="17"/>
      <c r="AOH439" s="17"/>
      <c r="AOI439" s="17"/>
      <c r="AOJ439" s="17"/>
      <c r="AOK439" s="17"/>
      <c r="AOL439" s="17"/>
      <c r="AOM439" s="17"/>
      <c r="AON439" s="17"/>
      <c r="AOO439" s="17"/>
      <c r="AOP439" s="17"/>
      <c r="AOQ439" s="17"/>
      <c r="AOR439" s="17"/>
      <c r="AOS439" s="17"/>
      <c r="AOT439" s="17"/>
      <c r="AOU439" s="17"/>
      <c r="AOV439" s="17"/>
      <c r="AOW439" s="17"/>
      <c r="AOX439" s="17"/>
      <c r="AOY439" s="17"/>
      <c r="AOZ439" s="17"/>
      <c r="APA439" s="17"/>
      <c r="APB439" s="17"/>
      <c r="APC439" s="17"/>
      <c r="APD439" s="17"/>
      <c r="APE439" s="17"/>
      <c r="APF439" s="17"/>
      <c r="APG439" s="17"/>
      <c r="APH439" s="17"/>
      <c r="API439" s="17"/>
      <c r="APJ439" s="17"/>
      <c r="APK439" s="17"/>
      <c r="APL439" s="17"/>
      <c r="APM439" s="17"/>
      <c r="APN439" s="17"/>
      <c r="APO439" s="17"/>
      <c r="APP439" s="17"/>
      <c r="APQ439" s="17"/>
      <c r="APR439" s="17"/>
      <c r="APS439" s="17"/>
      <c r="APT439" s="17"/>
      <c r="APU439" s="17"/>
      <c r="APV439" s="17"/>
      <c r="APW439" s="17"/>
      <c r="APX439" s="17"/>
      <c r="APY439" s="17"/>
      <c r="APZ439" s="17"/>
      <c r="AQA439" s="17"/>
      <c r="AQB439" s="17"/>
      <c r="AQC439" s="17"/>
      <c r="AQD439" s="17"/>
      <c r="AQE439" s="17"/>
      <c r="AQF439" s="17"/>
      <c r="AQG439" s="17"/>
      <c r="AQH439" s="17"/>
      <c r="AQI439" s="17"/>
      <c r="AQJ439" s="17"/>
      <c r="AQK439" s="17"/>
      <c r="AQL439" s="17"/>
      <c r="AQM439" s="17"/>
      <c r="AQN439" s="17"/>
      <c r="AQO439" s="17"/>
      <c r="AQP439" s="17"/>
      <c r="AQQ439" s="17"/>
      <c r="AQR439" s="17"/>
      <c r="AQS439" s="17"/>
      <c r="AQT439" s="17"/>
      <c r="AQU439" s="17"/>
      <c r="AQV439" s="17"/>
      <c r="AQW439" s="17"/>
      <c r="AQX439" s="17"/>
      <c r="AQY439" s="17"/>
      <c r="AQZ439" s="17"/>
      <c r="ARA439" s="17"/>
      <c r="ARB439" s="17"/>
      <c r="ARC439" s="17"/>
      <c r="ARD439" s="17"/>
      <c r="ARE439" s="17"/>
      <c r="ARF439" s="17"/>
      <c r="ARG439" s="17"/>
      <c r="ARH439" s="17"/>
      <c r="ARI439" s="17"/>
      <c r="ARJ439" s="17"/>
      <c r="ARK439" s="17"/>
      <c r="ARL439" s="17"/>
      <c r="ARM439" s="17"/>
      <c r="ARN439" s="17"/>
      <c r="ARO439" s="17"/>
      <c r="ARP439" s="17"/>
      <c r="ARQ439" s="17"/>
      <c r="ARR439" s="17"/>
      <c r="ARS439" s="17"/>
      <c r="ART439" s="17"/>
      <c r="ARU439" s="17"/>
      <c r="ARV439" s="17"/>
      <c r="ARW439" s="17"/>
      <c r="ARX439" s="17"/>
      <c r="ARY439" s="17"/>
      <c r="ARZ439" s="17"/>
      <c r="ASA439" s="17"/>
      <c r="ASB439" s="17"/>
      <c r="ASC439" s="17"/>
      <c r="ASD439" s="17"/>
      <c r="ASE439" s="17"/>
      <c r="ASF439" s="17"/>
      <c r="ASG439" s="17"/>
      <c r="ASH439" s="17"/>
      <c r="ASI439" s="17"/>
      <c r="ASJ439" s="17"/>
      <c r="ASK439" s="17"/>
      <c r="ASL439" s="17"/>
      <c r="ASM439" s="17"/>
      <c r="ASN439" s="17"/>
      <c r="ASO439" s="17"/>
      <c r="ASP439" s="17"/>
      <c r="ASQ439" s="17"/>
      <c r="ASR439" s="17"/>
      <c r="ASS439" s="17"/>
      <c r="AST439" s="17"/>
      <c r="ASU439" s="17"/>
      <c r="ASV439" s="17"/>
      <c r="ASW439" s="17"/>
      <c r="ASX439" s="17"/>
      <c r="ASY439" s="17"/>
      <c r="ASZ439" s="17"/>
      <c r="ATA439" s="17"/>
      <c r="ATB439" s="17"/>
      <c r="ATC439" s="17"/>
    </row>
    <row r="440" spans="1:1199" s="5" customFormat="1" ht="45" customHeight="1">
      <c r="A440" s="13">
        <v>387</v>
      </c>
      <c r="B440" s="14" t="s">
        <v>1803</v>
      </c>
      <c r="C440" s="13" t="s">
        <v>1804</v>
      </c>
      <c r="D440" s="13" t="s">
        <v>1780</v>
      </c>
      <c r="E440" s="13" t="s">
        <v>1805</v>
      </c>
      <c r="F440" s="13" t="s">
        <v>1806</v>
      </c>
      <c r="G440" s="13" t="s">
        <v>1807</v>
      </c>
      <c r="H440" s="13" t="s">
        <v>589</v>
      </c>
      <c r="I440" s="13" t="s">
        <v>91</v>
      </c>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c r="IO440" s="4"/>
      <c r="IP440" s="4"/>
      <c r="IQ440" s="4"/>
      <c r="IR440" s="4"/>
      <c r="IS440" s="4"/>
      <c r="IT440" s="4"/>
      <c r="IU440" s="4"/>
      <c r="IV440" s="4"/>
      <c r="IW440" s="4"/>
      <c r="IX440" s="4"/>
      <c r="IY440" s="4"/>
      <c r="IZ440" s="4"/>
      <c r="JA440" s="4"/>
      <c r="JB440" s="4"/>
      <c r="JC440" s="4"/>
      <c r="JD440" s="4"/>
      <c r="JE440" s="4"/>
      <c r="JF440" s="4"/>
      <c r="JG440" s="4"/>
      <c r="JH440" s="4"/>
      <c r="JI440" s="4"/>
      <c r="JJ440" s="4"/>
      <c r="JK440" s="4"/>
      <c r="JL440" s="4"/>
      <c r="JM440" s="4"/>
      <c r="JN440" s="4"/>
      <c r="JO440" s="4"/>
      <c r="JP440" s="4"/>
      <c r="JQ440" s="4"/>
      <c r="JR440" s="4"/>
      <c r="JS440" s="4"/>
      <c r="JT440" s="4"/>
      <c r="JU440" s="4"/>
      <c r="JV440" s="4"/>
      <c r="JW440" s="4"/>
      <c r="JX440" s="4"/>
      <c r="JY440" s="4"/>
      <c r="JZ440" s="4"/>
      <c r="KA440" s="4"/>
      <c r="KB440" s="4"/>
      <c r="KC440" s="4"/>
      <c r="KD440" s="4"/>
      <c r="KE440" s="4"/>
      <c r="KF440" s="4"/>
      <c r="KG440" s="4"/>
      <c r="KH440" s="4"/>
      <c r="KI440" s="4"/>
      <c r="KJ440" s="4"/>
      <c r="KK440" s="4"/>
      <c r="KL440" s="4"/>
      <c r="KM440" s="4"/>
      <c r="KN440" s="4"/>
      <c r="KO440" s="4"/>
      <c r="KP440" s="4"/>
      <c r="KQ440" s="4"/>
      <c r="KR440" s="4"/>
      <c r="KS440" s="4"/>
      <c r="KT440" s="4"/>
      <c r="KU440" s="4"/>
      <c r="KV440" s="4"/>
      <c r="KW440" s="4"/>
      <c r="KX440" s="4"/>
      <c r="KY440" s="4"/>
      <c r="KZ440" s="4"/>
      <c r="LA440" s="4"/>
      <c r="LB440" s="4"/>
      <c r="LC440" s="4"/>
      <c r="LD440" s="4"/>
      <c r="LE440" s="4"/>
      <c r="LF440" s="4"/>
      <c r="LG440" s="4"/>
      <c r="LH440" s="4"/>
      <c r="LI440" s="4"/>
      <c r="LJ440" s="4"/>
      <c r="LK440" s="4"/>
      <c r="LL440" s="4"/>
      <c r="LM440" s="4"/>
      <c r="LN440" s="4"/>
      <c r="LO440" s="4"/>
      <c r="LP440" s="4"/>
      <c r="LQ440" s="4"/>
      <c r="LR440" s="4"/>
      <c r="LS440" s="4"/>
      <c r="LT440" s="4"/>
      <c r="LU440" s="4"/>
      <c r="LV440" s="4"/>
      <c r="LW440" s="4"/>
      <c r="LX440" s="4"/>
      <c r="LY440" s="4"/>
      <c r="LZ440" s="4"/>
      <c r="MA440" s="4"/>
      <c r="MB440" s="4"/>
      <c r="MC440" s="4"/>
      <c r="MD440" s="4"/>
      <c r="ME440" s="4"/>
      <c r="MF440" s="4"/>
      <c r="MG440" s="4"/>
      <c r="MH440" s="4"/>
      <c r="MI440" s="4"/>
      <c r="MJ440" s="4"/>
      <c r="MK440" s="4"/>
      <c r="ML440" s="4"/>
      <c r="MM440" s="4"/>
      <c r="MN440" s="4"/>
      <c r="MO440" s="4"/>
      <c r="MP440" s="4"/>
      <c r="MQ440" s="4"/>
      <c r="MR440" s="4"/>
      <c r="MS440" s="4"/>
      <c r="MT440" s="4"/>
      <c r="MU440" s="4"/>
      <c r="MV440" s="4"/>
      <c r="MW440" s="4"/>
      <c r="MX440" s="4"/>
      <c r="MY440" s="4"/>
      <c r="MZ440" s="4"/>
      <c r="NA440" s="4"/>
      <c r="NB440" s="4"/>
      <c r="NC440" s="4"/>
      <c r="ND440" s="4"/>
      <c r="NE440" s="4"/>
      <c r="NF440" s="4"/>
      <c r="NG440" s="4"/>
      <c r="NH440" s="4"/>
      <c r="NI440" s="4"/>
      <c r="NJ440" s="4"/>
      <c r="NK440" s="4"/>
      <c r="NL440" s="4"/>
      <c r="NM440" s="4"/>
      <c r="NN440" s="4"/>
      <c r="NO440" s="4"/>
      <c r="NP440" s="4"/>
      <c r="NQ440" s="4"/>
      <c r="NR440" s="4"/>
      <c r="NS440" s="4"/>
      <c r="NT440" s="4"/>
      <c r="NU440" s="4"/>
      <c r="NV440" s="4"/>
      <c r="NW440" s="4"/>
      <c r="NX440" s="4"/>
      <c r="NY440" s="4"/>
      <c r="NZ440" s="4"/>
      <c r="OA440" s="4"/>
      <c r="OB440" s="4"/>
      <c r="OC440" s="4"/>
      <c r="OD440" s="4"/>
      <c r="OE440" s="4"/>
      <c r="OF440" s="4"/>
      <c r="OG440" s="4"/>
      <c r="OH440" s="4"/>
      <c r="OI440" s="4"/>
      <c r="OJ440" s="4"/>
      <c r="OK440" s="4"/>
      <c r="OL440" s="4"/>
      <c r="OM440" s="4"/>
      <c r="ON440" s="4"/>
      <c r="OO440" s="4"/>
      <c r="OP440" s="4"/>
      <c r="OQ440" s="4"/>
      <c r="OR440" s="4"/>
      <c r="OS440" s="4"/>
      <c r="OT440" s="4"/>
      <c r="OU440" s="4"/>
      <c r="OV440" s="4"/>
      <c r="OW440" s="4"/>
      <c r="OX440" s="4"/>
      <c r="OY440" s="4"/>
      <c r="OZ440" s="4"/>
      <c r="PA440" s="4"/>
      <c r="PB440" s="4"/>
      <c r="PC440" s="4"/>
      <c r="PD440" s="4"/>
      <c r="PE440" s="4"/>
      <c r="PF440" s="4"/>
      <c r="PG440" s="4"/>
      <c r="PH440" s="4"/>
      <c r="PI440" s="4"/>
      <c r="PJ440" s="4"/>
      <c r="PK440" s="4"/>
      <c r="PL440" s="4"/>
      <c r="PM440" s="4"/>
      <c r="PN440" s="4"/>
      <c r="PO440" s="4"/>
      <c r="PP440" s="4"/>
      <c r="PQ440" s="4"/>
      <c r="PR440" s="4"/>
      <c r="PS440" s="4"/>
      <c r="PT440" s="4"/>
      <c r="PU440" s="4"/>
      <c r="PV440" s="4"/>
      <c r="PW440" s="4"/>
      <c r="PX440" s="4"/>
      <c r="PY440" s="4"/>
      <c r="PZ440" s="4"/>
      <c r="QA440" s="4"/>
      <c r="QB440" s="4"/>
      <c r="QC440" s="4"/>
      <c r="QD440" s="4"/>
      <c r="QE440" s="4"/>
      <c r="QF440" s="4"/>
      <c r="QG440" s="4"/>
      <c r="QH440" s="4"/>
      <c r="QI440" s="4"/>
      <c r="QJ440" s="4"/>
      <c r="QK440" s="4"/>
      <c r="QL440" s="4"/>
      <c r="QM440" s="4"/>
      <c r="QN440" s="4"/>
      <c r="QO440" s="4"/>
      <c r="QP440" s="4"/>
      <c r="QQ440" s="4"/>
      <c r="QR440" s="4"/>
      <c r="QS440" s="4"/>
      <c r="QT440" s="4"/>
      <c r="QU440" s="4"/>
      <c r="QV440" s="4"/>
      <c r="QW440" s="4"/>
      <c r="QX440" s="4"/>
      <c r="QY440" s="4"/>
      <c r="QZ440" s="4"/>
      <c r="RA440" s="4"/>
      <c r="RB440" s="4"/>
      <c r="RC440" s="4"/>
      <c r="RD440" s="4"/>
      <c r="RE440" s="4"/>
      <c r="RF440" s="4"/>
      <c r="RG440" s="4"/>
      <c r="RH440" s="4"/>
      <c r="RI440" s="4"/>
      <c r="RJ440" s="4"/>
      <c r="RK440" s="4"/>
      <c r="RL440" s="4"/>
      <c r="RM440" s="4"/>
      <c r="RN440" s="4"/>
      <c r="RO440" s="4"/>
      <c r="RP440" s="4"/>
      <c r="RQ440" s="4"/>
      <c r="RR440" s="4"/>
      <c r="RS440" s="4"/>
      <c r="RT440" s="4"/>
      <c r="RU440" s="4"/>
      <c r="RV440" s="4"/>
      <c r="RW440" s="4"/>
      <c r="RX440" s="4"/>
      <c r="RY440" s="4"/>
      <c r="RZ440" s="4"/>
      <c r="SA440" s="4"/>
      <c r="SB440" s="4"/>
      <c r="SC440" s="4"/>
      <c r="SD440" s="4"/>
      <c r="SE440" s="4"/>
      <c r="SF440" s="4"/>
      <c r="SG440" s="4"/>
      <c r="SH440" s="4"/>
      <c r="SI440" s="4"/>
      <c r="SJ440" s="4"/>
      <c r="SK440" s="4"/>
      <c r="SL440" s="4"/>
      <c r="SM440" s="4"/>
      <c r="SN440" s="4"/>
      <c r="SO440" s="4"/>
      <c r="SP440" s="4"/>
      <c r="SQ440" s="4"/>
      <c r="SR440" s="4"/>
      <c r="SS440" s="4"/>
      <c r="ST440" s="4"/>
      <c r="SU440" s="4"/>
      <c r="SV440" s="4"/>
      <c r="SW440" s="4"/>
      <c r="SX440" s="4"/>
      <c r="SY440" s="4"/>
      <c r="SZ440" s="4"/>
      <c r="TA440" s="4"/>
      <c r="TB440" s="4"/>
      <c r="TC440" s="4"/>
      <c r="TD440" s="4"/>
      <c r="TE440" s="4"/>
      <c r="TF440" s="4"/>
      <c r="TG440" s="4"/>
      <c r="TH440" s="4"/>
      <c r="TI440" s="4"/>
      <c r="TJ440" s="4"/>
      <c r="TK440" s="4"/>
      <c r="TL440" s="4"/>
      <c r="TM440" s="4"/>
      <c r="TN440" s="4"/>
      <c r="TO440" s="4"/>
      <c r="TP440" s="4"/>
      <c r="TQ440" s="4"/>
      <c r="TR440" s="4"/>
      <c r="TS440" s="4"/>
      <c r="TT440" s="4"/>
      <c r="TU440" s="4"/>
      <c r="TV440" s="4"/>
      <c r="TW440" s="4"/>
      <c r="TX440" s="4"/>
      <c r="TY440" s="4"/>
      <c r="TZ440" s="4"/>
      <c r="UA440" s="4"/>
      <c r="UB440" s="4"/>
      <c r="UC440" s="4"/>
      <c r="UD440" s="4"/>
      <c r="UE440" s="4"/>
      <c r="UF440" s="4"/>
      <c r="UG440" s="4"/>
      <c r="UH440" s="4"/>
      <c r="UI440" s="4"/>
      <c r="UJ440" s="4"/>
      <c r="UK440" s="4"/>
      <c r="UL440" s="4"/>
      <c r="UM440" s="4"/>
      <c r="UN440" s="4"/>
      <c r="UO440" s="4"/>
      <c r="UP440" s="4"/>
      <c r="UQ440" s="4"/>
      <c r="UR440" s="4"/>
      <c r="US440" s="4"/>
      <c r="UT440" s="4"/>
      <c r="UU440" s="4"/>
      <c r="UV440" s="4"/>
      <c r="UW440" s="4"/>
      <c r="UX440" s="4"/>
      <c r="UY440" s="4"/>
      <c r="UZ440" s="4"/>
      <c r="VA440" s="4"/>
      <c r="VB440" s="4"/>
      <c r="VC440" s="4"/>
      <c r="VD440" s="4"/>
      <c r="VE440" s="4"/>
      <c r="VF440" s="4"/>
      <c r="VG440" s="4"/>
      <c r="VH440" s="4"/>
      <c r="VI440" s="4"/>
      <c r="VJ440" s="4"/>
      <c r="VK440" s="4"/>
      <c r="VL440" s="4"/>
      <c r="VM440" s="4"/>
      <c r="VN440" s="4"/>
      <c r="VO440" s="4"/>
      <c r="VP440" s="4"/>
      <c r="VQ440" s="4"/>
      <c r="VR440" s="4"/>
      <c r="VS440" s="4"/>
      <c r="VT440" s="4"/>
      <c r="VU440" s="4"/>
      <c r="VV440" s="4"/>
      <c r="VW440" s="4"/>
      <c r="VX440" s="4"/>
      <c r="VY440" s="4"/>
      <c r="VZ440" s="4"/>
      <c r="WA440" s="4"/>
      <c r="WB440" s="4"/>
      <c r="WC440" s="4"/>
      <c r="WD440" s="4"/>
      <c r="WE440" s="4"/>
      <c r="WF440" s="4"/>
      <c r="WG440" s="4"/>
      <c r="WH440" s="4"/>
      <c r="WI440" s="4"/>
      <c r="WJ440" s="4"/>
      <c r="WK440" s="4"/>
      <c r="WL440" s="4"/>
      <c r="WM440" s="4"/>
      <c r="WN440" s="4"/>
      <c r="WO440" s="4"/>
      <c r="WP440" s="4"/>
      <c r="WQ440" s="4"/>
      <c r="WR440" s="4"/>
      <c r="WS440" s="4"/>
      <c r="WT440" s="4"/>
      <c r="WU440" s="4"/>
      <c r="WV440" s="4"/>
      <c r="WW440" s="4"/>
      <c r="WX440" s="4"/>
      <c r="WY440" s="4"/>
      <c r="WZ440" s="4"/>
      <c r="XA440" s="4"/>
      <c r="XB440" s="4"/>
      <c r="XC440" s="4"/>
      <c r="XD440" s="4"/>
      <c r="XE440" s="4"/>
      <c r="XF440" s="4"/>
      <c r="XG440" s="4"/>
      <c r="XH440" s="4"/>
      <c r="XI440" s="4"/>
      <c r="XJ440" s="4"/>
      <c r="XK440" s="4"/>
      <c r="XL440" s="4"/>
      <c r="XM440" s="4"/>
      <c r="XN440" s="4"/>
      <c r="XO440" s="4"/>
      <c r="XP440" s="4"/>
      <c r="XQ440" s="4"/>
      <c r="XR440" s="4"/>
      <c r="XS440" s="4"/>
      <c r="XT440" s="4"/>
      <c r="XU440" s="4"/>
      <c r="XV440" s="4"/>
      <c r="XW440" s="4"/>
      <c r="XX440" s="4"/>
      <c r="XY440" s="4"/>
      <c r="XZ440" s="4"/>
      <c r="YA440" s="4"/>
      <c r="YB440" s="4"/>
      <c r="YC440" s="4"/>
      <c r="YD440" s="4"/>
      <c r="YE440" s="4"/>
      <c r="YF440" s="4"/>
      <c r="YG440" s="4"/>
      <c r="YH440" s="4"/>
      <c r="YI440" s="4"/>
      <c r="YJ440" s="4"/>
      <c r="YK440" s="4"/>
      <c r="YL440" s="4"/>
      <c r="YM440" s="4"/>
      <c r="YN440" s="4"/>
      <c r="YO440" s="4"/>
      <c r="YP440" s="4"/>
      <c r="YQ440" s="4"/>
      <c r="YR440" s="4"/>
      <c r="YS440" s="4"/>
      <c r="YT440" s="4"/>
      <c r="YU440" s="4"/>
      <c r="YV440" s="4"/>
      <c r="YW440" s="4"/>
      <c r="YX440" s="4"/>
      <c r="YY440" s="4"/>
      <c r="YZ440" s="4"/>
      <c r="ZA440" s="4"/>
      <c r="ZB440" s="4"/>
      <c r="ZC440" s="4"/>
      <c r="ZD440" s="4"/>
      <c r="ZE440" s="4"/>
      <c r="ZF440" s="4"/>
      <c r="ZG440" s="4"/>
      <c r="ZH440" s="4"/>
      <c r="ZI440" s="4"/>
      <c r="ZJ440" s="4"/>
      <c r="ZK440" s="4"/>
      <c r="ZL440" s="4"/>
      <c r="ZM440" s="4"/>
      <c r="ZN440" s="4"/>
      <c r="ZO440" s="4"/>
      <c r="ZP440" s="4"/>
      <c r="ZQ440" s="4"/>
      <c r="ZR440" s="4"/>
      <c r="ZS440" s="4"/>
      <c r="ZT440" s="4"/>
      <c r="ZU440" s="4"/>
      <c r="ZV440" s="4"/>
      <c r="ZW440" s="4"/>
      <c r="ZX440" s="4"/>
      <c r="ZY440" s="4"/>
      <c r="ZZ440" s="4"/>
      <c r="AAA440" s="4"/>
      <c r="AAB440" s="4"/>
      <c r="AAC440" s="4"/>
      <c r="AAD440" s="4"/>
      <c r="AAE440" s="4"/>
      <c r="AAF440" s="4"/>
      <c r="AAG440" s="4"/>
      <c r="AAH440" s="4"/>
      <c r="AAI440" s="4"/>
      <c r="AAJ440" s="4"/>
      <c r="AAK440" s="4"/>
      <c r="AAL440" s="4"/>
      <c r="AAM440" s="4"/>
      <c r="AAN440" s="4"/>
      <c r="AAO440" s="4"/>
      <c r="AAP440" s="4"/>
      <c r="AAQ440" s="4"/>
      <c r="AAR440" s="4"/>
      <c r="AAS440" s="4"/>
      <c r="AAT440" s="4"/>
      <c r="AAU440" s="4"/>
      <c r="AAV440" s="4"/>
      <c r="AAW440" s="4"/>
      <c r="AAX440" s="4"/>
      <c r="AAY440" s="4"/>
      <c r="AAZ440" s="4"/>
      <c r="ABA440" s="4"/>
      <c r="ABB440" s="4"/>
      <c r="ABC440" s="4"/>
      <c r="ABD440" s="4"/>
      <c r="ABE440" s="4"/>
      <c r="ABF440" s="4"/>
      <c r="ABG440" s="4"/>
      <c r="ABH440" s="4"/>
      <c r="ABI440" s="4"/>
      <c r="ABJ440" s="4"/>
      <c r="ABK440" s="4"/>
      <c r="ABL440" s="4"/>
      <c r="ABM440" s="4"/>
      <c r="ABN440" s="4"/>
      <c r="ABO440" s="4"/>
      <c r="ABP440" s="4"/>
      <c r="ABQ440" s="4"/>
      <c r="ABR440" s="4"/>
      <c r="ABS440" s="4"/>
      <c r="ABT440" s="4"/>
      <c r="ABU440" s="4"/>
      <c r="ABV440" s="4"/>
      <c r="ABW440" s="4"/>
      <c r="ABX440" s="4"/>
      <c r="ABY440" s="4"/>
      <c r="ABZ440" s="4"/>
      <c r="ACA440" s="4"/>
      <c r="ACB440" s="4"/>
      <c r="ACC440" s="4"/>
      <c r="ACD440" s="4"/>
      <c r="ACE440" s="4"/>
      <c r="ACF440" s="4"/>
      <c r="ACG440" s="4"/>
      <c r="ACH440" s="4"/>
      <c r="ACI440" s="4"/>
      <c r="ACJ440" s="4"/>
      <c r="ACK440" s="4"/>
      <c r="ACL440" s="4"/>
      <c r="ACM440" s="4"/>
      <c r="ACN440" s="4"/>
      <c r="ACO440" s="4"/>
      <c r="ACP440" s="4"/>
      <c r="ACQ440" s="4"/>
      <c r="ACR440" s="4"/>
      <c r="ACS440" s="4"/>
      <c r="ACT440" s="4"/>
      <c r="ACU440" s="4"/>
      <c r="ACV440" s="4"/>
      <c r="ACW440" s="4"/>
      <c r="ACX440" s="4"/>
      <c r="ACY440" s="4"/>
      <c r="ACZ440" s="4"/>
      <c r="ADA440" s="4"/>
      <c r="ADB440" s="4"/>
      <c r="ADC440" s="4"/>
      <c r="ADD440" s="4"/>
      <c r="ADE440" s="4"/>
      <c r="ADF440" s="4"/>
      <c r="ADG440" s="4"/>
      <c r="ADH440" s="4"/>
      <c r="ADI440" s="4"/>
      <c r="ADJ440" s="4"/>
      <c r="ADK440" s="4"/>
      <c r="ADL440" s="4"/>
      <c r="ADM440" s="4"/>
      <c r="ADN440" s="4"/>
      <c r="ADO440" s="4"/>
      <c r="ADP440" s="4"/>
      <c r="ADQ440" s="4"/>
      <c r="ADR440" s="4"/>
      <c r="ADS440" s="4"/>
      <c r="ADT440" s="4"/>
      <c r="ADU440" s="4"/>
      <c r="ADV440" s="4"/>
      <c r="ADW440" s="4"/>
      <c r="ADX440" s="4"/>
      <c r="ADY440" s="4"/>
      <c r="ADZ440" s="4"/>
      <c r="AEA440" s="4"/>
      <c r="AEB440" s="4"/>
      <c r="AEC440" s="4"/>
      <c r="AED440" s="4"/>
      <c r="AEE440" s="4"/>
      <c r="AEF440" s="4"/>
      <c r="AEG440" s="4"/>
      <c r="AEH440" s="4"/>
      <c r="AEI440" s="4"/>
      <c r="AEJ440" s="4"/>
      <c r="AEK440" s="4"/>
      <c r="AEL440" s="4"/>
      <c r="AEM440" s="4"/>
      <c r="AEN440" s="4"/>
      <c r="AEO440" s="4"/>
      <c r="AEP440" s="4"/>
      <c r="AEQ440" s="4"/>
      <c r="AER440" s="4"/>
      <c r="AES440" s="4"/>
      <c r="AET440" s="4"/>
      <c r="AEU440" s="4"/>
      <c r="AEV440" s="4"/>
      <c r="AEW440" s="4"/>
      <c r="AEX440" s="4"/>
      <c r="AEY440" s="4"/>
      <c r="AEZ440" s="4"/>
      <c r="AFA440" s="4"/>
      <c r="AFB440" s="4"/>
      <c r="AFC440" s="4"/>
      <c r="AFD440" s="4"/>
      <c r="AFE440" s="4"/>
      <c r="AFF440" s="4"/>
      <c r="AFG440" s="4"/>
      <c r="AFH440" s="4"/>
      <c r="AFI440" s="4"/>
      <c r="AFJ440" s="4"/>
      <c r="AFK440" s="4"/>
      <c r="AFL440" s="4"/>
      <c r="AFM440" s="4"/>
      <c r="AFN440" s="4"/>
      <c r="AFO440" s="4"/>
      <c r="AFP440" s="4"/>
      <c r="AFQ440" s="4"/>
      <c r="AFR440" s="4"/>
      <c r="AFS440" s="4"/>
      <c r="AFT440" s="4"/>
      <c r="AFU440" s="4"/>
      <c r="AFV440" s="4"/>
      <c r="AFW440" s="4"/>
      <c r="AFX440" s="4"/>
      <c r="AFY440" s="4"/>
      <c r="AFZ440" s="4"/>
      <c r="AGA440" s="4"/>
      <c r="AGB440" s="4"/>
      <c r="AGC440" s="4"/>
      <c r="AGD440" s="4"/>
      <c r="AGE440" s="4"/>
      <c r="AGF440" s="4"/>
      <c r="AGG440" s="4"/>
      <c r="AGH440" s="4"/>
      <c r="AGI440" s="4"/>
      <c r="AGJ440" s="4"/>
      <c r="AGK440" s="4"/>
      <c r="AGL440" s="4"/>
      <c r="AGM440" s="4"/>
      <c r="AGN440" s="4"/>
      <c r="AGO440" s="4"/>
      <c r="AGP440" s="4"/>
      <c r="AGQ440" s="4"/>
      <c r="AGR440" s="4"/>
      <c r="AGS440" s="4"/>
      <c r="AGT440" s="4"/>
      <c r="AGU440" s="4"/>
      <c r="AGV440" s="4"/>
      <c r="AGW440" s="4"/>
      <c r="AGX440" s="4"/>
      <c r="AGY440" s="4"/>
      <c r="AGZ440" s="4"/>
      <c r="AHA440" s="4"/>
      <c r="AHB440" s="4"/>
      <c r="AHC440" s="4"/>
      <c r="AHD440" s="4"/>
      <c r="AHE440" s="4"/>
      <c r="AHF440" s="4"/>
      <c r="AHG440" s="4"/>
      <c r="AHH440" s="4"/>
      <c r="AHI440" s="4"/>
      <c r="AHJ440" s="4"/>
      <c r="AHK440" s="4"/>
      <c r="AHL440" s="4"/>
      <c r="AHM440" s="4"/>
      <c r="AHN440" s="4"/>
      <c r="AHO440" s="4"/>
      <c r="AHP440" s="4"/>
      <c r="AHQ440" s="4"/>
      <c r="AHR440" s="4"/>
      <c r="AHS440" s="4"/>
      <c r="AHT440" s="4"/>
      <c r="AHU440" s="4"/>
      <c r="AHV440" s="4"/>
      <c r="AHW440" s="4"/>
      <c r="AHX440" s="4"/>
      <c r="AHY440" s="4"/>
      <c r="AHZ440" s="4"/>
      <c r="AIA440" s="4"/>
      <c r="AIB440" s="4"/>
      <c r="AIC440" s="4"/>
      <c r="AID440" s="4"/>
      <c r="AIE440" s="4"/>
      <c r="AIF440" s="4"/>
      <c r="AIG440" s="4"/>
      <c r="AIH440" s="4"/>
      <c r="AII440" s="4"/>
      <c r="AIJ440" s="4"/>
      <c r="AIK440" s="4"/>
      <c r="AIL440" s="4"/>
      <c r="AIM440" s="4"/>
      <c r="AIN440" s="4"/>
      <c r="AIO440" s="4"/>
      <c r="AIP440" s="4"/>
      <c r="AIQ440" s="4"/>
      <c r="AIR440" s="4"/>
      <c r="AIS440" s="4"/>
      <c r="AIT440" s="4"/>
      <c r="AIU440" s="4"/>
      <c r="AIV440" s="4"/>
      <c r="AIW440" s="4"/>
      <c r="AIX440" s="4"/>
      <c r="AIY440" s="4"/>
      <c r="AIZ440" s="4"/>
      <c r="AJA440" s="4"/>
      <c r="AJB440" s="4"/>
      <c r="AJC440" s="4"/>
      <c r="AJD440" s="4"/>
      <c r="AJE440" s="4"/>
      <c r="AJF440" s="4"/>
      <c r="AJG440" s="4"/>
      <c r="AJH440" s="4"/>
      <c r="AJI440" s="4"/>
      <c r="AJJ440" s="4"/>
      <c r="AJK440" s="4"/>
      <c r="AJL440" s="4"/>
      <c r="AJM440" s="4"/>
      <c r="AJN440" s="4"/>
      <c r="AJO440" s="4"/>
      <c r="AJP440" s="4"/>
      <c r="AJQ440" s="4"/>
      <c r="AJR440" s="4"/>
      <c r="AJS440" s="4"/>
      <c r="AJT440" s="4"/>
      <c r="AJU440" s="4"/>
      <c r="AJV440" s="4"/>
      <c r="AJW440" s="4"/>
      <c r="AJX440" s="4"/>
      <c r="AJY440" s="4"/>
      <c r="AJZ440" s="4"/>
      <c r="AKA440" s="4"/>
      <c r="AKB440" s="4"/>
      <c r="AKC440" s="4"/>
      <c r="AKD440" s="4"/>
      <c r="AKE440" s="4"/>
      <c r="AKF440" s="4"/>
      <c r="AKG440" s="4"/>
      <c r="AKH440" s="4"/>
      <c r="AKI440" s="4"/>
      <c r="AKJ440" s="4"/>
      <c r="AKK440" s="4"/>
      <c r="AKL440" s="4"/>
      <c r="AKM440" s="4"/>
      <c r="AKN440" s="4"/>
      <c r="AKO440" s="4"/>
      <c r="AKP440" s="4"/>
      <c r="AKQ440" s="4"/>
      <c r="AKR440" s="4"/>
      <c r="AKS440" s="4"/>
      <c r="AKT440" s="4"/>
      <c r="AKU440" s="4"/>
      <c r="AKV440" s="4"/>
      <c r="AKW440" s="4"/>
      <c r="AKX440" s="4"/>
      <c r="AKY440" s="4"/>
      <c r="AKZ440" s="4"/>
      <c r="ALA440" s="4"/>
      <c r="ALB440" s="4"/>
      <c r="ALC440" s="4"/>
      <c r="ALD440" s="4"/>
      <c r="ALE440" s="4"/>
      <c r="ALF440" s="4"/>
      <c r="ALG440" s="4"/>
      <c r="ALH440" s="4"/>
      <c r="ALI440" s="4"/>
      <c r="ALJ440" s="4"/>
      <c r="ALK440" s="4"/>
      <c r="ALL440" s="4"/>
      <c r="ALM440" s="4"/>
      <c r="ALN440" s="4"/>
      <c r="ALO440" s="4"/>
      <c r="ALP440" s="4"/>
      <c r="ALQ440" s="4"/>
      <c r="ALR440" s="4"/>
      <c r="ALS440" s="4"/>
      <c r="ALT440" s="4"/>
      <c r="ALU440" s="4"/>
      <c r="ALV440" s="4"/>
      <c r="ALW440" s="4"/>
      <c r="ALX440" s="4"/>
      <c r="ALY440" s="4"/>
      <c r="ALZ440" s="4"/>
      <c r="AMA440" s="4"/>
      <c r="AMB440" s="4"/>
      <c r="AMC440" s="4"/>
      <c r="AMD440" s="4"/>
      <c r="AME440" s="4"/>
      <c r="AMF440" s="4"/>
      <c r="AMG440" s="4"/>
      <c r="AMH440" s="4"/>
      <c r="AMI440" s="4"/>
      <c r="AMJ440" s="4"/>
      <c r="AMK440" s="4"/>
      <c r="AML440" s="4"/>
      <c r="AMM440" s="4"/>
      <c r="AMN440" s="4"/>
      <c r="AMO440" s="4"/>
      <c r="AMP440" s="4"/>
      <c r="AMQ440" s="4"/>
      <c r="AMR440" s="4"/>
      <c r="AMS440" s="4"/>
      <c r="AMT440" s="4"/>
      <c r="AMU440" s="4"/>
      <c r="AMV440" s="4"/>
      <c r="AMW440" s="4"/>
      <c r="AMX440" s="4"/>
      <c r="AMY440" s="4"/>
      <c r="AMZ440" s="4"/>
      <c r="ANA440" s="4"/>
      <c r="ANB440" s="4"/>
      <c r="ANC440" s="4"/>
      <c r="AND440" s="4"/>
      <c r="ANE440" s="4"/>
      <c r="ANF440" s="4"/>
      <c r="ANG440" s="4"/>
      <c r="ANH440" s="4"/>
      <c r="ANI440" s="4"/>
      <c r="ANJ440" s="4"/>
      <c r="ANK440" s="4"/>
      <c r="ANL440" s="4"/>
      <c r="ANM440" s="4"/>
      <c r="ANN440" s="4"/>
      <c r="ANO440" s="4"/>
      <c r="ANP440" s="4"/>
      <c r="ANQ440" s="4"/>
      <c r="ANR440" s="4"/>
      <c r="ANS440" s="4"/>
      <c r="ANT440" s="4"/>
      <c r="ANU440" s="4"/>
      <c r="ANV440" s="4"/>
      <c r="ANW440" s="4"/>
      <c r="ANX440" s="4"/>
      <c r="ANY440" s="4"/>
      <c r="ANZ440" s="4"/>
      <c r="AOA440" s="4"/>
      <c r="AOB440" s="4"/>
      <c r="AOC440" s="4"/>
      <c r="AOD440" s="4"/>
      <c r="AOE440" s="4"/>
      <c r="AOF440" s="4"/>
      <c r="AOG440" s="4"/>
      <c r="AOH440" s="4"/>
      <c r="AOI440" s="4"/>
      <c r="AOJ440" s="4"/>
      <c r="AOK440" s="4"/>
      <c r="AOL440" s="4"/>
      <c r="AOM440" s="4"/>
      <c r="AON440" s="4"/>
      <c r="AOO440" s="4"/>
      <c r="AOP440" s="4"/>
      <c r="AOQ440" s="4"/>
      <c r="AOR440" s="4"/>
      <c r="AOS440" s="4"/>
      <c r="AOT440" s="4"/>
      <c r="AOU440" s="4"/>
      <c r="AOV440" s="4"/>
      <c r="AOW440" s="4"/>
      <c r="AOX440" s="4"/>
      <c r="AOY440" s="4"/>
      <c r="AOZ440" s="4"/>
      <c r="APA440" s="4"/>
      <c r="APB440" s="4"/>
      <c r="APC440" s="4"/>
      <c r="APD440" s="4"/>
      <c r="APE440" s="4"/>
      <c r="APF440" s="4"/>
      <c r="APG440" s="4"/>
      <c r="APH440" s="4"/>
      <c r="API440" s="4"/>
      <c r="APJ440" s="4"/>
      <c r="APK440" s="4"/>
      <c r="APL440" s="4"/>
      <c r="APM440" s="4"/>
      <c r="APN440" s="4"/>
      <c r="APO440" s="4"/>
      <c r="APP440" s="4"/>
      <c r="APQ440" s="4"/>
      <c r="APR440" s="4"/>
      <c r="APS440" s="4"/>
      <c r="APT440" s="4"/>
      <c r="APU440" s="4"/>
      <c r="APV440" s="4"/>
      <c r="APW440" s="4"/>
      <c r="APX440" s="4"/>
      <c r="APY440" s="4"/>
      <c r="APZ440" s="4"/>
      <c r="AQA440" s="4"/>
      <c r="AQB440" s="4"/>
      <c r="AQC440" s="4"/>
      <c r="AQD440" s="4"/>
      <c r="AQE440" s="4"/>
      <c r="AQF440" s="4"/>
      <c r="AQG440" s="4"/>
      <c r="AQH440" s="4"/>
      <c r="AQI440" s="4"/>
      <c r="AQJ440" s="4"/>
      <c r="AQK440" s="4"/>
      <c r="AQL440" s="4"/>
      <c r="AQM440" s="4"/>
      <c r="AQN440" s="4"/>
      <c r="AQO440" s="4"/>
      <c r="AQP440" s="4"/>
      <c r="AQQ440" s="4"/>
      <c r="AQR440" s="4"/>
      <c r="AQS440" s="4"/>
      <c r="AQT440" s="4"/>
      <c r="AQU440" s="4"/>
      <c r="AQV440" s="4"/>
      <c r="AQW440" s="4"/>
      <c r="AQX440" s="4"/>
      <c r="AQY440" s="4"/>
      <c r="AQZ440" s="4"/>
      <c r="ARA440" s="4"/>
      <c r="ARB440" s="4"/>
      <c r="ARC440" s="4"/>
      <c r="ARD440" s="4"/>
      <c r="ARE440" s="4"/>
      <c r="ARF440" s="4"/>
      <c r="ARG440" s="4"/>
      <c r="ARH440" s="4"/>
      <c r="ARI440" s="4"/>
      <c r="ARJ440" s="4"/>
      <c r="ARK440" s="4"/>
      <c r="ARL440" s="4"/>
      <c r="ARM440" s="4"/>
      <c r="ARN440" s="4"/>
      <c r="ARO440" s="4"/>
      <c r="ARP440" s="4"/>
      <c r="ARQ440" s="4"/>
      <c r="ARR440" s="4"/>
      <c r="ARS440" s="4"/>
      <c r="ART440" s="4"/>
      <c r="ARU440" s="4"/>
      <c r="ARV440" s="4"/>
      <c r="ARW440" s="4"/>
      <c r="ARX440" s="4"/>
      <c r="ARY440" s="4"/>
      <c r="ARZ440" s="4"/>
      <c r="ASA440" s="4"/>
      <c r="ASB440" s="4"/>
      <c r="ASC440" s="4"/>
      <c r="ASD440" s="4"/>
      <c r="ASE440" s="4"/>
      <c r="ASF440" s="4"/>
      <c r="ASG440" s="4"/>
      <c r="ASH440" s="4"/>
      <c r="ASI440" s="4"/>
      <c r="ASJ440" s="4"/>
      <c r="ASK440" s="4"/>
      <c r="ASL440" s="4"/>
      <c r="ASM440" s="4"/>
      <c r="ASN440" s="4"/>
      <c r="ASO440" s="4"/>
      <c r="ASP440" s="4"/>
      <c r="ASQ440" s="4"/>
      <c r="ASR440" s="4"/>
      <c r="ASS440" s="4"/>
      <c r="AST440" s="4"/>
      <c r="ASU440" s="4"/>
      <c r="ASV440" s="4"/>
      <c r="ASW440" s="4"/>
      <c r="ASX440" s="4"/>
      <c r="ASY440" s="4"/>
      <c r="ASZ440" s="4"/>
      <c r="ATA440" s="4"/>
      <c r="ATB440" s="4"/>
      <c r="ATC440" s="4"/>
    </row>
    <row r="441" spans="1:1199" s="5" customFormat="1" ht="69.95" customHeight="1">
      <c r="A441" s="13">
        <v>388</v>
      </c>
      <c r="B441" s="14" t="s">
        <v>1808</v>
      </c>
      <c r="C441" s="13" t="s">
        <v>1804</v>
      </c>
      <c r="D441" s="13" t="s">
        <v>1780</v>
      </c>
      <c r="E441" s="13" t="s">
        <v>1809</v>
      </c>
      <c r="F441" s="13" t="s">
        <v>1810</v>
      </c>
      <c r="G441" s="13" t="s">
        <v>1811</v>
      </c>
      <c r="H441" s="13" t="s">
        <v>589</v>
      </c>
      <c r="I441" s="13" t="s">
        <v>91</v>
      </c>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c r="IO441" s="4"/>
      <c r="IP441" s="4"/>
      <c r="IQ441" s="4"/>
      <c r="IR441" s="4"/>
      <c r="IS441" s="4"/>
      <c r="IT441" s="4"/>
      <c r="IU441" s="4"/>
      <c r="IV441" s="4"/>
      <c r="IW441" s="4"/>
      <c r="IX441" s="4"/>
      <c r="IY441" s="4"/>
      <c r="IZ441" s="4"/>
      <c r="JA441" s="4"/>
      <c r="JB441" s="4"/>
      <c r="JC441" s="4"/>
      <c r="JD441" s="4"/>
      <c r="JE441" s="4"/>
      <c r="JF441" s="4"/>
      <c r="JG441" s="4"/>
      <c r="JH441" s="4"/>
      <c r="JI441" s="4"/>
      <c r="JJ441" s="4"/>
      <c r="JK441" s="4"/>
      <c r="JL441" s="4"/>
      <c r="JM441" s="4"/>
      <c r="JN441" s="4"/>
      <c r="JO441" s="4"/>
      <c r="JP441" s="4"/>
      <c r="JQ441" s="4"/>
      <c r="JR441" s="4"/>
      <c r="JS441" s="4"/>
      <c r="JT441" s="4"/>
      <c r="JU441" s="4"/>
      <c r="JV441" s="4"/>
      <c r="JW441" s="4"/>
      <c r="JX441" s="4"/>
      <c r="JY441" s="4"/>
      <c r="JZ441" s="4"/>
      <c r="KA441" s="4"/>
      <c r="KB441" s="4"/>
      <c r="KC441" s="4"/>
      <c r="KD441" s="4"/>
      <c r="KE441" s="4"/>
      <c r="KF441" s="4"/>
      <c r="KG441" s="4"/>
      <c r="KH441" s="4"/>
      <c r="KI441" s="4"/>
      <c r="KJ441" s="4"/>
      <c r="KK441" s="4"/>
      <c r="KL441" s="4"/>
      <c r="KM441" s="4"/>
      <c r="KN441" s="4"/>
      <c r="KO441" s="4"/>
      <c r="KP441" s="4"/>
      <c r="KQ441" s="4"/>
      <c r="KR441" s="4"/>
      <c r="KS441" s="4"/>
      <c r="KT441" s="4"/>
      <c r="KU441" s="4"/>
      <c r="KV441" s="4"/>
      <c r="KW441" s="4"/>
      <c r="KX441" s="4"/>
      <c r="KY441" s="4"/>
      <c r="KZ441" s="4"/>
      <c r="LA441" s="4"/>
      <c r="LB441" s="4"/>
      <c r="LC441" s="4"/>
      <c r="LD441" s="4"/>
      <c r="LE441" s="4"/>
      <c r="LF441" s="4"/>
      <c r="LG441" s="4"/>
      <c r="LH441" s="4"/>
      <c r="LI441" s="4"/>
      <c r="LJ441" s="4"/>
      <c r="LK441" s="4"/>
      <c r="LL441" s="4"/>
      <c r="LM441" s="4"/>
      <c r="LN441" s="4"/>
      <c r="LO441" s="4"/>
      <c r="LP441" s="4"/>
      <c r="LQ441" s="4"/>
      <c r="LR441" s="4"/>
      <c r="LS441" s="4"/>
      <c r="LT441" s="4"/>
      <c r="LU441" s="4"/>
      <c r="LV441" s="4"/>
      <c r="LW441" s="4"/>
      <c r="LX441" s="4"/>
      <c r="LY441" s="4"/>
      <c r="LZ441" s="4"/>
      <c r="MA441" s="4"/>
      <c r="MB441" s="4"/>
      <c r="MC441" s="4"/>
      <c r="MD441" s="4"/>
      <c r="ME441" s="4"/>
      <c r="MF441" s="4"/>
      <c r="MG441" s="4"/>
      <c r="MH441" s="4"/>
      <c r="MI441" s="4"/>
      <c r="MJ441" s="4"/>
      <c r="MK441" s="4"/>
      <c r="ML441" s="4"/>
      <c r="MM441" s="4"/>
      <c r="MN441" s="4"/>
      <c r="MO441" s="4"/>
      <c r="MP441" s="4"/>
      <c r="MQ441" s="4"/>
      <c r="MR441" s="4"/>
      <c r="MS441" s="4"/>
      <c r="MT441" s="4"/>
      <c r="MU441" s="4"/>
      <c r="MV441" s="4"/>
      <c r="MW441" s="4"/>
      <c r="MX441" s="4"/>
      <c r="MY441" s="4"/>
      <c r="MZ441" s="4"/>
      <c r="NA441" s="4"/>
      <c r="NB441" s="4"/>
      <c r="NC441" s="4"/>
      <c r="ND441" s="4"/>
      <c r="NE441" s="4"/>
      <c r="NF441" s="4"/>
      <c r="NG441" s="4"/>
      <c r="NH441" s="4"/>
      <c r="NI441" s="4"/>
      <c r="NJ441" s="4"/>
      <c r="NK441" s="4"/>
      <c r="NL441" s="4"/>
      <c r="NM441" s="4"/>
      <c r="NN441" s="4"/>
      <c r="NO441" s="4"/>
      <c r="NP441" s="4"/>
      <c r="NQ441" s="4"/>
      <c r="NR441" s="4"/>
      <c r="NS441" s="4"/>
      <c r="NT441" s="4"/>
      <c r="NU441" s="4"/>
      <c r="NV441" s="4"/>
      <c r="NW441" s="4"/>
      <c r="NX441" s="4"/>
      <c r="NY441" s="4"/>
      <c r="NZ441" s="4"/>
      <c r="OA441" s="4"/>
      <c r="OB441" s="4"/>
      <c r="OC441" s="4"/>
      <c r="OD441" s="4"/>
      <c r="OE441" s="4"/>
      <c r="OF441" s="4"/>
      <c r="OG441" s="4"/>
      <c r="OH441" s="4"/>
      <c r="OI441" s="4"/>
      <c r="OJ441" s="4"/>
      <c r="OK441" s="4"/>
      <c r="OL441" s="4"/>
      <c r="OM441" s="4"/>
      <c r="ON441" s="4"/>
      <c r="OO441" s="4"/>
      <c r="OP441" s="4"/>
      <c r="OQ441" s="4"/>
      <c r="OR441" s="4"/>
      <c r="OS441" s="4"/>
      <c r="OT441" s="4"/>
      <c r="OU441" s="4"/>
      <c r="OV441" s="4"/>
      <c r="OW441" s="4"/>
      <c r="OX441" s="4"/>
      <c r="OY441" s="4"/>
      <c r="OZ441" s="4"/>
      <c r="PA441" s="4"/>
      <c r="PB441" s="4"/>
      <c r="PC441" s="4"/>
      <c r="PD441" s="4"/>
      <c r="PE441" s="4"/>
      <c r="PF441" s="4"/>
      <c r="PG441" s="4"/>
      <c r="PH441" s="4"/>
      <c r="PI441" s="4"/>
      <c r="PJ441" s="4"/>
      <c r="PK441" s="4"/>
      <c r="PL441" s="4"/>
      <c r="PM441" s="4"/>
      <c r="PN441" s="4"/>
      <c r="PO441" s="4"/>
      <c r="PP441" s="4"/>
      <c r="PQ441" s="4"/>
      <c r="PR441" s="4"/>
      <c r="PS441" s="4"/>
      <c r="PT441" s="4"/>
      <c r="PU441" s="4"/>
      <c r="PV441" s="4"/>
      <c r="PW441" s="4"/>
      <c r="PX441" s="4"/>
      <c r="PY441" s="4"/>
      <c r="PZ441" s="4"/>
      <c r="QA441" s="4"/>
      <c r="QB441" s="4"/>
      <c r="QC441" s="4"/>
      <c r="QD441" s="4"/>
      <c r="QE441" s="4"/>
      <c r="QF441" s="4"/>
      <c r="QG441" s="4"/>
      <c r="QH441" s="4"/>
      <c r="QI441" s="4"/>
      <c r="QJ441" s="4"/>
      <c r="QK441" s="4"/>
      <c r="QL441" s="4"/>
      <c r="QM441" s="4"/>
      <c r="QN441" s="4"/>
      <c r="QO441" s="4"/>
      <c r="QP441" s="4"/>
      <c r="QQ441" s="4"/>
      <c r="QR441" s="4"/>
      <c r="QS441" s="4"/>
      <c r="QT441" s="4"/>
      <c r="QU441" s="4"/>
      <c r="QV441" s="4"/>
      <c r="QW441" s="4"/>
      <c r="QX441" s="4"/>
      <c r="QY441" s="4"/>
      <c r="QZ441" s="4"/>
      <c r="RA441" s="4"/>
      <c r="RB441" s="4"/>
      <c r="RC441" s="4"/>
      <c r="RD441" s="4"/>
      <c r="RE441" s="4"/>
      <c r="RF441" s="4"/>
      <c r="RG441" s="4"/>
      <c r="RH441" s="4"/>
      <c r="RI441" s="4"/>
      <c r="RJ441" s="4"/>
      <c r="RK441" s="4"/>
      <c r="RL441" s="4"/>
      <c r="RM441" s="4"/>
      <c r="RN441" s="4"/>
      <c r="RO441" s="4"/>
      <c r="RP441" s="4"/>
      <c r="RQ441" s="4"/>
      <c r="RR441" s="4"/>
      <c r="RS441" s="4"/>
      <c r="RT441" s="4"/>
      <c r="RU441" s="4"/>
      <c r="RV441" s="4"/>
      <c r="RW441" s="4"/>
      <c r="RX441" s="4"/>
      <c r="RY441" s="4"/>
      <c r="RZ441" s="4"/>
      <c r="SA441" s="4"/>
      <c r="SB441" s="4"/>
      <c r="SC441" s="4"/>
      <c r="SD441" s="4"/>
      <c r="SE441" s="4"/>
      <c r="SF441" s="4"/>
      <c r="SG441" s="4"/>
      <c r="SH441" s="4"/>
      <c r="SI441" s="4"/>
      <c r="SJ441" s="4"/>
      <c r="SK441" s="4"/>
      <c r="SL441" s="4"/>
      <c r="SM441" s="4"/>
      <c r="SN441" s="4"/>
      <c r="SO441" s="4"/>
      <c r="SP441" s="4"/>
      <c r="SQ441" s="4"/>
      <c r="SR441" s="4"/>
      <c r="SS441" s="4"/>
      <c r="ST441" s="4"/>
      <c r="SU441" s="4"/>
      <c r="SV441" s="4"/>
      <c r="SW441" s="4"/>
      <c r="SX441" s="4"/>
      <c r="SY441" s="4"/>
      <c r="SZ441" s="4"/>
      <c r="TA441" s="4"/>
      <c r="TB441" s="4"/>
      <c r="TC441" s="4"/>
      <c r="TD441" s="4"/>
      <c r="TE441" s="4"/>
      <c r="TF441" s="4"/>
      <c r="TG441" s="4"/>
      <c r="TH441" s="4"/>
      <c r="TI441" s="4"/>
      <c r="TJ441" s="4"/>
      <c r="TK441" s="4"/>
      <c r="TL441" s="4"/>
      <c r="TM441" s="4"/>
      <c r="TN441" s="4"/>
      <c r="TO441" s="4"/>
      <c r="TP441" s="4"/>
      <c r="TQ441" s="4"/>
      <c r="TR441" s="4"/>
      <c r="TS441" s="4"/>
      <c r="TT441" s="4"/>
      <c r="TU441" s="4"/>
      <c r="TV441" s="4"/>
      <c r="TW441" s="4"/>
      <c r="TX441" s="4"/>
      <c r="TY441" s="4"/>
      <c r="TZ441" s="4"/>
      <c r="UA441" s="4"/>
      <c r="UB441" s="4"/>
      <c r="UC441" s="4"/>
      <c r="UD441" s="4"/>
      <c r="UE441" s="4"/>
      <c r="UF441" s="4"/>
      <c r="UG441" s="4"/>
      <c r="UH441" s="4"/>
      <c r="UI441" s="4"/>
      <c r="UJ441" s="4"/>
      <c r="UK441" s="4"/>
      <c r="UL441" s="4"/>
      <c r="UM441" s="4"/>
      <c r="UN441" s="4"/>
      <c r="UO441" s="4"/>
      <c r="UP441" s="4"/>
      <c r="UQ441" s="4"/>
      <c r="UR441" s="4"/>
      <c r="US441" s="4"/>
      <c r="UT441" s="4"/>
      <c r="UU441" s="4"/>
      <c r="UV441" s="4"/>
      <c r="UW441" s="4"/>
      <c r="UX441" s="4"/>
      <c r="UY441" s="4"/>
      <c r="UZ441" s="4"/>
      <c r="VA441" s="4"/>
      <c r="VB441" s="4"/>
      <c r="VC441" s="4"/>
      <c r="VD441" s="4"/>
      <c r="VE441" s="4"/>
      <c r="VF441" s="4"/>
      <c r="VG441" s="4"/>
      <c r="VH441" s="4"/>
      <c r="VI441" s="4"/>
      <c r="VJ441" s="4"/>
      <c r="VK441" s="4"/>
      <c r="VL441" s="4"/>
      <c r="VM441" s="4"/>
      <c r="VN441" s="4"/>
      <c r="VO441" s="4"/>
      <c r="VP441" s="4"/>
      <c r="VQ441" s="4"/>
      <c r="VR441" s="4"/>
      <c r="VS441" s="4"/>
      <c r="VT441" s="4"/>
      <c r="VU441" s="4"/>
      <c r="VV441" s="4"/>
      <c r="VW441" s="4"/>
      <c r="VX441" s="4"/>
      <c r="VY441" s="4"/>
      <c r="VZ441" s="4"/>
      <c r="WA441" s="4"/>
      <c r="WB441" s="4"/>
      <c r="WC441" s="4"/>
      <c r="WD441" s="4"/>
      <c r="WE441" s="4"/>
      <c r="WF441" s="4"/>
      <c r="WG441" s="4"/>
      <c r="WH441" s="4"/>
      <c r="WI441" s="4"/>
      <c r="WJ441" s="4"/>
      <c r="WK441" s="4"/>
      <c r="WL441" s="4"/>
      <c r="WM441" s="4"/>
      <c r="WN441" s="4"/>
      <c r="WO441" s="4"/>
      <c r="WP441" s="4"/>
      <c r="WQ441" s="4"/>
      <c r="WR441" s="4"/>
      <c r="WS441" s="4"/>
      <c r="WT441" s="4"/>
      <c r="WU441" s="4"/>
      <c r="WV441" s="4"/>
      <c r="WW441" s="4"/>
      <c r="WX441" s="4"/>
      <c r="WY441" s="4"/>
      <c r="WZ441" s="4"/>
      <c r="XA441" s="4"/>
      <c r="XB441" s="4"/>
      <c r="XC441" s="4"/>
      <c r="XD441" s="4"/>
      <c r="XE441" s="4"/>
      <c r="XF441" s="4"/>
      <c r="XG441" s="4"/>
      <c r="XH441" s="4"/>
      <c r="XI441" s="4"/>
      <c r="XJ441" s="4"/>
      <c r="XK441" s="4"/>
      <c r="XL441" s="4"/>
      <c r="XM441" s="4"/>
      <c r="XN441" s="4"/>
      <c r="XO441" s="4"/>
      <c r="XP441" s="4"/>
      <c r="XQ441" s="4"/>
      <c r="XR441" s="4"/>
      <c r="XS441" s="4"/>
      <c r="XT441" s="4"/>
      <c r="XU441" s="4"/>
      <c r="XV441" s="4"/>
      <c r="XW441" s="4"/>
      <c r="XX441" s="4"/>
      <c r="XY441" s="4"/>
      <c r="XZ441" s="4"/>
      <c r="YA441" s="4"/>
      <c r="YB441" s="4"/>
      <c r="YC441" s="4"/>
      <c r="YD441" s="4"/>
      <c r="YE441" s="4"/>
      <c r="YF441" s="4"/>
      <c r="YG441" s="4"/>
      <c r="YH441" s="4"/>
      <c r="YI441" s="4"/>
      <c r="YJ441" s="4"/>
      <c r="YK441" s="4"/>
      <c r="YL441" s="4"/>
      <c r="YM441" s="4"/>
      <c r="YN441" s="4"/>
      <c r="YO441" s="4"/>
      <c r="YP441" s="4"/>
      <c r="YQ441" s="4"/>
      <c r="YR441" s="4"/>
      <c r="YS441" s="4"/>
      <c r="YT441" s="4"/>
      <c r="YU441" s="4"/>
      <c r="YV441" s="4"/>
      <c r="YW441" s="4"/>
      <c r="YX441" s="4"/>
      <c r="YY441" s="4"/>
      <c r="YZ441" s="4"/>
      <c r="ZA441" s="4"/>
      <c r="ZB441" s="4"/>
      <c r="ZC441" s="4"/>
      <c r="ZD441" s="4"/>
      <c r="ZE441" s="4"/>
      <c r="ZF441" s="4"/>
      <c r="ZG441" s="4"/>
      <c r="ZH441" s="4"/>
      <c r="ZI441" s="4"/>
      <c r="ZJ441" s="4"/>
      <c r="ZK441" s="4"/>
      <c r="ZL441" s="4"/>
      <c r="ZM441" s="4"/>
      <c r="ZN441" s="4"/>
      <c r="ZO441" s="4"/>
      <c r="ZP441" s="4"/>
      <c r="ZQ441" s="4"/>
      <c r="ZR441" s="4"/>
      <c r="ZS441" s="4"/>
      <c r="ZT441" s="4"/>
      <c r="ZU441" s="4"/>
      <c r="ZV441" s="4"/>
      <c r="ZW441" s="4"/>
      <c r="ZX441" s="4"/>
      <c r="ZY441" s="4"/>
      <c r="ZZ441" s="4"/>
      <c r="AAA441" s="4"/>
      <c r="AAB441" s="4"/>
      <c r="AAC441" s="4"/>
      <c r="AAD441" s="4"/>
      <c r="AAE441" s="4"/>
      <c r="AAF441" s="4"/>
      <c r="AAG441" s="4"/>
      <c r="AAH441" s="4"/>
      <c r="AAI441" s="4"/>
      <c r="AAJ441" s="4"/>
      <c r="AAK441" s="4"/>
      <c r="AAL441" s="4"/>
      <c r="AAM441" s="4"/>
      <c r="AAN441" s="4"/>
      <c r="AAO441" s="4"/>
      <c r="AAP441" s="4"/>
      <c r="AAQ441" s="4"/>
      <c r="AAR441" s="4"/>
      <c r="AAS441" s="4"/>
      <c r="AAT441" s="4"/>
      <c r="AAU441" s="4"/>
      <c r="AAV441" s="4"/>
      <c r="AAW441" s="4"/>
      <c r="AAX441" s="4"/>
      <c r="AAY441" s="4"/>
      <c r="AAZ441" s="4"/>
      <c r="ABA441" s="4"/>
      <c r="ABB441" s="4"/>
      <c r="ABC441" s="4"/>
      <c r="ABD441" s="4"/>
      <c r="ABE441" s="4"/>
      <c r="ABF441" s="4"/>
      <c r="ABG441" s="4"/>
      <c r="ABH441" s="4"/>
      <c r="ABI441" s="4"/>
      <c r="ABJ441" s="4"/>
      <c r="ABK441" s="4"/>
      <c r="ABL441" s="4"/>
      <c r="ABM441" s="4"/>
      <c r="ABN441" s="4"/>
      <c r="ABO441" s="4"/>
      <c r="ABP441" s="4"/>
      <c r="ABQ441" s="4"/>
      <c r="ABR441" s="4"/>
      <c r="ABS441" s="4"/>
      <c r="ABT441" s="4"/>
      <c r="ABU441" s="4"/>
      <c r="ABV441" s="4"/>
      <c r="ABW441" s="4"/>
      <c r="ABX441" s="4"/>
      <c r="ABY441" s="4"/>
      <c r="ABZ441" s="4"/>
      <c r="ACA441" s="4"/>
      <c r="ACB441" s="4"/>
      <c r="ACC441" s="4"/>
      <c r="ACD441" s="4"/>
      <c r="ACE441" s="4"/>
      <c r="ACF441" s="4"/>
      <c r="ACG441" s="4"/>
      <c r="ACH441" s="4"/>
      <c r="ACI441" s="4"/>
      <c r="ACJ441" s="4"/>
      <c r="ACK441" s="4"/>
      <c r="ACL441" s="4"/>
      <c r="ACM441" s="4"/>
      <c r="ACN441" s="4"/>
      <c r="ACO441" s="4"/>
      <c r="ACP441" s="4"/>
      <c r="ACQ441" s="4"/>
      <c r="ACR441" s="4"/>
      <c r="ACS441" s="4"/>
      <c r="ACT441" s="4"/>
      <c r="ACU441" s="4"/>
      <c r="ACV441" s="4"/>
      <c r="ACW441" s="4"/>
      <c r="ACX441" s="4"/>
      <c r="ACY441" s="4"/>
      <c r="ACZ441" s="4"/>
      <c r="ADA441" s="4"/>
      <c r="ADB441" s="4"/>
      <c r="ADC441" s="4"/>
      <c r="ADD441" s="4"/>
      <c r="ADE441" s="4"/>
      <c r="ADF441" s="4"/>
      <c r="ADG441" s="4"/>
      <c r="ADH441" s="4"/>
      <c r="ADI441" s="4"/>
      <c r="ADJ441" s="4"/>
      <c r="ADK441" s="4"/>
      <c r="ADL441" s="4"/>
      <c r="ADM441" s="4"/>
      <c r="ADN441" s="4"/>
      <c r="ADO441" s="4"/>
      <c r="ADP441" s="4"/>
      <c r="ADQ441" s="4"/>
      <c r="ADR441" s="4"/>
      <c r="ADS441" s="4"/>
      <c r="ADT441" s="4"/>
      <c r="ADU441" s="4"/>
      <c r="ADV441" s="4"/>
      <c r="ADW441" s="4"/>
      <c r="ADX441" s="4"/>
      <c r="ADY441" s="4"/>
      <c r="ADZ441" s="4"/>
      <c r="AEA441" s="4"/>
      <c r="AEB441" s="4"/>
      <c r="AEC441" s="4"/>
      <c r="AED441" s="4"/>
      <c r="AEE441" s="4"/>
      <c r="AEF441" s="4"/>
      <c r="AEG441" s="4"/>
      <c r="AEH441" s="4"/>
      <c r="AEI441" s="4"/>
      <c r="AEJ441" s="4"/>
      <c r="AEK441" s="4"/>
      <c r="AEL441" s="4"/>
      <c r="AEM441" s="4"/>
      <c r="AEN441" s="4"/>
      <c r="AEO441" s="4"/>
      <c r="AEP441" s="4"/>
      <c r="AEQ441" s="4"/>
      <c r="AER441" s="4"/>
      <c r="AES441" s="4"/>
      <c r="AET441" s="4"/>
      <c r="AEU441" s="4"/>
      <c r="AEV441" s="4"/>
      <c r="AEW441" s="4"/>
      <c r="AEX441" s="4"/>
      <c r="AEY441" s="4"/>
      <c r="AEZ441" s="4"/>
      <c r="AFA441" s="4"/>
      <c r="AFB441" s="4"/>
      <c r="AFC441" s="4"/>
      <c r="AFD441" s="4"/>
      <c r="AFE441" s="4"/>
      <c r="AFF441" s="4"/>
      <c r="AFG441" s="4"/>
      <c r="AFH441" s="4"/>
      <c r="AFI441" s="4"/>
      <c r="AFJ441" s="4"/>
      <c r="AFK441" s="4"/>
      <c r="AFL441" s="4"/>
      <c r="AFM441" s="4"/>
      <c r="AFN441" s="4"/>
      <c r="AFO441" s="4"/>
      <c r="AFP441" s="4"/>
      <c r="AFQ441" s="4"/>
      <c r="AFR441" s="4"/>
      <c r="AFS441" s="4"/>
      <c r="AFT441" s="4"/>
      <c r="AFU441" s="4"/>
      <c r="AFV441" s="4"/>
      <c r="AFW441" s="4"/>
      <c r="AFX441" s="4"/>
      <c r="AFY441" s="4"/>
      <c r="AFZ441" s="4"/>
      <c r="AGA441" s="4"/>
      <c r="AGB441" s="4"/>
      <c r="AGC441" s="4"/>
      <c r="AGD441" s="4"/>
      <c r="AGE441" s="4"/>
      <c r="AGF441" s="4"/>
      <c r="AGG441" s="4"/>
      <c r="AGH441" s="4"/>
      <c r="AGI441" s="4"/>
      <c r="AGJ441" s="4"/>
      <c r="AGK441" s="4"/>
      <c r="AGL441" s="4"/>
      <c r="AGM441" s="4"/>
      <c r="AGN441" s="4"/>
      <c r="AGO441" s="4"/>
      <c r="AGP441" s="4"/>
      <c r="AGQ441" s="4"/>
      <c r="AGR441" s="4"/>
      <c r="AGS441" s="4"/>
      <c r="AGT441" s="4"/>
      <c r="AGU441" s="4"/>
      <c r="AGV441" s="4"/>
      <c r="AGW441" s="4"/>
      <c r="AGX441" s="4"/>
      <c r="AGY441" s="4"/>
      <c r="AGZ441" s="4"/>
      <c r="AHA441" s="4"/>
      <c r="AHB441" s="4"/>
      <c r="AHC441" s="4"/>
      <c r="AHD441" s="4"/>
      <c r="AHE441" s="4"/>
      <c r="AHF441" s="4"/>
      <c r="AHG441" s="4"/>
      <c r="AHH441" s="4"/>
      <c r="AHI441" s="4"/>
      <c r="AHJ441" s="4"/>
      <c r="AHK441" s="4"/>
      <c r="AHL441" s="4"/>
      <c r="AHM441" s="4"/>
      <c r="AHN441" s="4"/>
      <c r="AHO441" s="4"/>
      <c r="AHP441" s="4"/>
      <c r="AHQ441" s="4"/>
      <c r="AHR441" s="4"/>
      <c r="AHS441" s="4"/>
      <c r="AHT441" s="4"/>
      <c r="AHU441" s="4"/>
      <c r="AHV441" s="4"/>
      <c r="AHW441" s="4"/>
      <c r="AHX441" s="4"/>
      <c r="AHY441" s="4"/>
      <c r="AHZ441" s="4"/>
      <c r="AIA441" s="4"/>
      <c r="AIB441" s="4"/>
      <c r="AIC441" s="4"/>
      <c r="AID441" s="4"/>
      <c r="AIE441" s="4"/>
      <c r="AIF441" s="4"/>
      <c r="AIG441" s="4"/>
      <c r="AIH441" s="4"/>
      <c r="AII441" s="4"/>
      <c r="AIJ441" s="4"/>
      <c r="AIK441" s="4"/>
      <c r="AIL441" s="4"/>
      <c r="AIM441" s="4"/>
      <c r="AIN441" s="4"/>
      <c r="AIO441" s="4"/>
      <c r="AIP441" s="4"/>
      <c r="AIQ441" s="4"/>
      <c r="AIR441" s="4"/>
      <c r="AIS441" s="4"/>
      <c r="AIT441" s="4"/>
      <c r="AIU441" s="4"/>
      <c r="AIV441" s="4"/>
      <c r="AIW441" s="4"/>
      <c r="AIX441" s="4"/>
      <c r="AIY441" s="4"/>
      <c r="AIZ441" s="4"/>
      <c r="AJA441" s="4"/>
      <c r="AJB441" s="4"/>
      <c r="AJC441" s="4"/>
      <c r="AJD441" s="4"/>
      <c r="AJE441" s="4"/>
      <c r="AJF441" s="4"/>
      <c r="AJG441" s="4"/>
      <c r="AJH441" s="4"/>
      <c r="AJI441" s="4"/>
      <c r="AJJ441" s="4"/>
      <c r="AJK441" s="4"/>
      <c r="AJL441" s="4"/>
      <c r="AJM441" s="4"/>
      <c r="AJN441" s="4"/>
      <c r="AJO441" s="4"/>
      <c r="AJP441" s="4"/>
      <c r="AJQ441" s="4"/>
      <c r="AJR441" s="4"/>
      <c r="AJS441" s="4"/>
      <c r="AJT441" s="4"/>
      <c r="AJU441" s="4"/>
      <c r="AJV441" s="4"/>
      <c r="AJW441" s="4"/>
      <c r="AJX441" s="4"/>
      <c r="AJY441" s="4"/>
      <c r="AJZ441" s="4"/>
      <c r="AKA441" s="4"/>
      <c r="AKB441" s="4"/>
      <c r="AKC441" s="4"/>
      <c r="AKD441" s="4"/>
      <c r="AKE441" s="4"/>
      <c r="AKF441" s="4"/>
      <c r="AKG441" s="4"/>
      <c r="AKH441" s="4"/>
      <c r="AKI441" s="4"/>
      <c r="AKJ441" s="4"/>
      <c r="AKK441" s="4"/>
      <c r="AKL441" s="4"/>
      <c r="AKM441" s="4"/>
      <c r="AKN441" s="4"/>
      <c r="AKO441" s="4"/>
      <c r="AKP441" s="4"/>
      <c r="AKQ441" s="4"/>
      <c r="AKR441" s="4"/>
      <c r="AKS441" s="4"/>
      <c r="AKT441" s="4"/>
      <c r="AKU441" s="4"/>
      <c r="AKV441" s="4"/>
      <c r="AKW441" s="4"/>
      <c r="AKX441" s="4"/>
      <c r="AKY441" s="4"/>
      <c r="AKZ441" s="4"/>
      <c r="ALA441" s="4"/>
      <c r="ALB441" s="4"/>
      <c r="ALC441" s="4"/>
      <c r="ALD441" s="4"/>
      <c r="ALE441" s="4"/>
      <c r="ALF441" s="4"/>
      <c r="ALG441" s="4"/>
      <c r="ALH441" s="4"/>
      <c r="ALI441" s="4"/>
      <c r="ALJ441" s="4"/>
      <c r="ALK441" s="4"/>
      <c r="ALL441" s="4"/>
      <c r="ALM441" s="4"/>
      <c r="ALN441" s="4"/>
      <c r="ALO441" s="4"/>
      <c r="ALP441" s="4"/>
      <c r="ALQ441" s="4"/>
      <c r="ALR441" s="4"/>
      <c r="ALS441" s="4"/>
      <c r="ALT441" s="4"/>
      <c r="ALU441" s="4"/>
      <c r="ALV441" s="4"/>
      <c r="ALW441" s="4"/>
      <c r="ALX441" s="4"/>
      <c r="ALY441" s="4"/>
      <c r="ALZ441" s="4"/>
      <c r="AMA441" s="4"/>
      <c r="AMB441" s="4"/>
      <c r="AMC441" s="4"/>
      <c r="AMD441" s="4"/>
      <c r="AME441" s="4"/>
      <c r="AMF441" s="4"/>
      <c r="AMG441" s="4"/>
      <c r="AMH441" s="4"/>
      <c r="AMI441" s="4"/>
      <c r="AMJ441" s="4"/>
      <c r="AMK441" s="4"/>
      <c r="AML441" s="4"/>
      <c r="AMM441" s="4"/>
      <c r="AMN441" s="4"/>
      <c r="AMO441" s="4"/>
      <c r="AMP441" s="4"/>
      <c r="AMQ441" s="4"/>
      <c r="AMR441" s="4"/>
      <c r="AMS441" s="4"/>
      <c r="AMT441" s="4"/>
      <c r="AMU441" s="4"/>
      <c r="AMV441" s="4"/>
      <c r="AMW441" s="4"/>
      <c r="AMX441" s="4"/>
      <c r="AMY441" s="4"/>
      <c r="AMZ441" s="4"/>
      <c r="ANA441" s="4"/>
      <c r="ANB441" s="4"/>
      <c r="ANC441" s="4"/>
      <c r="AND441" s="4"/>
      <c r="ANE441" s="4"/>
      <c r="ANF441" s="4"/>
      <c r="ANG441" s="4"/>
      <c r="ANH441" s="4"/>
      <c r="ANI441" s="4"/>
      <c r="ANJ441" s="4"/>
      <c r="ANK441" s="4"/>
      <c r="ANL441" s="4"/>
      <c r="ANM441" s="4"/>
      <c r="ANN441" s="4"/>
      <c r="ANO441" s="4"/>
      <c r="ANP441" s="4"/>
      <c r="ANQ441" s="4"/>
      <c r="ANR441" s="4"/>
      <c r="ANS441" s="4"/>
      <c r="ANT441" s="4"/>
      <c r="ANU441" s="4"/>
      <c r="ANV441" s="4"/>
      <c r="ANW441" s="4"/>
      <c r="ANX441" s="4"/>
      <c r="ANY441" s="4"/>
      <c r="ANZ441" s="4"/>
      <c r="AOA441" s="4"/>
      <c r="AOB441" s="4"/>
      <c r="AOC441" s="4"/>
      <c r="AOD441" s="4"/>
      <c r="AOE441" s="4"/>
      <c r="AOF441" s="4"/>
      <c r="AOG441" s="4"/>
      <c r="AOH441" s="4"/>
      <c r="AOI441" s="4"/>
      <c r="AOJ441" s="4"/>
      <c r="AOK441" s="4"/>
      <c r="AOL441" s="4"/>
      <c r="AOM441" s="4"/>
      <c r="AON441" s="4"/>
      <c r="AOO441" s="4"/>
      <c r="AOP441" s="4"/>
      <c r="AOQ441" s="4"/>
      <c r="AOR441" s="4"/>
      <c r="AOS441" s="4"/>
      <c r="AOT441" s="4"/>
      <c r="AOU441" s="4"/>
      <c r="AOV441" s="4"/>
      <c r="AOW441" s="4"/>
      <c r="AOX441" s="4"/>
      <c r="AOY441" s="4"/>
      <c r="AOZ441" s="4"/>
      <c r="APA441" s="4"/>
      <c r="APB441" s="4"/>
      <c r="APC441" s="4"/>
      <c r="APD441" s="4"/>
      <c r="APE441" s="4"/>
      <c r="APF441" s="4"/>
      <c r="APG441" s="4"/>
      <c r="APH441" s="4"/>
      <c r="API441" s="4"/>
      <c r="APJ441" s="4"/>
      <c r="APK441" s="4"/>
      <c r="APL441" s="4"/>
      <c r="APM441" s="4"/>
      <c r="APN441" s="4"/>
      <c r="APO441" s="4"/>
      <c r="APP441" s="4"/>
      <c r="APQ441" s="4"/>
      <c r="APR441" s="4"/>
      <c r="APS441" s="4"/>
      <c r="APT441" s="4"/>
      <c r="APU441" s="4"/>
      <c r="APV441" s="4"/>
      <c r="APW441" s="4"/>
      <c r="APX441" s="4"/>
      <c r="APY441" s="4"/>
      <c r="APZ441" s="4"/>
      <c r="AQA441" s="4"/>
      <c r="AQB441" s="4"/>
      <c r="AQC441" s="4"/>
      <c r="AQD441" s="4"/>
      <c r="AQE441" s="4"/>
      <c r="AQF441" s="4"/>
      <c r="AQG441" s="4"/>
      <c r="AQH441" s="4"/>
      <c r="AQI441" s="4"/>
      <c r="AQJ441" s="4"/>
      <c r="AQK441" s="4"/>
      <c r="AQL441" s="4"/>
      <c r="AQM441" s="4"/>
      <c r="AQN441" s="4"/>
      <c r="AQO441" s="4"/>
      <c r="AQP441" s="4"/>
      <c r="AQQ441" s="4"/>
      <c r="AQR441" s="4"/>
      <c r="AQS441" s="4"/>
      <c r="AQT441" s="4"/>
      <c r="AQU441" s="4"/>
      <c r="AQV441" s="4"/>
      <c r="AQW441" s="4"/>
      <c r="AQX441" s="4"/>
      <c r="AQY441" s="4"/>
      <c r="AQZ441" s="4"/>
      <c r="ARA441" s="4"/>
      <c r="ARB441" s="4"/>
      <c r="ARC441" s="4"/>
      <c r="ARD441" s="4"/>
      <c r="ARE441" s="4"/>
      <c r="ARF441" s="4"/>
      <c r="ARG441" s="4"/>
      <c r="ARH441" s="4"/>
      <c r="ARI441" s="4"/>
      <c r="ARJ441" s="4"/>
      <c r="ARK441" s="4"/>
      <c r="ARL441" s="4"/>
      <c r="ARM441" s="4"/>
      <c r="ARN441" s="4"/>
      <c r="ARO441" s="4"/>
      <c r="ARP441" s="4"/>
      <c r="ARQ441" s="4"/>
      <c r="ARR441" s="4"/>
      <c r="ARS441" s="4"/>
      <c r="ART441" s="4"/>
      <c r="ARU441" s="4"/>
      <c r="ARV441" s="4"/>
      <c r="ARW441" s="4"/>
      <c r="ARX441" s="4"/>
      <c r="ARY441" s="4"/>
      <c r="ARZ441" s="4"/>
      <c r="ASA441" s="4"/>
      <c r="ASB441" s="4"/>
      <c r="ASC441" s="4"/>
      <c r="ASD441" s="4"/>
      <c r="ASE441" s="4"/>
      <c r="ASF441" s="4"/>
      <c r="ASG441" s="4"/>
      <c r="ASH441" s="4"/>
      <c r="ASI441" s="4"/>
      <c r="ASJ441" s="4"/>
      <c r="ASK441" s="4"/>
      <c r="ASL441" s="4"/>
      <c r="ASM441" s="4"/>
      <c r="ASN441" s="4"/>
      <c r="ASO441" s="4"/>
      <c r="ASP441" s="4"/>
      <c r="ASQ441" s="4"/>
      <c r="ASR441" s="4"/>
      <c r="ASS441" s="4"/>
      <c r="AST441" s="4"/>
      <c r="ASU441" s="4"/>
      <c r="ASV441" s="4"/>
      <c r="ASW441" s="4"/>
      <c r="ASX441" s="4"/>
      <c r="ASY441" s="4"/>
      <c r="ASZ441" s="4"/>
      <c r="ATA441" s="4"/>
      <c r="ATB441" s="4"/>
      <c r="ATC441" s="4"/>
    </row>
    <row r="442" spans="1:1199" s="5" customFormat="1" ht="69.95" customHeight="1">
      <c r="A442" s="13">
        <v>389</v>
      </c>
      <c r="B442" s="14" t="s">
        <v>1812</v>
      </c>
      <c r="C442" s="13" t="s">
        <v>1804</v>
      </c>
      <c r="D442" s="13" t="s">
        <v>1780</v>
      </c>
      <c r="E442" s="13" t="s">
        <v>1813</v>
      </c>
      <c r="F442" s="13" t="s">
        <v>1814</v>
      </c>
      <c r="G442" s="13" t="s">
        <v>1815</v>
      </c>
      <c r="H442" s="13" t="s">
        <v>589</v>
      </c>
      <c r="I442" s="13" t="s">
        <v>530</v>
      </c>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c r="IL442" s="4"/>
      <c r="IM442" s="4"/>
      <c r="IN442" s="4"/>
      <c r="IO442" s="4"/>
      <c r="IP442" s="4"/>
      <c r="IQ442" s="4"/>
      <c r="IR442" s="4"/>
      <c r="IS442" s="4"/>
      <c r="IT442" s="4"/>
      <c r="IU442" s="4"/>
      <c r="IV442" s="4"/>
      <c r="IW442" s="4"/>
      <c r="IX442" s="4"/>
      <c r="IY442" s="4"/>
      <c r="IZ442" s="4"/>
      <c r="JA442" s="4"/>
      <c r="JB442" s="4"/>
      <c r="JC442" s="4"/>
      <c r="JD442" s="4"/>
      <c r="JE442" s="4"/>
      <c r="JF442" s="4"/>
      <c r="JG442" s="4"/>
      <c r="JH442" s="4"/>
      <c r="JI442" s="4"/>
      <c r="JJ442" s="4"/>
      <c r="JK442" s="4"/>
      <c r="JL442" s="4"/>
      <c r="JM442" s="4"/>
      <c r="JN442" s="4"/>
      <c r="JO442" s="4"/>
      <c r="JP442" s="4"/>
      <c r="JQ442" s="4"/>
      <c r="JR442" s="4"/>
      <c r="JS442" s="4"/>
      <c r="JT442" s="4"/>
      <c r="JU442" s="4"/>
      <c r="JV442" s="4"/>
      <c r="JW442" s="4"/>
      <c r="JX442" s="4"/>
      <c r="JY442" s="4"/>
      <c r="JZ442" s="4"/>
      <c r="KA442" s="4"/>
      <c r="KB442" s="4"/>
      <c r="KC442" s="4"/>
      <c r="KD442" s="4"/>
      <c r="KE442" s="4"/>
      <c r="KF442" s="4"/>
      <c r="KG442" s="4"/>
      <c r="KH442" s="4"/>
      <c r="KI442" s="4"/>
      <c r="KJ442" s="4"/>
      <c r="KK442" s="4"/>
      <c r="KL442" s="4"/>
      <c r="KM442" s="4"/>
      <c r="KN442" s="4"/>
      <c r="KO442" s="4"/>
      <c r="KP442" s="4"/>
      <c r="KQ442" s="4"/>
      <c r="KR442" s="4"/>
      <c r="KS442" s="4"/>
      <c r="KT442" s="4"/>
      <c r="KU442" s="4"/>
      <c r="KV442" s="4"/>
      <c r="KW442" s="4"/>
      <c r="KX442" s="4"/>
      <c r="KY442" s="4"/>
      <c r="KZ442" s="4"/>
      <c r="LA442" s="4"/>
      <c r="LB442" s="4"/>
      <c r="LC442" s="4"/>
      <c r="LD442" s="4"/>
      <c r="LE442" s="4"/>
      <c r="LF442" s="4"/>
      <c r="LG442" s="4"/>
      <c r="LH442" s="4"/>
      <c r="LI442" s="4"/>
      <c r="LJ442" s="4"/>
      <c r="LK442" s="4"/>
      <c r="LL442" s="4"/>
      <c r="LM442" s="4"/>
      <c r="LN442" s="4"/>
      <c r="LO442" s="4"/>
      <c r="LP442" s="4"/>
      <c r="LQ442" s="4"/>
      <c r="LR442" s="4"/>
      <c r="LS442" s="4"/>
      <c r="LT442" s="4"/>
      <c r="LU442" s="4"/>
      <c r="LV442" s="4"/>
      <c r="LW442" s="4"/>
      <c r="LX442" s="4"/>
      <c r="LY442" s="4"/>
      <c r="LZ442" s="4"/>
      <c r="MA442" s="4"/>
      <c r="MB442" s="4"/>
      <c r="MC442" s="4"/>
      <c r="MD442" s="4"/>
      <c r="ME442" s="4"/>
      <c r="MF442" s="4"/>
      <c r="MG442" s="4"/>
      <c r="MH442" s="4"/>
      <c r="MI442" s="4"/>
      <c r="MJ442" s="4"/>
      <c r="MK442" s="4"/>
      <c r="ML442" s="4"/>
      <c r="MM442" s="4"/>
      <c r="MN442" s="4"/>
      <c r="MO442" s="4"/>
      <c r="MP442" s="4"/>
      <c r="MQ442" s="4"/>
      <c r="MR442" s="4"/>
      <c r="MS442" s="4"/>
      <c r="MT442" s="4"/>
      <c r="MU442" s="4"/>
      <c r="MV442" s="4"/>
      <c r="MW442" s="4"/>
      <c r="MX442" s="4"/>
      <c r="MY442" s="4"/>
      <c r="MZ442" s="4"/>
      <c r="NA442" s="4"/>
      <c r="NB442" s="4"/>
      <c r="NC442" s="4"/>
      <c r="ND442" s="4"/>
      <c r="NE442" s="4"/>
      <c r="NF442" s="4"/>
      <c r="NG442" s="4"/>
      <c r="NH442" s="4"/>
      <c r="NI442" s="4"/>
      <c r="NJ442" s="4"/>
      <c r="NK442" s="4"/>
      <c r="NL442" s="4"/>
      <c r="NM442" s="4"/>
      <c r="NN442" s="4"/>
      <c r="NO442" s="4"/>
      <c r="NP442" s="4"/>
      <c r="NQ442" s="4"/>
      <c r="NR442" s="4"/>
      <c r="NS442" s="4"/>
      <c r="NT442" s="4"/>
      <c r="NU442" s="4"/>
      <c r="NV442" s="4"/>
      <c r="NW442" s="4"/>
      <c r="NX442" s="4"/>
      <c r="NY442" s="4"/>
      <c r="NZ442" s="4"/>
      <c r="OA442" s="4"/>
      <c r="OB442" s="4"/>
      <c r="OC442" s="4"/>
      <c r="OD442" s="4"/>
      <c r="OE442" s="4"/>
      <c r="OF442" s="4"/>
      <c r="OG442" s="4"/>
      <c r="OH442" s="4"/>
      <c r="OI442" s="4"/>
      <c r="OJ442" s="4"/>
      <c r="OK442" s="4"/>
      <c r="OL442" s="4"/>
      <c r="OM442" s="4"/>
      <c r="ON442" s="4"/>
      <c r="OO442" s="4"/>
      <c r="OP442" s="4"/>
      <c r="OQ442" s="4"/>
      <c r="OR442" s="4"/>
      <c r="OS442" s="4"/>
      <c r="OT442" s="4"/>
      <c r="OU442" s="4"/>
      <c r="OV442" s="4"/>
      <c r="OW442" s="4"/>
      <c r="OX442" s="4"/>
      <c r="OY442" s="4"/>
      <c r="OZ442" s="4"/>
      <c r="PA442" s="4"/>
      <c r="PB442" s="4"/>
      <c r="PC442" s="4"/>
      <c r="PD442" s="4"/>
      <c r="PE442" s="4"/>
      <c r="PF442" s="4"/>
      <c r="PG442" s="4"/>
      <c r="PH442" s="4"/>
      <c r="PI442" s="4"/>
      <c r="PJ442" s="4"/>
      <c r="PK442" s="4"/>
      <c r="PL442" s="4"/>
      <c r="PM442" s="4"/>
      <c r="PN442" s="4"/>
      <c r="PO442" s="4"/>
      <c r="PP442" s="4"/>
      <c r="PQ442" s="4"/>
      <c r="PR442" s="4"/>
      <c r="PS442" s="4"/>
      <c r="PT442" s="4"/>
      <c r="PU442" s="4"/>
      <c r="PV442" s="4"/>
      <c r="PW442" s="4"/>
      <c r="PX442" s="4"/>
      <c r="PY442" s="4"/>
      <c r="PZ442" s="4"/>
      <c r="QA442" s="4"/>
      <c r="QB442" s="4"/>
      <c r="QC442" s="4"/>
      <c r="QD442" s="4"/>
      <c r="QE442" s="4"/>
      <c r="QF442" s="4"/>
      <c r="QG442" s="4"/>
      <c r="QH442" s="4"/>
      <c r="QI442" s="4"/>
      <c r="QJ442" s="4"/>
      <c r="QK442" s="4"/>
      <c r="QL442" s="4"/>
      <c r="QM442" s="4"/>
      <c r="QN442" s="4"/>
      <c r="QO442" s="4"/>
      <c r="QP442" s="4"/>
      <c r="QQ442" s="4"/>
      <c r="QR442" s="4"/>
      <c r="QS442" s="4"/>
      <c r="QT442" s="4"/>
      <c r="QU442" s="4"/>
      <c r="QV442" s="4"/>
      <c r="QW442" s="4"/>
      <c r="QX442" s="4"/>
      <c r="QY442" s="4"/>
      <c r="QZ442" s="4"/>
      <c r="RA442" s="4"/>
      <c r="RB442" s="4"/>
      <c r="RC442" s="4"/>
      <c r="RD442" s="4"/>
      <c r="RE442" s="4"/>
      <c r="RF442" s="4"/>
      <c r="RG442" s="4"/>
      <c r="RH442" s="4"/>
      <c r="RI442" s="4"/>
      <c r="RJ442" s="4"/>
      <c r="RK442" s="4"/>
      <c r="RL442" s="4"/>
      <c r="RM442" s="4"/>
      <c r="RN442" s="4"/>
      <c r="RO442" s="4"/>
      <c r="RP442" s="4"/>
      <c r="RQ442" s="4"/>
      <c r="RR442" s="4"/>
      <c r="RS442" s="4"/>
      <c r="RT442" s="4"/>
      <c r="RU442" s="4"/>
      <c r="RV442" s="4"/>
      <c r="RW442" s="4"/>
      <c r="RX442" s="4"/>
      <c r="RY442" s="4"/>
      <c r="RZ442" s="4"/>
      <c r="SA442" s="4"/>
      <c r="SB442" s="4"/>
      <c r="SC442" s="4"/>
      <c r="SD442" s="4"/>
      <c r="SE442" s="4"/>
      <c r="SF442" s="4"/>
      <c r="SG442" s="4"/>
      <c r="SH442" s="4"/>
      <c r="SI442" s="4"/>
      <c r="SJ442" s="4"/>
      <c r="SK442" s="4"/>
      <c r="SL442" s="4"/>
      <c r="SM442" s="4"/>
      <c r="SN442" s="4"/>
      <c r="SO442" s="4"/>
      <c r="SP442" s="4"/>
      <c r="SQ442" s="4"/>
      <c r="SR442" s="4"/>
      <c r="SS442" s="4"/>
      <c r="ST442" s="4"/>
      <c r="SU442" s="4"/>
      <c r="SV442" s="4"/>
      <c r="SW442" s="4"/>
      <c r="SX442" s="4"/>
      <c r="SY442" s="4"/>
      <c r="SZ442" s="4"/>
      <c r="TA442" s="4"/>
      <c r="TB442" s="4"/>
      <c r="TC442" s="4"/>
      <c r="TD442" s="4"/>
      <c r="TE442" s="4"/>
      <c r="TF442" s="4"/>
      <c r="TG442" s="4"/>
      <c r="TH442" s="4"/>
      <c r="TI442" s="4"/>
      <c r="TJ442" s="4"/>
      <c r="TK442" s="4"/>
      <c r="TL442" s="4"/>
      <c r="TM442" s="4"/>
      <c r="TN442" s="4"/>
      <c r="TO442" s="4"/>
      <c r="TP442" s="4"/>
      <c r="TQ442" s="4"/>
      <c r="TR442" s="4"/>
      <c r="TS442" s="4"/>
      <c r="TT442" s="4"/>
      <c r="TU442" s="4"/>
      <c r="TV442" s="4"/>
      <c r="TW442" s="4"/>
      <c r="TX442" s="4"/>
      <c r="TY442" s="4"/>
      <c r="TZ442" s="4"/>
      <c r="UA442" s="4"/>
      <c r="UB442" s="4"/>
      <c r="UC442" s="4"/>
      <c r="UD442" s="4"/>
      <c r="UE442" s="4"/>
      <c r="UF442" s="4"/>
      <c r="UG442" s="4"/>
      <c r="UH442" s="4"/>
      <c r="UI442" s="4"/>
      <c r="UJ442" s="4"/>
      <c r="UK442" s="4"/>
      <c r="UL442" s="4"/>
      <c r="UM442" s="4"/>
      <c r="UN442" s="4"/>
      <c r="UO442" s="4"/>
      <c r="UP442" s="4"/>
      <c r="UQ442" s="4"/>
      <c r="UR442" s="4"/>
      <c r="US442" s="4"/>
      <c r="UT442" s="4"/>
      <c r="UU442" s="4"/>
      <c r="UV442" s="4"/>
      <c r="UW442" s="4"/>
      <c r="UX442" s="4"/>
      <c r="UY442" s="4"/>
      <c r="UZ442" s="4"/>
      <c r="VA442" s="4"/>
      <c r="VB442" s="4"/>
      <c r="VC442" s="4"/>
      <c r="VD442" s="4"/>
      <c r="VE442" s="4"/>
      <c r="VF442" s="4"/>
      <c r="VG442" s="4"/>
      <c r="VH442" s="4"/>
      <c r="VI442" s="4"/>
      <c r="VJ442" s="4"/>
      <c r="VK442" s="4"/>
      <c r="VL442" s="4"/>
      <c r="VM442" s="4"/>
      <c r="VN442" s="4"/>
      <c r="VO442" s="4"/>
      <c r="VP442" s="4"/>
      <c r="VQ442" s="4"/>
      <c r="VR442" s="4"/>
      <c r="VS442" s="4"/>
      <c r="VT442" s="4"/>
      <c r="VU442" s="4"/>
      <c r="VV442" s="4"/>
      <c r="VW442" s="4"/>
      <c r="VX442" s="4"/>
      <c r="VY442" s="4"/>
      <c r="VZ442" s="4"/>
      <c r="WA442" s="4"/>
      <c r="WB442" s="4"/>
      <c r="WC442" s="4"/>
      <c r="WD442" s="4"/>
      <c r="WE442" s="4"/>
      <c r="WF442" s="4"/>
      <c r="WG442" s="4"/>
      <c r="WH442" s="4"/>
      <c r="WI442" s="4"/>
      <c r="WJ442" s="4"/>
      <c r="WK442" s="4"/>
      <c r="WL442" s="4"/>
      <c r="WM442" s="4"/>
      <c r="WN442" s="4"/>
      <c r="WO442" s="4"/>
      <c r="WP442" s="4"/>
      <c r="WQ442" s="4"/>
      <c r="WR442" s="4"/>
      <c r="WS442" s="4"/>
      <c r="WT442" s="4"/>
      <c r="WU442" s="4"/>
      <c r="WV442" s="4"/>
      <c r="WW442" s="4"/>
      <c r="WX442" s="4"/>
      <c r="WY442" s="4"/>
      <c r="WZ442" s="4"/>
      <c r="XA442" s="4"/>
      <c r="XB442" s="4"/>
      <c r="XC442" s="4"/>
      <c r="XD442" s="4"/>
      <c r="XE442" s="4"/>
      <c r="XF442" s="4"/>
      <c r="XG442" s="4"/>
      <c r="XH442" s="4"/>
      <c r="XI442" s="4"/>
      <c r="XJ442" s="4"/>
      <c r="XK442" s="4"/>
      <c r="XL442" s="4"/>
      <c r="XM442" s="4"/>
      <c r="XN442" s="4"/>
      <c r="XO442" s="4"/>
      <c r="XP442" s="4"/>
      <c r="XQ442" s="4"/>
      <c r="XR442" s="4"/>
      <c r="XS442" s="4"/>
      <c r="XT442" s="4"/>
      <c r="XU442" s="4"/>
      <c r="XV442" s="4"/>
      <c r="XW442" s="4"/>
      <c r="XX442" s="4"/>
      <c r="XY442" s="4"/>
      <c r="XZ442" s="4"/>
      <c r="YA442" s="4"/>
      <c r="YB442" s="4"/>
      <c r="YC442" s="4"/>
      <c r="YD442" s="4"/>
      <c r="YE442" s="4"/>
      <c r="YF442" s="4"/>
      <c r="YG442" s="4"/>
      <c r="YH442" s="4"/>
      <c r="YI442" s="4"/>
      <c r="YJ442" s="4"/>
      <c r="YK442" s="4"/>
      <c r="YL442" s="4"/>
      <c r="YM442" s="4"/>
      <c r="YN442" s="4"/>
      <c r="YO442" s="4"/>
      <c r="YP442" s="4"/>
      <c r="YQ442" s="4"/>
      <c r="YR442" s="4"/>
      <c r="YS442" s="4"/>
      <c r="YT442" s="4"/>
      <c r="YU442" s="4"/>
      <c r="YV442" s="4"/>
      <c r="YW442" s="4"/>
      <c r="YX442" s="4"/>
      <c r="YY442" s="4"/>
      <c r="YZ442" s="4"/>
      <c r="ZA442" s="4"/>
      <c r="ZB442" s="4"/>
      <c r="ZC442" s="4"/>
      <c r="ZD442" s="4"/>
      <c r="ZE442" s="4"/>
      <c r="ZF442" s="4"/>
      <c r="ZG442" s="4"/>
      <c r="ZH442" s="4"/>
      <c r="ZI442" s="4"/>
      <c r="ZJ442" s="4"/>
      <c r="ZK442" s="4"/>
      <c r="ZL442" s="4"/>
      <c r="ZM442" s="4"/>
      <c r="ZN442" s="4"/>
      <c r="ZO442" s="4"/>
      <c r="ZP442" s="4"/>
      <c r="ZQ442" s="4"/>
      <c r="ZR442" s="4"/>
      <c r="ZS442" s="4"/>
      <c r="ZT442" s="4"/>
      <c r="ZU442" s="4"/>
      <c r="ZV442" s="4"/>
      <c r="ZW442" s="4"/>
      <c r="ZX442" s="4"/>
      <c r="ZY442" s="4"/>
      <c r="ZZ442" s="4"/>
      <c r="AAA442" s="4"/>
      <c r="AAB442" s="4"/>
      <c r="AAC442" s="4"/>
      <c r="AAD442" s="4"/>
      <c r="AAE442" s="4"/>
      <c r="AAF442" s="4"/>
      <c r="AAG442" s="4"/>
      <c r="AAH442" s="4"/>
      <c r="AAI442" s="4"/>
      <c r="AAJ442" s="4"/>
      <c r="AAK442" s="4"/>
      <c r="AAL442" s="4"/>
      <c r="AAM442" s="4"/>
      <c r="AAN442" s="4"/>
      <c r="AAO442" s="4"/>
      <c r="AAP442" s="4"/>
      <c r="AAQ442" s="4"/>
      <c r="AAR442" s="4"/>
      <c r="AAS442" s="4"/>
      <c r="AAT442" s="4"/>
      <c r="AAU442" s="4"/>
      <c r="AAV442" s="4"/>
      <c r="AAW442" s="4"/>
      <c r="AAX442" s="4"/>
      <c r="AAY442" s="4"/>
      <c r="AAZ442" s="4"/>
      <c r="ABA442" s="4"/>
      <c r="ABB442" s="4"/>
      <c r="ABC442" s="4"/>
      <c r="ABD442" s="4"/>
      <c r="ABE442" s="4"/>
      <c r="ABF442" s="4"/>
      <c r="ABG442" s="4"/>
      <c r="ABH442" s="4"/>
      <c r="ABI442" s="4"/>
      <c r="ABJ442" s="4"/>
      <c r="ABK442" s="4"/>
      <c r="ABL442" s="4"/>
      <c r="ABM442" s="4"/>
      <c r="ABN442" s="4"/>
      <c r="ABO442" s="4"/>
      <c r="ABP442" s="4"/>
      <c r="ABQ442" s="4"/>
      <c r="ABR442" s="4"/>
      <c r="ABS442" s="4"/>
      <c r="ABT442" s="4"/>
      <c r="ABU442" s="4"/>
      <c r="ABV442" s="4"/>
      <c r="ABW442" s="4"/>
      <c r="ABX442" s="4"/>
      <c r="ABY442" s="4"/>
      <c r="ABZ442" s="4"/>
      <c r="ACA442" s="4"/>
      <c r="ACB442" s="4"/>
      <c r="ACC442" s="4"/>
      <c r="ACD442" s="4"/>
      <c r="ACE442" s="4"/>
      <c r="ACF442" s="4"/>
      <c r="ACG442" s="4"/>
      <c r="ACH442" s="4"/>
      <c r="ACI442" s="4"/>
      <c r="ACJ442" s="4"/>
      <c r="ACK442" s="4"/>
      <c r="ACL442" s="4"/>
      <c r="ACM442" s="4"/>
      <c r="ACN442" s="4"/>
      <c r="ACO442" s="4"/>
      <c r="ACP442" s="4"/>
      <c r="ACQ442" s="4"/>
      <c r="ACR442" s="4"/>
      <c r="ACS442" s="4"/>
      <c r="ACT442" s="4"/>
      <c r="ACU442" s="4"/>
      <c r="ACV442" s="4"/>
      <c r="ACW442" s="4"/>
      <c r="ACX442" s="4"/>
      <c r="ACY442" s="4"/>
      <c r="ACZ442" s="4"/>
      <c r="ADA442" s="4"/>
      <c r="ADB442" s="4"/>
      <c r="ADC442" s="4"/>
      <c r="ADD442" s="4"/>
      <c r="ADE442" s="4"/>
      <c r="ADF442" s="4"/>
      <c r="ADG442" s="4"/>
      <c r="ADH442" s="4"/>
      <c r="ADI442" s="4"/>
      <c r="ADJ442" s="4"/>
      <c r="ADK442" s="4"/>
      <c r="ADL442" s="4"/>
      <c r="ADM442" s="4"/>
      <c r="ADN442" s="4"/>
      <c r="ADO442" s="4"/>
      <c r="ADP442" s="4"/>
      <c r="ADQ442" s="4"/>
      <c r="ADR442" s="4"/>
      <c r="ADS442" s="4"/>
      <c r="ADT442" s="4"/>
      <c r="ADU442" s="4"/>
      <c r="ADV442" s="4"/>
      <c r="ADW442" s="4"/>
      <c r="ADX442" s="4"/>
      <c r="ADY442" s="4"/>
      <c r="ADZ442" s="4"/>
      <c r="AEA442" s="4"/>
      <c r="AEB442" s="4"/>
      <c r="AEC442" s="4"/>
      <c r="AED442" s="4"/>
      <c r="AEE442" s="4"/>
      <c r="AEF442" s="4"/>
      <c r="AEG442" s="4"/>
      <c r="AEH442" s="4"/>
      <c r="AEI442" s="4"/>
      <c r="AEJ442" s="4"/>
      <c r="AEK442" s="4"/>
      <c r="AEL442" s="4"/>
      <c r="AEM442" s="4"/>
      <c r="AEN442" s="4"/>
      <c r="AEO442" s="4"/>
      <c r="AEP442" s="4"/>
      <c r="AEQ442" s="4"/>
      <c r="AER442" s="4"/>
      <c r="AES442" s="4"/>
      <c r="AET442" s="4"/>
      <c r="AEU442" s="4"/>
      <c r="AEV442" s="4"/>
      <c r="AEW442" s="4"/>
      <c r="AEX442" s="4"/>
      <c r="AEY442" s="4"/>
      <c r="AEZ442" s="4"/>
      <c r="AFA442" s="4"/>
      <c r="AFB442" s="4"/>
      <c r="AFC442" s="4"/>
      <c r="AFD442" s="4"/>
      <c r="AFE442" s="4"/>
      <c r="AFF442" s="4"/>
      <c r="AFG442" s="4"/>
      <c r="AFH442" s="4"/>
      <c r="AFI442" s="4"/>
      <c r="AFJ442" s="4"/>
      <c r="AFK442" s="4"/>
      <c r="AFL442" s="4"/>
      <c r="AFM442" s="4"/>
      <c r="AFN442" s="4"/>
      <c r="AFO442" s="4"/>
      <c r="AFP442" s="4"/>
      <c r="AFQ442" s="4"/>
      <c r="AFR442" s="4"/>
      <c r="AFS442" s="4"/>
      <c r="AFT442" s="4"/>
      <c r="AFU442" s="4"/>
      <c r="AFV442" s="4"/>
      <c r="AFW442" s="4"/>
      <c r="AFX442" s="4"/>
      <c r="AFY442" s="4"/>
      <c r="AFZ442" s="4"/>
      <c r="AGA442" s="4"/>
      <c r="AGB442" s="4"/>
      <c r="AGC442" s="4"/>
      <c r="AGD442" s="4"/>
      <c r="AGE442" s="4"/>
      <c r="AGF442" s="4"/>
      <c r="AGG442" s="4"/>
      <c r="AGH442" s="4"/>
      <c r="AGI442" s="4"/>
      <c r="AGJ442" s="4"/>
      <c r="AGK442" s="4"/>
      <c r="AGL442" s="4"/>
      <c r="AGM442" s="4"/>
      <c r="AGN442" s="4"/>
      <c r="AGO442" s="4"/>
      <c r="AGP442" s="4"/>
      <c r="AGQ442" s="4"/>
      <c r="AGR442" s="4"/>
      <c r="AGS442" s="4"/>
      <c r="AGT442" s="4"/>
      <c r="AGU442" s="4"/>
      <c r="AGV442" s="4"/>
      <c r="AGW442" s="4"/>
      <c r="AGX442" s="4"/>
      <c r="AGY442" s="4"/>
      <c r="AGZ442" s="4"/>
      <c r="AHA442" s="4"/>
      <c r="AHB442" s="4"/>
      <c r="AHC442" s="4"/>
      <c r="AHD442" s="4"/>
      <c r="AHE442" s="4"/>
      <c r="AHF442" s="4"/>
      <c r="AHG442" s="4"/>
      <c r="AHH442" s="4"/>
      <c r="AHI442" s="4"/>
      <c r="AHJ442" s="4"/>
      <c r="AHK442" s="4"/>
      <c r="AHL442" s="4"/>
      <c r="AHM442" s="4"/>
      <c r="AHN442" s="4"/>
      <c r="AHO442" s="4"/>
      <c r="AHP442" s="4"/>
      <c r="AHQ442" s="4"/>
      <c r="AHR442" s="4"/>
      <c r="AHS442" s="4"/>
      <c r="AHT442" s="4"/>
      <c r="AHU442" s="4"/>
      <c r="AHV442" s="4"/>
      <c r="AHW442" s="4"/>
      <c r="AHX442" s="4"/>
      <c r="AHY442" s="4"/>
      <c r="AHZ442" s="4"/>
      <c r="AIA442" s="4"/>
      <c r="AIB442" s="4"/>
      <c r="AIC442" s="4"/>
      <c r="AID442" s="4"/>
      <c r="AIE442" s="4"/>
      <c r="AIF442" s="4"/>
      <c r="AIG442" s="4"/>
      <c r="AIH442" s="4"/>
      <c r="AII442" s="4"/>
      <c r="AIJ442" s="4"/>
      <c r="AIK442" s="4"/>
      <c r="AIL442" s="4"/>
      <c r="AIM442" s="4"/>
      <c r="AIN442" s="4"/>
      <c r="AIO442" s="4"/>
      <c r="AIP442" s="4"/>
      <c r="AIQ442" s="4"/>
      <c r="AIR442" s="4"/>
      <c r="AIS442" s="4"/>
      <c r="AIT442" s="4"/>
      <c r="AIU442" s="4"/>
      <c r="AIV442" s="4"/>
      <c r="AIW442" s="4"/>
      <c r="AIX442" s="4"/>
      <c r="AIY442" s="4"/>
      <c r="AIZ442" s="4"/>
      <c r="AJA442" s="4"/>
      <c r="AJB442" s="4"/>
      <c r="AJC442" s="4"/>
      <c r="AJD442" s="4"/>
      <c r="AJE442" s="4"/>
      <c r="AJF442" s="4"/>
      <c r="AJG442" s="4"/>
      <c r="AJH442" s="4"/>
      <c r="AJI442" s="4"/>
      <c r="AJJ442" s="4"/>
      <c r="AJK442" s="4"/>
      <c r="AJL442" s="4"/>
      <c r="AJM442" s="4"/>
      <c r="AJN442" s="4"/>
      <c r="AJO442" s="4"/>
      <c r="AJP442" s="4"/>
      <c r="AJQ442" s="4"/>
      <c r="AJR442" s="4"/>
      <c r="AJS442" s="4"/>
      <c r="AJT442" s="4"/>
      <c r="AJU442" s="4"/>
      <c r="AJV442" s="4"/>
      <c r="AJW442" s="4"/>
      <c r="AJX442" s="4"/>
      <c r="AJY442" s="4"/>
      <c r="AJZ442" s="4"/>
      <c r="AKA442" s="4"/>
      <c r="AKB442" s="4"/>
      <c r="AKC442" s="4"/>
      <c r="AKD442" s="4"/>
      <c r="AKE442" s="4"/>
      <c r="AKF442" s="4"/>
      <c r="AKG442" s="4"/>
      <c r="AKH442" s="4"/>
      <c r="AKI442" s="4"/>
      <c r="AKJ442" s="4"/>
      <c r="AKK442" s="4"/>
      <c r="AKL442" s="4"/>
      <c r="AKM442" s="4"/>
      <c r="AKN442" s="4"/>
      <c r="AKO442" s="4"/>
      <c r="AKP442" s="4"/>
      <c r="AKQ442" s="4"/>
      <c r="AKR442" s="4"/>
      <c r="AKS442" s="4"/>
      <c r="AKT442" s="4"/>
      <c r="AKU442" s="4"/>
      <c r="AKV442" s="4"/>
      <c r="AKW442" s="4"/>
      <c r="AKX442" s="4"/>
      <c r="AKY442" s="4"/>
      <c r="AKZ442" s="4"/>
      <c r="ALA442" s="4"/>
      <c r="ALB442" s="4"/>
      <c r="ALC442" s="4"/>
      <c r="ALD442" s="4"/>
      <c r="ALE442" s="4"/>
      <c r="ALF442" s="4"/>
      <c r="ALG442" s="4"/>
      <c r="ALH442" s="4"/>
      <c r="ALI442" s="4"/>
      <c r="ALJ442" s="4"/>
      <c r="ALK442" s="4"/>
      <c r="ALL442" s="4"/>
      <c r="ALM442" s="4"/>
      <c r="ALN442" s="4"/>
      <c r="ALO442" s="4"/>
      <c r="ALP442" s="4"/>
      <c r="ALQ442" s="4"/>
      <c r="ALR442" s="4"/>
      <c r="ALS442" s="4"/>
      <c r="ALT442" s="4"/>
      <c r="ALU442" s="4"/>
      <c r="ALV442" s="4"/>
      <c r="ALW442" s="4"/>
      <c r="ALX442" s="4"/>
      <c r="ALY442" s="4"/>
      <c r="ALZ442" s="4"/>
      <c r="AMA442" s="4"/>
      <c r="AMB442" s="4"/>
      <c r="AMC442" s="4"/>
      <c r="AMD442" s="4"/>
      <c r="AME442" s="4"/>
      <c r="AMF442" s="4"/>
      <c r="AMG442" s="4"/>
      <c r="AMH442" s="4"/>
      <c r="AMI442" s="4"/>
      <c r="AMJ442" s="4"/>
      <c r="AMK442" s="4"/>
      <c r="AML442" s="4"/>
      <c r="AMM442" s="4"/>
      <c r="AMN442" s="4"/>
      <c r="AMO442" s="4"/>
      <c r="AMP442" s="4"/>
      <c r="AMQ442" s="4"/>
      <c r="AMR442" s="4"/>
      <c r="AMS442" s="4"/>
      <c r="AMT442" s="4"/>
      <c r="AMU442" s="4"/>
      <c r="AMV442" s="4"/>
      <c r="AMW442" s="4"/>
      <c r="AMX442" s="4"/>
      <c r="AMY442" s="4"/>
      <c r="AMZ442" s="4"/>
      <c r="ANA442" s="4"/>
      <c r="ANB442" s="4"/>
      <c r="ANC442" s="4"/>
      <c r="AND442" s="4"/>
      <c r="ANE442" s="4"/>
      <c r="ANF442" s="4"/>
      <c r="ANG442" s="4"/>
      <c r="ANH442" s="4"/>
      <c r="ANI442" s="4"/>
      <c r="ANJ442" s="4"/>
      <c r="ANK442" s="4"/>
      <c r="ANL442" s="4"/>
      <c r="ANM442" s="4"/>
      <c r="ANN442" s="4"/>
      <c r="ANO442" s="4"/>
      <c r="ANP442" s="4"/>
      <c r="ANQ442" s="4"/>
      <c r="ANR442" s="4"/>
      <c r="ANS442" s="4"/>
      <c r="ANT442" s="4"/>
      <c r="ANU442" s="4"/>
      <c r="ANV442" s="4"/>
      <c r="ANW442" s="4"/>
      <c r="ANX442" s="4"/>
      <c r="ANY442" s="4"/>
      <c r="ANZ442" s="4"/>
      <c r="AOA442" s="4"/>
      <c r="AOB442" s="4"/>
      <c r="AOC442" s="4"/>
      <c r="AOD442" s="4"/>
      <c r="AOE442" s="4"/>
      <c r="AOF442" s="4"/>
      <c r="AOG442" s="4"/>
      <c r="AOH442" s="4"/>
      <c r="AOI442" s="4"/>
      <c r="AOJ442" s="4"/>
      <c r="AOK442" s="4"/>
      <c r="AOL442" s="4"/>
      <c r="AOM442" s="4"/>
      <c r="AON442" s="4"/>
      <c r="AOO442" s="4"/>
      <c r="AOP442" s="4"/>
      <c r="AOQ442" s="4"/>
      <c r="AOR442" s="4"/>
      <c r="AOS442" s="4"/>
      <c r="AOT442" s="4"/>
      <c r="AOU442" s="4"/>
      <c r="AOV442" s="4"/>
      <c r="AOW442" s="4"/>
      <c r="AOX442" s="4"/>
      <c r="AOY442" s="4"/>
      <c r="AOZ442" s="4"/>
      <c r="APA442" s="4"/>
      <c r="APB442" s="4"/>
      <c r="APC442" s="4"/>
      <c r="APD442" s="4"/>
      <c r="APE442" s="4"/>
      <c r="APF442" s="4"/>
      <c r="APG442" s="4"/>
      <c r="APH442" s="4"/>
      <c r="API442" s="4"/>
      <c r="APJ442" s="4"/>
      <c r="APK442" s="4"/>
      <c r="APL442" s="4"/>
      <c r="APM442" s="4"/>
      <c r="APN442" s="4"/>
      <c r="APO442" s="4"/>
      <c r="APP442" s="4"/>
      <c r="APQ442" s="4"/>
      <c r="APR442" s="4"/>
      <c r="APS442" s="4"/>
      <c r="APT442" s="4"/>
      <c r="APU442" s="4"/>
      <c r="APV442" s="4"/>
      <c r="APW442" s="4"/>
      <c r="APX442" s="4"/>
      <c r="APY442" s="4"/>
      <c r="APZ442" s="4"/>
      <c r="AQA442" s="4"/>
      <c r="AQB442" s="4"/>
      <c r="AQC442" s="4"/>
      <c r="AQD442" s="4"/>
      <c r="AQE442" s="4"/>
      <c r="AQF442" s="4"/>
      <c r="AQG442" s="4"/>
      <c r="AQH442" s="4"/>
      <c r="AQI442" s="4"/>
      <c r="AQJ442" s="4"/>
      <c r="AQK442" s="4"/>
      <c r="AQL442" s="4"/>
      <c r="AQM442" s="4"/>
      <c r="AQN442" s="4"/>
      <c r="AQO442" s="4"/>
      <c r="AQP442" s="4"/>
      <c r="AQQ442" s="4"/>
      <c r="AQR442" s="4"/>
      <c r="AQS442" s="4"/>
      <c r="AQT442" s="4"/>
      <c r="AQU442" s="4"/>
      <c r="AQV442" s="4"/>
      <c r="AQW442" s="4"/>
      <c r="AQX442" s="4"/>
      <c r="AQY442" s="4"/>
      <c r="AQZ442" s="4"/>
      <c r="ARA442" s="4"/>
      <c r="ARB442" s="4"/>
      <c r="ARC442" s="4"/>
      <c r="ARD442" s="4"/>
      <c r="ARE442" s="4"/>
      <c r="ARF442" s="4"/>
      <c r="ARG442" s="4"/>
      <c r="ARH442" s="4"/>
      <c r="ARI442" s="4"/>
      <c r="ARJ442" s="4"/>
      <c r="ARK442" s="4"/>
      <c r="ARL442" s="4"/>
      <c r="ARM442" s="4"/>
      <c r="ARN442" s="4"/>
      <c r="ARO442" s="4"/>
      <c r="ARP442" s="4"/>
      <c r="ARQ442" s="4"/>
      <c r="ARR442" s="4"/>
      <c r="ARS442" s="4"/>
      <c r="ART442" s="4"/>
      <c r="ARU442" s="4"/>
      <c r="ARV442" s="4"/>
      <c r="ARW442" s="4"/>
      <c r="ARX442" s="4"/>
      <c r="ARY442" s="4"/>
      <c r="ARZ442" s="4"/>
      <c r="ASA442" s="4"/>
      <c r="ASB442" s="4"/>
      <c r="ASC442" s="4"/>
      <c r="ASD442" s="4"/>
      <c r="ASE442" s="4"/>
      <c r="ASF442" s="4"/>
      <c r="ASG442" s="4"/>
      <c r="ASH442" s="4"/>
      <c r="ASI442" s="4"/>
      <c r="ASJ442" s="4"/>
      <c r="ASK442" s="4"/>
      <c r="ASL442" s="4"/>
      <c r="ASM442" s="4"/>
      <c r="ASN442" s="4"/>
      <c r="ASO442" s="4"/>
      <c r="ASP442" s="4"/>
      <c r="ASQ442" s="4"/>
      <c r="ASR442" s="4"/>
      <c r="ASS442" s="4"/>
      <c r="AST442" s="4"/>
      <c r="ASU442" s="4"/>
      <c r="ASV442" s="4"/>
      <c r="ASW442" s="4"/>
      <c r="ASX442" s="4"/>
      <c r="ASY442" s="4"/>
      <c r="ASZ442" s="4"/>
      <c r="ATA442" s="4"/>
      <c r="ATB442" s="4"/>
      <c r="ATC442" s="4"/>
    </row>
    <row r="443" spans="1:1199" s="2" customFormat="1" ht="24.95" customHeight="1">
      <c r="A443" s="21" t="s">
        <v>1816</v>
      </c>
      <c r="B443" s="21"/>
      <c r="C443" s="21"/>
      <c r="D443" s="21"/>
      <c r="E443" s="21"/>
      <c r="F443" s="21"/>
      <c r="G443" s="21"/>
      <c r="H443" s="21"/>
      <c r="I443" s="21"/>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X443" s="17"/>
      <c r="CY443" s="17"/>
      <c r="CZ443" s="17"/>
      <c r="DA443" s="17"/>
      <c r="DB443" s="17"/>
      <c r="DC443" s="17"/>
      <c r="DD443" s="17"/>
      <c r="DE443" s="17"/>
      <c r="DF443" s="17"/>
      <c r="DG443" s="17"/>
      <c r="DH443" s="17"/>
      <c r="DI443" s="17"/>
      <c r="DJ443" s="17"/>
      <c r="DK443" s="17"/>
      <c r="DL443" s="17"/>
      <c r="DM443" s="17"/>
      <c r="DN443" s="17"/>
      <c r="DO443" s="17"/>
      <c r="DP443" s="17"/>
      <c r="DQ443" s="17"/>
      <c r="DR443" s="17"/>
      <c r="DS443" s="17"/>
      <c r="DT443" s="17"/>
      <c r="DU443" s="17"/>
      <c r="DV443" s="17"/>
      <c r="DW443" s="17"/>
      <c r="DX443" s="17"/>
      <c r="DY443" s="17"/>
      <c r="DZ443" s="17"/>
      <c r="EA443" s="17"/>
      <c r="EB443" s="17"/>
      <c r="EC443" s="17"/>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c r="FN443" s="17"/>
      <c r="FO443" s="17"/>
      <c r="FP443" s="17"/>
      <c r="FQ443" s="17"/>
      <c r="FR443" s="17"/>
      <c r="FS443" s="17"/>
      <c r="FT443" s="17"/>
      <c r="FU443" s="17"/>
      <c r="FV443" s="17"/>
      <c r="FW443" s="17"/>
      <c r="FX443" s="17"/>
      <c r="FY443" s="17"/>
      <c r="FZ443" s="17"/>
      <c r="GA443" s="17"/>
      <c r="GB443" s="17"/>
      <c r="GC443" s="17"/>
      <c r="GD443" s="17"/>
      <c r="GE443" s="17"/>
      <c r="GF443" s="17"/>
      <c r="GG443" s="17"/>
      <c r="GH443" s="17"/>
      <c r="GI443" s="17"/>
      <c r="GJ443" s="17"/>
      <c r="GK443" s="17"/>
      <c r="GL443" s="17"/>
      <c r="GM443" s="17"/>
      <c r="GN443" s="17"/>
      <c r="GO443" s="17"/>
      <c r="GP443" s="17"/>
      <c r="GQ443" s="17"/>
      <c r="GR443" s="17"/>
      <c r="GS443" s="17"/>
      <c r="GT443" s="17"/>
      <c r="GU443" s="17"/>
      <c r="GV443" s="17"/>
      <c r="GW443" s="17"/>
      <c r="GX443" s="17"/>
      <c r="GY443" s="17"/>
      <c r="GZ443" s="17"/>
      <c r="HA443" s="17"/>
      <c r="HB443" s="17"/>
      <c r="HC443" s="17"/>
      <c r="HD443" s="17"/>
      <c r="HE443" s="17"/>
      <c r="HF443" s="17"/>
      <c r="HG443" s="17"/>
      <c r="HH443" s="17"/>
      <c r="HI443" s="17"/>
      <c r="HJ443" s="17"/>
      <c r="HK443" s="17"/>
      <c r="HL443" s="17"/>
      <c r="HM443" s="17"/>
      <c r="HN443" s="17"/>
      <c r="HO443" s="17"/>
      <c r="HP443" s="17"/>
      <c r="HQ443" s="17"/>
      <c r="HR443" s="17"/>
      <c r="HS443" s="17"/>
      <c r="HT443" s="17"/>
      <c r="HU443" s="17"/>
      <c r="HV443" s="17"/>
      <c r="HW443" s="17"/>
      <c r="HX443" s="17"/>
      <c r="HY443" s="17"/>
      <c r="HZ443" s="17"/>
      <c r="IA443" s="17"/>
      <c r="IB443" s="17"/>
      <c r="IC443" s="17"/>
      <c r="ID443" s="17"/>
      <c r="IE443" s="17"/>
      <c r="IF443" s="17"/>
      <c r="IG443" s="17"/>
      <c r="IH443" s="17"/>
      <c r="II443" s="17"/>
      <c r="IJ443" s="17"/>
      <c r="IK443" s="17"/>
      <c r="IL443" s="17"/>
      <c r="IM443" s="17"/>
      <c r="IN443" s="17"/>
      <c r="IO443" s="17"/>
      <c r="IP443" s="17"/>
      <c r="IQ443" s="17"/>
      <c r="IR443" s="17"/>
      <c r="IS443" s="17"/>
      <c r="IT443" s="17"/>
      <c r="IU443" s="17"/>
      <c r="IV443" s="17"/>
      <c r="IW443" s="17"/>
      <c r="IX443" s="17"/>
      <c r="IY443" s="17"/>
      <c r="IZ443" s="17"/>
      <c r="JA443" s="17"/>
      <c r="JB443" s="17"/>
      <c r="JC443" s="17"/>
      <c r="JD443" s="17"/>
      <c r="JE443" s="17"/>
      <c r="JF443" s="17"/>
      <c r="JG443" s="17"/>
      <c r="JH443" s="17"/>
      <c r="JI443" s="17"/>
      <c r="JJ443" s="17"/>
      <c r="JK443" s="17"/>
      <c r="JL443" s="17"/>
      <c r="JM443" s="17"/>
      <c r="JN443" s="17"/>
      <c r="JO443" s="17"/>
      <c r="JP443" s="17"/>
      <c r="JQ443" s="17"/>
      <c r="JR443" s="17"/>
      <c r="JS443" s="17"/>
      <c r="JT443" s="17"/>
      <c r="JU443" s="17"/>
      <c r="JV443" s="17"/>
      <c r="JW443" s="17"/>
      <c r="JX443" s="17"/>
      <c r="JY443" s="17"/>
      <c r="JZ443" s="17"/>
      <c r="KA443" s="17"/>
      <c r="KB443" s="17"/>
      <c r="KC443" s="17"/>
      <c r="KD443" s="17"/>
      <c r="KE443" s="17"/>
      <c r="KF443" s="17"/>
      <c r="KG443" s="17"/>
      <c r="KH443" s="17"/>
      <c r="KI443" s="17"/>
      <c r="KJ443" s="17"/>
      <c r="KK443" s="17"/>
      <c r="KL443" s="17"/>
      <c r="KM443" s="17"/>
      <c r="KN443" s="17"/>
      <c r="KO443" s="17"/>
      <c r="KP443" s="17"/>
      <c r="KQ443" s="17"/>
      <c r="KR443" s="17"/>
      <c r="KS443" s="17"/>
      <c r="KT443" s="17"/>
      <c r="KU443" s="17"/>
      <c r="KV443" s="17"/>
      <c r="KW443" s="17"/>
      <c r="KX443" s="17"/>
      <c r="KY443" s="17"/>
      <c r="KZ443" s="17"/>
      <c r="LA443" s="17"/>
      <c r="LB443" s="17"/>
      <c r="LC443" s="17"/>
      <c r="LD443" s="17"/>
      <c r="LE443" s="17"/>
      <c r="LF443" s="17"/>
      <c r="LG443" s="17"/>
      <c r="LH443" s="17"/>
      <c r="LI443" s="17"/>
      <c r="LJ443" s="17"/>
      <c r="LK443" s="17"/>
      <c r="LL443" s="17"/>
      <c r="LM443" s="17"/>
      <c r="LN443" s="17"/>
      <c r="LO443" s="17"/>
      <c r="LP443" s="17"/>
      <c r="LQ443" s="17"/>
      <c r="LR443" s="17"/>
      <c r="LS443" s="17"/>
      <c r="LT443" s="17"/>
      <c r="LU443" s="17"/>
      <c r="LV443" s="17"/>
      <c r="LW443" s="17"/>
      <c r="LX443" s="17"/>
      <c r="LY443" s="17"/>
      <c r="LZ443" s="17"/>
      <c r="MA443" s="17"/>
      <c r="MB443" s="17"/>
      <c r="MC443" s="17"/>
      <c r="MD443" s="17"/>
      <c r="ME443" s="17"/>
      <c r="MF443" s="17"/>
      <c r="MG443" s="17"/>
      <c r="MH443" s="17"/>
      <c r="MI443" s="17"/>
      <c r="MJ443" s="17"/>
      <c r="MK443" s="17"/>
      <c r="ML443" s="17"/>
      <c r="MM443" s="17"/>
      <c r="MN443" s="17"/>
      <c r="MO443" s="17"/>
      <c r="MP443" s="17"/>
      <c r="MQ443" s="17"/>
      <c r="MR443" s="17"/>
      <c r="MS443" s="17"/>
      <c r="MT443" s="17"/>
      <c r="MU443" s="17"/>
      <c r="MV443" s="17"/>
      <c r="MW443" s="17"/>
      <c r="MX443" s="17"/>
      <c r="MY443" s="17"/>
      <c r="MZ443" s="17"/>
      <c r="NA443" s="17"/>
      <c r="NB443" s="17"/>
      <c r="NC443" s="17"/>
      <c r="ND443" s="17"/>
      <c r="NE443" s="17"/>
      <c r="NF443" s="17"/>
      <c r="NG443" s="17"/>
      <c r="NH443" s="17"/>
      <c r="NI443" s="17"/>
      <c r="NJ443" s="17"/>
      <c r="NK443" s="17"/>
      <c r="NL443" s="17"/>
      <c r="NM443" s="17"/>
      <c r="NN443" s="17"/>
      <c r="NO443" s="17"/>
      <c r="NP443" s="17"/>
      <c r="NQ443" s="17"/>
      <c r="NR443" s="17"/>
      <c r="NS443" s="17"/>
      <c r="NT443" s="17"/>
      <c r="NU443" s="17"/>
      <c r="NV443" s="17"/>
      <c r="NW443" s="17"/>
      <c r="NX443" s="17"/>
      <c r="NY443" s="17"/>
      <c r="NZ443" s="17"/>
      <c r="OA443" s="17"/>
      <c r="OB443" s="17"/>
      <c r="OC443" s="17"/>
      <c r="OD443" s="17"/>
      <c r="OE443" s="17"/>
      <c r="OF443" s="17"/>
      <c r="OG443" s="17"/>
      <c r="OH443" s="17"/>
      <c r="OI443" s="17"/>
      <c r="OJ443" s="17"/>
      <c r="OK443" s="17"/>
      <c r="OL443" s="17"/>
      <c r="OM443" s="17"/>
      <c r="ON443" s="17"/>
      <c r="OO443" s="17"/>
      <c r="OP443" s="17"/>
      <c r="OQ443" s="17"/>
      <c r="OR443" s="17"/>
      <c r="OS443" s="17"/>
      <c r="OT443" s="17"/>
      <c r="OU443" s="17"/>
      <c r="OV443" s="17"/>
      <c r="OW443" s="17"/>
      <c r="OX443" s="17"/>
      <c r="OY443" s="17"/>
      <c r="OZ443" s="17"/>
      <c r="PA443" s="17"/>
      <c r="PB443" s="17"/>
      <c r="PC443" s="17"/>
      <c r="PD443" s="17"/>
      <c r="PE443" s="17"/>
      <c r="PF443" s="17"/>
      <c r="PG443" s="17"/>
      <c r="PH443" s="17"/>
      <c r="PI443" s="17"/>
      <c r="PJ443" s="17"/>
      <c r="PK443" s="17"/>
      <c r="PL443" s="17"/>
      <c r="PM443" s="17"/>
      <c r="PN443" s="17"/>
      <c r="PO443" s="17"/>
      <c r="PP443" s="17"/>
      <c r="PQ443" s="17"/>
      <c r="PR443" s="17"/>
      <c r="PS443" s="17"/>
      <c r="PT443" s="17"/>
      <c r="PU443" s="17"/>
      <c r="PV443" s="17"/>
      <c r="PW443" s="17"/>
      <c r="PX443" s="17"/>
      <c r="PY443" s="17"/>
      <c r="PZ443" s="17"/>
      <c r="QA443" s="17"/>
      <c r="QB443" s="17"/>
      <c r="QC443" s="17"/>
      <c r="QD443" s="17"/>
      <c r="QE443" s="17"/>
      <c r="QF443" s="17"/>
      <c r="QG443" s="17"/>
      <c r="QH443" s="17"/>
      <c r="QI443" s="17"/>
      <c r="QJ443" s="17"/>
      <c r="QK443" s="17"/>
      <c r="QL443" s="17"/>
      <c r="QM443" s="17"/>
      <c r="QN443" s="17"/>
      <c r="QO443" s="17"/>
      <c r="QP443" s="17"/>
      <c r="QQ443" s="17"/>
      <c r="QR443" s="17"/>
      <c r="QS443" s="17"/>
      <c r="QT443" s="17"/>
      <c r="QU443" s="17"/>
      <c r="QV443" s="17"/>
      <c r="QW443" s="17"/>
      <c r="QX443" s="17"/>
      <c r="QY443" s="17"/>
      <c r="QZ443" s="17"/>
      <c r="RA443" s="17"/>
      <c r="RB443" s="17"/>
      <c r="RC443" s="17"/>
      <c r="RD443" s="17"/>
      <c r="RE443" s="17"/>
      <c r="RF443" s="17"/>
      <c r="RG443" s="17"/>
      <c r="RH443" s="17"/>
      <c r="RI443" s="17"/>
      <c r="RJ443" s="17"/>
      <c r="RK443" s="17"/>
      <c r="RL443" s="17"/>
      <c r="RM443" s="17"/>
      <c r="RN443" s="17"/>
      <c r="RO443" s="17"/>
      <c r="RP443" s="17"/>
      <c r="RQ443" s="17"/>
      <c r="RR443" s="17"/>
      <c r="RS443" s="17"/>
      <c r="RT443" s="17"/>
      <c r="RU443" s="17"/>
      <c r="RV443" s="17"/>
      <c r="RW443" s="17"/>
      <c r="RX443" s="17"/>
      <c r="RY443" s="17"/>
      <c r="RZ443" s="17"/>
      <c r="SA443" s="17"/>
      <c r="SB443" s="17"/>
      <c r="SC443" s="17"/>
      <c r="SD443" s="17"/>
      <c r="SE443" s="17"/>
      <c r="SF443" s="17"/>
      <c r="SG443" s="17"/>
      <c r="SH443" s="17"/>
      <c r="SI443" s="17"/>
      <c r="SJ443" s="17"/>
      <c r="SK443" s="17"/>
      <c r="SL443" s="17"/>
      <c r="SM443" s="17"/>
      <c r="SN443" s="17"/>
      <c r="SO443" s="17"/>
      <c r="SP443" s="17"/>
      <c r="SQ443" s="17"/>
      <c r="SR443" s="17"/>
      <c r="SS443" s="17"/>
      <c r="ST443" s="17"/>
      <c r="SU443" s="17"/>
      <c r="SV443" s="17"/>
      <c r="SW443" s="17"/>
      <c r="SX443" s="17"/>
      <c r="SY443" s="17"/>
      <c r="SZ443" s="17"/>
      <c r="TA443" s="17"/>
      <c r="TB443" s="17"/>
      <c r="TC443" s="17"/>
      <c r="TD443" s="17"/>
      <c r="TE443" s="17"/>
      <c r="TF443" s="17"/>
      <c r="TG443" s="17"/>
      <c r="TH443" s="17"/>
      <c r="TI443" s="17"/>
      <c r="TJ443" s="17"/>
      <c r="TK443" s="17"/>
      <c r="TL443" s="17"/>
      <c r="TM443" s="17"/>
      <c r="TN443" s="17"/>
      <c r="TO443" s="17"/>
      <c r="TP443" s="17"/>
      <c r="TQ443" s="17"/>
      <c r="TR443" s="17"/>
      <c r="TS443" s="17"/>
      <c r="TT443" s="17"/>
      <c r="TU443" s="17"/>
      <c r="TV443" s="17"/>
      <c r="TW443" s="17"/>
      <c r="TX443" s="17"/>
      <c r="TY443" s="17"/>
      <c r="TZ443" s="17"/>
      <c r="UA443" s="17"/>
      <c r="UB443" s="17"/>
      <c r="UC443" s="17"/>
      <c r="UD443" s="17"/>
      <c r="UE443" s="17"/>
      <c r="UF443" s="17"/>
      <c r="UG443" s="17"/>
      <c r="UH443" s="17"/>
      <c r="UI443" s="17"/>
      <c r="UJ443" s="17"/>
      <c r="UK443" s="17"/>
      <c r="UL443" s="17"/>
      <c r="UM443" s="17"/>
      <c r="UN443" s="17"/>
      <c r="UO443" s="17"/>
      <c r="UP443" s="17"/>
      <c r="UQ443" s="17"/>
      <c r="UR443" s="17"/>
      <c r="US443" s="17"/>
      <c r="UT443" s="17"/>
      <c r="UU443" s="17"/>
      <c r="UV443" s="17"/>
      <c r="UW443" s="17"/>
      <c r="UX443" s="17"/>
      <c r="UY443" s="17"/>
      <c r="UZ443" s="17"/>
      <c r="VA443" s="17"/>
      <c r="VB443" s="17"/>
      <c r="VC443" s="17"/>
      <c r="VD443" s="17"/>
      <c r="VE443" s="17"/>
      <c r="VF443" s="17"/>
      <c r="VG443" s="17"/>
      <c r="VH443" s="17"/>
      <c r="VI443" s="17"/>
      <c r="VJ443" s="17"/>
      <c r="VK443" s="17"/>
      <c r="VL443" s="17"/>
      <c r="VM443" s="17"/>
      <c r="VN443" s="17"/>
      <c r="VO443" s="17"/>
      <c r="VP443" s="17"/>
      <c r="VQ443" s="17"/>
      <c r="VR443" s="17"/>
      <c r="VS443" s="17"/>
      <c r="VT443" s="17"/>
      <c r="VU443" s="17"/>
      <c r="VV443" s="17"/>
      <c r="VW443" s="17"/>
      <c r="VX443" s="17"/>
      <c r="VY443" s="17"/>
      <c r="VZ443" s="17"/>
      <c r="WA443" s="17"/>
      <c r="WB443" s="17"/>
      <c r="WC443" s="17"/>
      <c r="WD443" s="17"/>
      <c r="WE443" s="17"/>
      <c r="WF443" s="17"/>
      <c r="WG443" s="17"/>
      <c r="WH443" s="17"/>
      <c r="WI443" s="17"/>
      <c r="WJ443" s="17"/>
      <c r="WK443" s="17"/>
      <c r="WL443" s="17"/>
      <c r="WM443" s="17"/>
      <c r="WN443" s="17"/>
      <c r="WO443" s="17"/>
      <c r="WP443" s="17"/>
      <c r="WQ443" s="17"/>
      <c r="WR443" s="17"/>
      <c r="WS443" s="17"/>
      <c r="WT443" s="17"/>
      <c r="WU443" s="17"/>
      <c r="WV443" s="17"/>
      <c r="WW443" s="17"/>
      <c r="WX443" s="17"/>
      <c r="WY443" s="17"/>
      <c r="WZ443" s="17"/>
      <c r="XA443" s="17"/>
      <c r="XB443" s="17"/>
      <c r="XC443" s="17"/>
      <c r="XD443" s="17"/>
      <c r="XE443" s="17"/>
      <c r="XF443" s="17"/>
      <c r="XG443" s="17"/>
      <c r="XH443" s="17"/>
      <c r="XI443" s="17"/>
      <c r="XJ443" s="17"/>
      <c r="XK443" s="17"/>
      <c r="XL443" s="17"/>
      <c r="XM443" s="17"/>
      <c r="XN443" s="17"/>
      <c r="XO443" s="17"/>
      <c r="XP443" s="17"/>
      <c r="XQ443" s="17"/>
      <c r="XR443" s="17"/>
      <c r="XS443" s="17"/>
      <c r="XT443" s="17"/>
      <c r="XU443" s="17"/>
      <c r="XV443" s="17"/>
      <c r="XW443" s="17"/>
      <c r="XX443" s="17"/>
      <c r="XY443" s="17"/>
      <c r="XZ443" s="17"/>
      <c r="YA443" s="17"/>
      <c r="YB443" s="17"/>
      <c r="YC443" s="17"/>
      <c r="YD443" s="17"/>
      <c r="YE443" s="17"/>
      <c r="YF443" s="17"/>
      <c r="YG443" s="17"/>
      <c r="YH443" s="17"/>
      <c r="YI443" s="17"/>
      <c r="YJ443" s="17"/>
      <c r="YK443" s="17"/>
      <c r="YL443" s="17"/>
      <c r="YM443" s="17"/>
      <c r="YN443" s="17"/>
      <c r="YO443" s="17"/>
      <c r="YP443" s="17"/>
      <c r="YQ443" s="17"/>
      <c r="YR443" s="17"/>
      <c r="YS443" s="17"/>
      <c r="YT443" s="17"/>
      <c r="YU443" s="17"/>
      <c r="YV443" s="17"/>
      <c r="YW443" s="17"/>
      <c r="YX443" s="17"/>
      <c r="YY443" s="17"/>
      <c r="YZ443" s="17"/>
      <c r="ZA443" s="17"/>
      <c r="ZB443" s="17"/>
      <c r="ZC443" s="17"/>
      <c r="ZD443" s="17"/>
      <c r="ZE443" s="17"/>
      <c r="ZF443" s="17"/>
      <c r="ZG443" s="17"/>
      <c r="ZH443" s="17"/>
      <c r="ZI443" s="17"/>
      <c r="ZJ443" s="17"/>
      <c r="ZK443" s="17"/>
      <c r="ZL443" s="17"/>
      <c r="ZM443" s="17"/>
      <c r="ZN443" s="17"/>
      <c r="ZO443" s="17"/>
      <c r="ZP443" s="17"/>
      <c r="ZQ443" s="17"/>
      <c r="ZR443" s="17"/>
      <c r="ZS443" s="17"/>
      <c r="ZT443" s="17"/>
      <c r="ZU443" s="17"/>
      <c r="ZV443" s="17"/>
      <c r="ZW443" s="17"/>
      <c r="ZX443" s="17"/>
      <c r="ZY443" s="17"/>
      <c r="ZZ443" s="17"/>
      <c r="AAA443" s="17"/>
      <c r="AAB443" s="17"/>
      <c r="AAC443" s="17"/>
      <c r="AAD443" s="17"/>
      <c r="AAE443" s="17"/>
      <c r="AAF443" s="17"/>
      <c r="AAG443" s="17"/>
      <c r="AAH443" s="17"/>
      <c r="AAI443" s="17"/>
      <c r="AAJ443" s="17"/>
      <c r="AAK443" s="17"/>
      <c r="AAL443" s="17"/>
      <c r="AAM443" s="17"/>
      <c r="AAN443" s="17"/>
      <c r="AAO443" s="17"/>
      <c r="AAP443" s="17"/>
      <c r="AAQ443" s="17"/>
      <c r="AAR443" s="17"/>
      <c r="AAS443" s="17"/>
      <c r="AAT443" s="17"/>
      <c r="AAU443" s="17"/>
      <c r="AAV443" s="17"/>
      <c r="AAW443" s="17"/>
      <c r="AAX443" s="17"/>
      <c r="AAY443" s="17"/>
      <c r="AAZ443" s="17"/>
      <c r="ABA443" s="17"/>
      <c r="ABB443" s="17"/>
      <c r="ABC443" s="17"/>
      <c r="ABD443" s="17"/>
      <c r="ABE443" s="17"/>
      <c r="ABF443" s="17"/>
      <c r="ABG443" s="17"/>
      <c r="ABH443" s="17"/>
      <c r="ABI443" s="17"/>
      <c r="ABJ443" s="17"/>
      <c r="ABK443" s="17"/>
      <c r="ABL443" s="17"/>
      <c r="ABM443" s="17"/>
      <c r="ABN443" s="17"/>
      <c r="ABO443" s="17"/>
      <c r="ABP443" s="17"/>
      <c r="ABQ443" s="17"/>
      <c r="ABR443" s="17"/>
      <c r="ABS443" s="17"/>
      <c r="ABT443" s="17"/>
      <c r="ABU443" s="17"/>
      <c r="ABV443" s="17"/>
      <c r="ABW443" s="17"/>
      <c r="ABX443" s="17"/>
      <c r="ABY443" s="17"/>
      <c r="ABZ443" s="17"/>
      <c r="ACA443" s="17"/>
      <c r="ACB443" s="17"/>
      <c r="ACC443" s="17"/>
      <c r="ACD443" s="17"/>
      <c r="ACE443" s="17"/>
      <c r="ACF443" s="17"/>
      <c r="ACG443" s="17"/>
      <c r="ACH443" s="17"/>
      <c r="ACI443" s="17"/>
      <c r="ACJ443" s="17"/>
      <c r="ACK443" s="17"/>
      <c r="ACL443" s="17"/>
      <c r="ACM443" s="17"/>
      <c r="ACN443" s="17"/>
      <c r="ACO443" s="17"/>
      <c r="ACP443" s="17"/>
      <c r="ACQ443" s="17"/>
      <c r="ACR443" s="17"/>
      <c r="ACS443" s="17"/>
      <c r="ACT443" s="17"/>
      <c r="ACU443" s="17"/>
      <c r="ACV443" s="17"/>
      <c r="ACW443" s="17"/>
      <c r="ACX443" s="17"/>
      <c r="ACY443" s="17"/>
      <c r="ACZ443" s="17"/>
      <c r="ADA443" s="17"/>
      <c r="ADB443" s="17"/>
      <c r="ADC443" s="17"/>
      <c r="ADD443" s="17"/>
      <c r="ADE443" s="17"/>
      <c r="ADF443" s="17"/>
      <c r="ADG443" s="17"/>
      <c r="ADH443" s="17"/>
      <c r="ADI443" s="17"/>
      <c r="ADJ443" s="17"/>
      <c r="ADK443" s="17"/>
      <c r="ADL443" s="17"/>
      <c r="ADM443" s="17"/>
      <c r="ADN443" s="17"/>
      <c r="ADO443" s="17"/>
      <c r="ADP443" s="17"/>
      <c r="ADQ443" s="17"/>
      <c r="ADR443" s="17"/>
      <c r="ADS443" s="17"/>
      <c r="ADT443" s="17"/>
      <c r="ADU443" s="17"/>
      <c r="ADV443" s="17"/>
      <c r="ADW443" s="17"/>
      <c r="ADX443" s="17"/>
      <c r="ADY443" s="17"/>
      <c r="ADZ443" s="17"/>
      <c r="AEA443" s="17"/>
      <c r="AEB443" s="17"/>
      <c r="AEC443" s="17"/>
      <c r="AED443" s="17"/>
      <c r="AEE443" s="17"/>
      <c r="AEF443" s="17"/>
      <c r="AEG443" s="17"/>
      <c r="AEH443" s="17"/>
      <c r="AEI443" s="17"/>
      <c r="AEJ443" s="17"/>
      <c r="AEK443" s="17"/>
      <c r="AEL443" s="17"/>
      <c r="AEM443" s="17"/>
      <c r="AEN443" s="17"/>
      <c r="AEO443" s="17"/>
      <c r="AEP443" s="17"/>
      <c r="AEQ443" s="17"/>
      <c r="AER443" s="17"/>
      <c r="AES443" s="17"/>
      <c r="AET443" s="17"/>
      <c r="AEU443" s="17"/>
      <c r="AEV443" s="17"/>
      <c r="AEW443" s="17"/>
      <c r="AEX443" s="17"/>
      <c r="AEY443" s="17"/>
      <c r="AEZ443" s="17"/>
      <c r="AFA443" s="17"/>
      <c r="AFB443" s="17"/>
      <c r="AFC443" s="17"/>
      <c r="AFD443" s="17"/>
      <c r="AFE443" s="17"/>
      <c r="AFF443" s="17"/>
      <c r="AFG443" s="17"/>
      <c r="AFH443" s="17"/>
      <c r="AFI443" s="17"/>
      <c r="AFJ443" s="17"/>
      <c r="AFK443" s="17"/>
      <c r="AFL443" s="17"/>
      <c r="AFM443" s="17"/>
      <c r="AFN443" s="17"/>
      <c r="AFO443" s="17"/>
      <c r="AFP443" s="17"/>
      <c r="AFQ443" s="17"/>
      <c r="AFR443" s="17"/>
      <c r="AFS443" s="17"/>
      <c r="AFT443" s="17"/>
      <c r="AFU443" s="17"/>
      <c r="AFV443" s="17"/>
      <c r="AFW443" s="17"/>
      <c r="AFX443" s="17"/>
      <c r="AFY443" s="17"/>
      <c r="AFZ443" s="17"/>
      <c r="AGA443" s="17"/>
      <c r="AGB443" s="17"/>
      <c r="AGC443" s="17"/>
      <c r="AGD443" s="17"/>
      <c r="AGE443" s="17"/>
      <c r="AGF443" s="17"/>
      <c r="AGG443" s="17"/>
      <c r="AGH443" s="17"/>
      <c r="AGI443" s="17"/>
      <c r="AGJ443" s="17"/>
      <c r="AGK443" s="17"/>
      <c r="AGL443" s="17"/>
      <c r="AGM443" s="17"/>
      <c r="AGN443" s="17"/>
      <c r="AGO443" s="17"/>
      <c r="AGP443" s="17"/>
      <c r="AGQ443" s="17"/>
      <c r="AGR443" s="17"/>
      <c r="AGS443" s="17"/>
      <c r="AGT443" s="17"/>
      <c r="AGU443" s="17"/>
      <c r="AGV443" s="17"/>
      <c r="AGW443" s="17"/>
      <c r="AGX443" s="17"/>
      <c r="AGY443" s="17"/>
      <c r="AGZ443" s="17"/>
      <c r="AHA443" s="17"/>
      <c r="AHB443" s="17"/>
      <c r="AHC443" s="17"/>
      <c r="AHD443" s="17"/>
      <c r="AHE443" s="17"/>
      <c r="AHF443" s="17"/>
      <c r="AHG443" s="17"/>
      <c r="AHH443" s="17"/>
      <c r="AHI443" s="17"/>
      <c r="AHJ443" s="17"/>
      <c r="AHK443" s="17"/>
      <c r="AHL443" s="17"/>
      <c r="AHM443" s="17"/>
      <c r="AHN443" s="17"/>
      <c r="AHO443" s="17"/>
      <c r="AHP443" s="17"/>
      <c r="AHQ443" s="17"/>
      <c r="AHR443" s="17"/>
      <c r="AHS443" s="17"/>
      <c r="AHT443" s="17"/>
      <c r="AHU443" s="17"/>
      <c r="AHV443" s="17"/>
      <c r="AHW443" s="17"/>
      <c r="AHX443" s="17"/>
      <c r="AHY443" s="17"/>
      <c r="AHZ443" s="17"/>
      <c r="AIA443" s="17"/>
      <c r="AIB443" s="17"/>
      <c r="AIC443" s="17"/>
      <c r="AID443" s="17"/>
      <c r="AIE443" s="17"/>
      <c r="AIF443" s="17"/>
      <c r="AIG443" s="17"/>
      <c r="AIH443" s="17"/>
      <c r="AII443" s="17"/>
      <c r="AIJ443" s="17"/>
      <c r="AIK443" s="17"/>
      <c r="AIL443" s="17"/>
      <c r="AIM443" s="17"/>
      <c r="AIN443" s="17"/>
      <c r="AIO443" s="17"/>
      <c r="AIP443" s="17"/>
      <c r="AIQ443" s="17"/>
      <c r="AIR443" s="17"/>
      <c r="AIS443" s="17"/>
      <c r="AIT443" s="17"/>
      <c r="AIU443" s="17"/>
      <c r="AIV443" s="17"/>
      <c r="AIW443" s="17"/>
      <c r="AIX443" s="17"/>
      <c r="AIY443" s="17"/>
      <c r="AIZ443" s="17"/>
      <c r="AJA443" s="17"/>
      <c r="AJB443" s="17"/>
      <c r="AJC443" s="17"/>
      <c r="AJD443" s="17"/>
      <c r="AJE443" s="17"/>
      <c r="AJF443" s="17"/>
      <c r="AJG443" s="17"/>
      <c r="AJH443" s="17"/>
      <c r="AJI443" s="17"/>
      <c r="AJJ443" s="17"/>
      <c r="AJK443" s="17"/>
      <c r="AJL443" s="17"/>
      <c r="AJM443" s="17"/>
      <c r="AJN443" s="17"/>
      <c r="AJO443" s="17"/>
      <c r="AJP443" s="17"/>
      <c r="AJQ443" s="17"/>
      <c r="AJR443" s="17"/>
      <c r="AJS443" s="17"/>
      <c r="AJT443" s="17"/>
      <c r="AJU443" s="17"/>
      <c r="AJV443" s="17"/>
      <c r="AJW443" s="17"/>
      <c r="AJX443" s="17"/>
      <c r="AJY443" s="17"/>
      <c r="AJZ443" s="17"/>
      <c r="AKA443" s="17"/>
      <c r="AKB443" s="17"/>
      <c r="AKC443" s="17"/>
      <c r="AKD443" s="17"/>
      <c r="AKE443" s="17"/>
      <c r="AKF443" s="17"/>
      <c r="AKG443" s="17"/>
      <c r="AKH443" s="17"/>
      <c r="AKI443" s="17"/>
      <c r="AKJ443" s="17"/>
      <c r="AKK443" s="17"/>
      <c r="AKL443" s="17"/>
      <c r="AKM443" s="17"/>
      <c r="AKN443" s="17"/>
      <c r="AKO443" s="17"/>
      <c r="AKP443" s="17"/>
      <c r="AKQ443" s="17"/>
      <c r="AKR443" s="17"/>
      <c r="AKS443" s="17"/>
      <c r="AKT443" s="17"/>
      <c r="AKU443" s="17"/>
      <c r="AKV443" s="17"/>
      <c r="AKW443" s="17"/>
      <c r="AKX443" s="17"/>
      <c r="AKY443" s="17"/>
      <c r="AKZ443" s="17"/>
      <c r="ALA443" s="17"/>
      <c r="ALB443" s="17"/>
      <c r="ALC443" s="17"/>
      <c r="ALD443" s="17"/>
      <c r="ALE443" s="17"/>
      <c r="ALF443" s="17"/>
      <c r="ALG443" s="17"/>
      <c r="ALH443" s="17"/>
      <c r="ALI443" s="17"/>
      <c r="ALJ443" s="17"/>
      <c r="ALK443" s="17"/>
      <c r="ALL443" s="17"/>
      <c r="ALM443" s="17"/>
      <c r="ALN443" s="17"/>
      <c r="ALO443" s="17"/>
      <c r="ALP443" s="17"/>
      <c r="ALQ443" s="17"/>
      <c r="ALR443" s="17"/>
      <c r="ALS443" s="17"/>
      <c r="ALT443" s="17"/>
      <c r="ALU443" s="17"/>
      <c r="ALV443" s="17"/>
      <c r="ALW443" s="17"/>
      <c r="ALX443" s="17"/>
      <c r="ALY443" s="17"/>
      <c r="ALZ443" s="17"/>
      <c r="AMA443" s="17"/>
      <c r="AMB443" s="17"/>
      <c r="AMC443" s="17"/>
      <c r="AMD443" s="17"/>
      <c r="AME443" s="17"/>
      <c r="AMF443" s="17"/>
      <c r="AMG443" s="17"/>
      <c r="AMH443" s="17"/>
      <c r="AMI443" s="17"/>
      <c r="AMJ443" s="17"/>
      <c r="AMK443" s="17"/>
      <c r="AML443" s="17"/>
      <c r="AMM443" s="17"/>
      <c r="AMN443" s="17"/>
      <c r="AMO443" s="17"/>
      <c r="AMP443" s="17"/>
      <c r="AMQ443" s="17"/>
      <c r="AMR443" s="17"/>
      <c r="AMS443" s="17"/>
      <c r="AMT443" s="17"/>
      <c r="AMU443" s="17"/>
      <c r="AMV443" s="17"/>
      <c r="AMW443" s="17"/>
      <c r="AMX443" s="17"/>
      <c r="AMY443" s="17"/>
      <c r="AMZ443" s="17"/>
      <c r="ANA443" s="17"/>
      <c r="ANB443" s="17"/>
      <c r="ANC443" s="17"/>
      <c r="AND443" s="17"/>
      <c r="ANE443" s="17"/>
      <c r="ANF443" s="17"/>
      <c r="ANG443" s="17"/>
      <c r="ANH443" s="17"/>
      <c r="ANI443" s="17"/>
      <c r="ANJ443" s="17"/>
      <c r="ANK443" s="17"/>
      <c r="ANL443" s="17"/>
      <c r="ANM443" s="17"/>
      <c r="ANN443" s="17"/>
      <c r="ANO443" s="17"/>
      <c r="ANP443" s="17"/>
      <c r="ANQ443" s="17"/>
      <c r="ANR443" s="17"/>
      <c r="ANS443" s="17"/>
      <c r="ANT443" s="17"/>
      <c r="ANU443" s="17"/>
      <c r="ANV443" s="17"/>
      <c r="ANW443" s="17"/>
      <c r="ANX443" s="17"/>
      <c r="ANY443" s="17"/>
      <c r="ANZ443" s="17"/>
      <c r="AOA443" s="17"/>
      <c r="AOB443" s="17"/>
      <c r="AOC443" s="17"/>
      <c r="AOD443" s="17"/>
      <c r="AOE443" s="17"/>
      <c r="AOF443" s="17"/>
      <c r="AOG443" s="17"/>
      <c r="AOH443" s="17"/>
      <c r="AOI443" s="17"/>
      <c r="AOJ443" s="17"/>
      <c r="AOK443" s="17"/>
      <c r="AOL443" s="17"/>
      <c r="AOM443" s="17"/>
      <c r="AON443" s="17"/>
      <c r="AOO443" s="17"/>
      <c r="AOP443" s="17"/>
      <c r="AOQ443" s="17"/>
      <c r="AOR443" s="17"/>
      <c r="AOS443" s="17"/>
      <c r="AOT443" s="17"/>
      <c r="AOU443" s="17"/>
      <c r="AOV443" s="17"/>
      <c r="AOW443" s="17"/>
      <c r="AOX443" s="17"/>
      <c r="AOY443" s="17"/>
      <c r="AOZ443" s="17"/>
      <c r="APA443" s="17"/>
      <c r="APB443" s="17"/>
      <c r="APC443" s="17"/>
      <c r="APD443" s="17"/>
      <c r="APE443" s="17"/>
      <c r="APF443" s="17"/>
      <c r="APG443" s="17"/>
      <c r="APH443" s="17"/>
      <c r="API443" s="17"/>
      <c r="APJ443" s="17"/>
      <c r="APK443" s="17"/>
      <c r="APL443" s="17"/>
      <c r="APM443" s="17"/>
      <c r="APN443" s="17"/>
      <c r="APO443" s="17"/>
      <c r="APP443" s="17"/>
      <c r="APQ443" s="17"/>
      <c r="APR443" s="17"/>
      <c r="APS443" s="17"/>
      <c r="APT443" s="17"/>
      <c r="APU443" s="17"/>
      <c r="APV443" s="17"/>
      <c r="APW443" s="17"/>
      <c r="APX443" s="17"/>
      <c r="APY443" s="17"/>
      <c r="APZ443" s="17"/>
      <c r="AQA443" s="17"/>
      <c r="AQB443" s="17"/>
      <c r="AQC443" s="17"/>
      <c r="AQD443" s="17"/>
      <c r="AQE443" s="17"/>
      <c r="AQF443" s="17"/>
      <c r="AQG443" s="17"/>
      <c r="AQH443" s="17"/>
      <c r="AQI443" s="17"/>
      <c r="AQJ443" s="17"/>
      <c r="AQK443" s="17"/>
      <c r="AQL443" s="17"/>
      <c r="AQM443" s="17"/>
      <c r="AQN443" s="17"/>
      <c r="AQO443" s="17"/>
      <c r="AQP443" s="17"/>
      <c r="AQQ443" s="17"/>
      <c r="AQR443" s="17"/>
      <c r="AQS443" s="17"/>
      <c r="AQT443" s="17"/>
      <c r="AQU443" s="17"/>
      <c r="AQV443" s="17"/>
      <c r="AQW443" s="17"/>
      <c r="AQX443" s="17"/>
      <c r="AQY443" s="17"/>
      <c r="AQZ443" s="17"/>
      <c r="ARA443" s="17"/>
      <c r="ARB443" s="17"/>
      <c r="ARC443" s="17"/>
      <c r="ARD443" s="17"/>
      <c r="ARE443" s="17"/>
      <c r="ARF443" s="17"/>
      <c r="ARG443" s="17"/>
      <c r="ARH443" s="17"/>
      <c r="ARI443" s="17"/>
      <c r="ARJ443" s="17"/>
      <c r="ARK443" s="17"/>
      <c r="ARL443" s="17"/>
      <c r="ARM443" s="17"/>
      <c r="ARN443" s="17"/>
      <c r="ARO443" s="17"/>
      <c r="ARP443" s="17"/>
      <c r="ARQ443" s="17"/>
      <c r="ARR443" s="17"/>
      <c r="ARS443" s="17"/>
      <c r="ART443" s="17"/>
      <c r="ARU443" s="17"/>
      <c r="ARV443" s="17"/>
      <c r="ARW443" s="17"/>
      <c r="ARX443" s="17"/>
      <c r="ARY443" s="17"/>
      <c r="ARZ443" s="17"/>
      <c r="ASA443" s="17"/>
      <c r="ASB443" s="17"/>
      <c r="ASC443" s="17"/>
      <c r="ASD443" s="17"/>
      <c r="ASE443" s="17"/>
      <c r="ASF443" s="17"/>
      <c r="ASG443" s="17"/>
      <c r="ASH443" s="17"/>
      <c r="ASI443" s="17"/>
      <c r="ASJ443" s="17"/>
      <c r="ASK443" s="17"/>
      <c r="ASL443" s="17"/>
      <c r="ASM443" s="17"/>
      <c r="ASN443" s="17"/>
      <c r="ASO443" s="17"/>
      <c r="ASP443" s="17"/>
      <c r="ASQ443" s="17"/>
      <c r="ASR443" s="17"/>
      <c r="ASS443" s="17"/>
      <c r="AST443" s="17"/>
      <c r="ASU443" s="17"/>
      <c r="ASV443" s="17"/>
      <c r="ASW443" s="17"/>
      <c r="ASX443" s="17"/>
      <c r="ASY443" s="17"/>
      <c r="ASZ443" s="17"/>
      <c r="ATA443" s="17"/>
      <c r="ATB443" s="17"/>
      <c r="ATC443" s="17"/>
    </row>
    <row r="444" spans="1:1199" s="5" customFormat="1" ht="54.95" customHeight="1">
      <c r="A444" s="13">
        <v>390</v>
      </c>
      <c r="B444" s="14" t="s">
        <v>1817</v>
      </c>
      <c r="C444" s="13" t="s">
        <v>1818</v>
      </c>
      <c r="D444" s="13" t="s">
        <v>1780</v>
      </c>
      <c r="E444" s="13" t="s">
        <v>1819</v>
      </c>
      <c r="F444" s="13" t="s">
        <v>1820</v>
      </c>
      <c r="G444" s="13" t="s">
        <v>1821</v>
      </c>
      <c r="H444" s="13" t="s">
        <v>589</v>
      </c>
      <c r="I444" s="13" t="s">
        <v>530</v>
      </c>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c r="IO444" s="4"/>
      <c r="IP444" s="4"/>
      <c r="IQ444" s="4"/>
      <c r="IR444" s="4"/>
      <c r="IS444" s="4"/>
      <c r="IT444" s="4"/>
      <c r="IU444" s="4"/>
      <c r="IV444" s="4"/>
      <c r="IW444" s="4"/>
      <c r="IX444" s="4"/>
      <c r="IY444" s="4"/>
      <c r="IZ444" s="4"/>
      <c r="JA444" s="4"/>
      <c r="JB444" s="4"/>
      <c r="JC444" s="4"/>
      <c r="JD444" s="4"/>
      <c r="JE444" s="4"/>
      <c r="JF444" s="4"/>
      <c r="JG444" s="4"/>
      <c r="JH444" s="4"/>
      <c r="JI444" s="4"/>
      <c r="JJ444" s="4"/>
      <c r="JK444" s="4"/>
      <c r="JL444" s="4"/>
      <c r="JM444" s="4"/>
      <c r="JN444" s="4"/>
      <c r="JO444" s="4"/>
      <c r="JP444" s="4"/>
      <c r="JQ444" s="4"/>
      <c r="JR444" s="4"/>
      <c r="JS444" s="4"/>
      <c r="JT444" s="4"/>
      <c r="JU444" s="4"/>
      <c r="JV444" s="4"/>
      <c r="JW444" s="4"/>
      <c r="JX444" s="4"/>
      <c r="JY444" s="4"/>
      <c r="JZ444" s="4"/>
      <c r="KA444" s="4"/>
      <c r="KB444" s="4"/>
      <c r="KC444" s="4"/>
      <c r="KD444" s="4"/>
      <c r="KE444" s="4"/>
      <c r="KF444" s="4"/>
      <c r="KG444" s="4"/>
      <c r="KH444" s="4"/>
      <c r="KI444" s="4"/>
      <c r="KJ444" s="4"/>
      <c r="KK444" s="4"/>
      <c r="KL444" s="4"/>
      <c r="KM444" s="4"/>
      <c r="KN444" s="4"/>
      <c r="KO444" s="4"/>
      <c r="KP444" s="4"/>
      <c r="KQ444" s="4"/>
      <c r="KR444" s="4"/>
      <c r="KS444" s="4"/>
      <c r="KT444" s="4"/>
      <c r="KU444" s="4"/>
      <c r="KV444" s="4"/>
      <c r="KW444" s="4"/>
      <c r="KX444" s="4"/>
      <c r="KY444" s="4"/>
      <c r="KZ444" s="4"/>
      <c r="LA444" s="4"/>
      <c r="LB444" s="4"/>
      <c r="LC444" s="4"/>
      <c r="LD444" s="4"/>
      <c r="LE444" s="4"/>
      <c r="LF444" s="4"/>
      <c r="LG444" s="4"/>
      <c r="LH444" s="4"/>
      <c r="LI444" s="4"/>
      <c r="LJ444" s="4"/>
      <c r="LK444" s="4"/>
      <c r="LL444" s="4"/>
      <c r="LM444" s="4"/>
      <c r="LN444" s="4"/>
      <c r="LO444" s="4"/>
      <c r="LP444" s="4"/>
      <c r="LQ444" s="4"/>
      <c r="LR444" s="4"/>
      <c r="LS444" s="4"/>
      <c r="LT444" s="4"/>
      <c r="LU444" s="4"/>
      <c r="LV444" s="4"/>
      <c r="LW444" s="4"/>
      <c r="LX444" s="4"/>
      <c r="LY444" s="4"/>
      <c r="LZ444" s="4"/>
      <c r="MA444" s="4"/>
      <c r="MB444" s="4"/>
      <c r="MC444" s="4"/>
      <c r="MD444" s="4"/>
      <c r="ME444" s="4"/>
      <c r="MF444" s="4"/>
      <c r="MG444" s="4"/>
      <c r="MH444" s="4"/>
      <c r="MI444" s="4"/>
      <c r="MJ444" s="4"/>
      <c r="MK444" s="4"/>
      <c r="ML444" s="4"/>
      <c r="MM444" s="4"/>
      <c r="MN444" s="4"/>
      <c r="MO444" s="4"/>
      <c r="MP444" s="4"/>
      <c r="MQ444" s="4"/>
      <c r="MR444" s="4"/>
      <c r="MS444" s="4"/>
      <c r="MT444" s="4"/>
      <c r="MU444" s="4"/>
      <c r="MV444" s="4"/>
      <c r="MW444" s="4"/>
      <c r="MX444" s="4"/>
      <c r="MY444" s="4"/>
      <c r="MZ444" s="4"/>
      <c r="NA444" s="4"/>
      <c r="NB444" s="4"/>
      <c r="NC444" s="4"/>
      <c r="ND444" s="4"/>
      <c r="NE444" s="4"/>
      <c r="NF444" s="4"/>
      <c r="NG444" s="4"/>
      <c r="NH444" s="4"/>
      <c r="NI444" s="4"/>
      <c r="NJ444" s="4"/>
      <c r="NK444" s="4"/>
      <c r="NL444" s="4"/>
      <c r="NM444" s="4"/>
      <c r="NN444" s="4"/>
      <c r="NO444" s="4"/>
      <c r="NP444" s="4"/>
      <c r="NQ444" s="4"/>
      <c r="NR444" s="4"/>
      <c r="NS444" s="4"/>
      <c r="NT444" s="4"/>
      <c r="NU444" s="4"/>
      <c r="NV444" s="4"/>
      <c r="NW444" s="4"/>
      <c r="NX444" s="4"/>
      <c r="NY444" s="4"/>
      <c r="NZ444" s="4"/>
      <c r="OA444" s="4"/>
      <c r="OB444" s="4"/>
      <c r="OC444" s="4"/>
      <c r="OD444" s="4"/>
      <c r="OE444" s="4"/>
      <c r="OF444" s="4"/>
      <c r="OG444" s="4"/>
      <c r="OH444" s="4"/>
      <c r="OI444" s="4"/>
      <c r="OJ444" s="4"/>
      <c r="OK444" s="4"/>
      <c r="OL444" s="4"/>
      <c r="OM444" s="4"/>
      <c r="ON444" s="4"/>
      <c r="OO444" s="4"/>
      <c r="OP444" s="4"/>
      <c r="OQ444" s="4"/>
      <c r="OR444" s="4"/>
      <c r="OS444" s="4"/>
      <c r="OT444" s="4"/>
      <c r="OU444" s="4"/>
      <c r="OV444" s="4"/>
      <c r="OW444" s="4"/>
      <c r="OX444" s="4"/>
      <c r="OY444" s="4"/>
      <c r="OZ444" s="4"/>
      <c r="PA444" s="4"/>
      <c r="PB444" s="4"/>
      <c r="PC444" s="4"/>
      <c r="PD444" s="4"/>
      <c r="PE444" s="4"/>
      <c r="PF444" s="4"/>
      <c r="PG444" s="4"/>
      <c r="PH444" s="4"/>
      <c r="PI444" s="4"/>
      <c r="PJ444" s="4"/>
      <c r="PK444" s="4"/>
      <c r="PL444" s="4"/>
      <c r="PM444" s="4"/>
      <c r="PN444" s="4"/>
      <c r="PO444" s="4"/>
      <c r="PP444" s="4"/>
      <c r="PQ444" s="4"/>
      <c r="PR444" s="4"/>
      <c r="PS444" s="4"/>
      <c r="PT444" s="4"/>
      <c r="PU444" s="4"/>
      <c r="PV444" s="4"/>
      <c r="PW444" s="4"/>
      <c r="PX444" s="4"/>
      <c r="PY444" s="4"/>
      <c r="PZ444" s="4"/>
      <c r="QA444" s="4"/>
      <c r="QB444" s="4"/>
      <c r="QC444" s="4"/>
      <c r="QD444" s="4"/>
      <c r="QE444" s="4"/>
      <c r="QF444" s="4"/>
      <c r="QG444" s="4"/>
      <c r="QH444" s="4"/>
      <c r="QI444" s="4"/>
      <c r="QJ444" s="4"/>
      <c r="QK444" s="4"/>
      <c r="QL444" s="4"/>
      <c r="QM444" s="4"/>
      <c r="QN444" s="4"/>
      <c r="QO444" s="4"/>
      <c r="QP444" s="4"/>
      <c r="QQ444" s="4"/>
      <c r="QR444" s="4"/>
      <c r="QS444" s="4"/>
      <c r="QT444" s="4"/>
      <c r="QU444" s="4"/>
      <c r="QV444" s="4"/>
      <c r="QW444" s="4"/>
      <c r="QX444" s="4"/>
      <c r="QY444" s="4"/>
      <c r="QZ444" s="4"/>
      <c r="RA444" s="4"/>
      <c r="RB444" s="4"/>
      <c r="RC444" s="4"/>
      <c r="RD444" s="4"/>
      <c r="RE444" s="4"/>
      <c r="RF444" s="4"/>
      <c r="RG444" s="4"/>
      <c r="RH444" s="4"/>
      <c r="RI444" s="4"/>
      <c r="RJ444" s="4"/>
      <c r="RK444" s="4"/>
      <c r="RL444" s="4"/>
      <c r="RM444" s="4"/>
      <c r="RN444" s="4"/>
      <c r="RO444" s="4"/>
      <c r="RP444" s="4"/>
      <c r="RQ444" s="4"/>
      <c r="RR444" s="4"/>
      <c r="RS444" s="4"/>
      <c r="RT444" s="4"/>
      <c r="RU444" s="4"/>
      <c r="RV444" s="4"/>
      <c r="RW444" s="4"/>
      <c r="RX444" s="4"/>
      <c r="RY444" s="4"/>
      <c r="RZ444" s="4"/>
      <c r="SA444" s="4"/>
      <c r="SB444" s="4"/>
      <c r="SC444" s="4"/>
      <c r="SD444" s="4"/>
      <c r="SE444" s="4"/>
      <c r="SF444" s="4"/>
      <c r="SG444" s="4"/>
      <c r="SH444" s="4"/>
      <c r="SI444" s="4"/>
      <c r="SJ444" s="4"/>
      <c r="SK444" s="4"/>
      <c r="SL444" s="4"/>
      <c r="SM444" s="4"/>
      <c r="SN444" s="4"/>
      <c r="SO444" s="4"/>
      <c r="SP444" s="4"/>
      <c r="SQ444" s="4"/>
      <c r="SR444" s="4"/>
      <c r="SS444" s="4"/>
      <c r="ST444" s="4"/>
      <c r="SU444" s="4"/>
      <c r="SV444" s="4"/>
      <c r="SW444" s="4"/>
      <c r="SX444" s="4"/>
      <c r="SY444" s="4"/>
      <c r="SZ444" s="4"/>
      <c r="TA444" s="4"/>
      <c r="TB444" s="4"/>
      <c r="TC444" s="4"/>
      <c r="TD444" s="4"/>
      <c r="TE444" s="4"/>
      <c r="TF444" s="4"/>
      <c r="TG444" s="4"/>
      <c r="TH444" s="4"/>
      <c r="TI444" s="4"/>
      <c r="TJ444" s="4"/>
      <c r="TK444" s="4"/>
      <c r="TL444" s="4"/>
      <c r="TM444" s="4"/>
      <c r="TN444" s="4"/>
      <c r="TO444" s="4"/>
      <c r="TP444" s="4"/>
      <c r="TQ444" s="4"/>
      <c r="TR444" s="4"/>
      <c r="TS444" s="4"/>
      <c r="TT444" s="4"/>
      <c r="TU444" s="4"/>
      <c r="TV444" s="4"/>
      <c r="TW444" s="4"/>
      <c r="TX444" s="4"/>
      <c r="TY444" s="4"/>
      <c r="TZ444" s="4"/>
      <c r="UA444" s="4"/>
      <c r="UB444" s="4"/>
      <c r="UC444" s="4"/>
      <c r="UD444" s="4"/>
      <c r="UE444" s="4"/>
      <c r="UF444" s="4"/>
      <c r="UG444" s="4"/>
      <c r="UH444" s="4"/>
      <c r="UI444" s="4"/>
      <c r="UJ444" s="4"/>
      <c r="UK444" s="4"/>
      <c r="UL444" s="4"/>
      <c r="UM444" s="4"/>
      <c r="UN444" s="4"/>
      <c r="UO444" s="4"/>
      <c r="UP444" s="4"/>
      <c r="UQ444" s="4"/>
      <c r="UR444" s="4"/>
      <c r="US444" s="4"/>
      <c r="UT444" s="4"/>
      <c r="UU444" s="4"/>
      <c r="UV444" s="4"/>
      <c r="UW444" s="4"/>
      <c r="UX444" s="4"/>
      <c r="UY444" s="4"/>
      <c r="UZ444" s="4"/>
      <c r="VA444" s="4"/>
      <c r="VB444" s="4"/>
      <c r="VC444" s="4"/>
      <c r="VD444" s="4"/>
      <c r="VE444" s="4"/>
      <c r="VF444" s="4"/>
      <c r="VG444" s="4"/>
      <c r="VH444" s="4"/>
      <c r="VI444" s="4"/>
      <c r="VJ444" s="4"/>
      <c r="VK444" s="4"/>
      <c r="VL444" s="4"/>
      <c r="VM444" s="4"/>
      <c r="VN444" s="4"/>
      <c r="VO444" s="4"/>
      <c r="VP444" s="4"/>
      <c r="VQ444" s="4"/>
      <c r="VR444" s="4"/>
      <c r="VS444" s="4"/>
      <c r="VT444" s="4"/>
      <c r="VU444" s="4"/>
      <c r="VV444" s="4"/>
      <c r="VW444" s="4"/>
      <c r="VX444" s="4"/>
      <c r="VY444" s="4"/>
      <c r="VZ444" s="4"/>
      <c r="WA444" s="4"/>
      <c r="WB444" s="4"/>
      <c r="WC444" s="4"/>
      <c r="WD444" s="4"/>
      <c r="WE444" s="4"/>
      <c r="WF444" s="4"/>
      <c r="WG444" s="4"/>
      <c r="WH444" s="4"/>
      <c r="WI444" s="4"/>
      <c r="WJ444" s="4"/>
      <c r="WK444" s="4"/>
      <c r="WL444" s="4"/>
      <c r="WM444" s="4"/>
      <c r="WN444" s="4"/>
      <c r="WO444" s="4"/>
      <c r="WP444" s="4"/>
      <c r="WQ444" s="4"/>
      <c r="WR444" s="4"/>
      <c r="WS444" s="4"/>
      <c r="WT444" s="4"/>
      <c r="WU444" s="4"/>
      <c r="WV444" s="4"/>
      <c r="WW444" s="4"/>
      <c r="WX444" s="4"/>
      <c r="WY444" s="4"/>
      <c r="WZ444" s="4"/>
      <c r="XA444" s="4"/>
      <c r="XB444" s="4"/>
      <c r="XC444" s="4"/>
      <c r="XD444" s="4"/>
      <c r="XE444" s="4"/>
      <c r="XF444" s="4"/>
      <c r="XG444" s="4"/>
      <c r="XH444" s="4"/>
      <c r="XI444" s="4"/>
      <c r="XJ444" s="4"/>
      <c r="XK444" s="4"/>
      <c r="XL444" s="4"/>
      <c r="XM444" s="4"/>
      <c r="XN444" s="4"/>
      <c r="XO444" s="4"/>
      <c r="XP444" s="4"/>
      <c r="XQ444" s="4"/>
      <c r="XR444" s="4"/>
      <c r="XS444" s="4"/>
      <c r="XT444" s="4"/>
      <c r="XU444" s="4"/>
      <c r="XV444" s="4"/>
      <c r="XW444" s="4"/>
      <c r="XX444" s="4"/>
      <c r="XY444" s="4"/>
      <c r="XZ444" s="4"/>
      <c r="YA444" s="4"/>
      <c r="YB444" s="4"/>
      <c r="YC444" s="4"/>
      <c r="YD444" s="4"/>
      <c r="YE444" s="4"/>
      <c r="YF444" s="4"/>
      <c r="YG444" s="4"/>
      <c r="YH444" s="4"/>
      <c r="YI444" s="4"/>
      <c r="YJ444" s="4"/>
      <c r="YK444" s="4"/>
      <c r="YL444" s="4"/>
      <c r="YM444" s="4"/>
      <c r="YN444" s="4"/>
      <c r="YO444" s="4"/>
      <c r="YP444" s="4"/>
      <c r="YQ444" s="4"/>
      <c r="YR444" s="4"/>
      <c r="YS444" s="4"/>
      <c r="YT444" s="4"/>
      <c r="YU444" s="4"/>
      <c r="YV444" s="4"/>
      <c r="YW444" s="4"/>
      <c r="YX444" s="4"/>
      <c r="YY444" s="4"/>
      <c r="YZ444" s="4"/>
      <c r="ZA444" s="4"/>
      <c r="ZB444" s="4"/>
      <c r="ZC444" s="4"/>
      <c r="ZD444" s="4"/>
      <c r="ZE444" s="4"/>
      <c r="ZF444" s="4"/>
      <c r="ZG444" s="4"/>
      <c r="ZH444" s="4"/>
      <c r="ZI444" s="4"/>
      <c r="ZJ444" s="4"/>
      <c r="ZK444" s="4"/>
      <c r="ZL444" s="4"/>
      <c r="ZM444" s="4"/>
      <c r="ZN444" s="4"/>
      <c r="ZO444" s="4"/>
      <c r="ZP444" s="4"/>
      <c r="ZQ444" s="4"/>
      <c r="ZR444" s="4"/>
      <c r="ZS444" s="4"/>
      <c r="ZT444" s="4"/>
      <c r="ZU444" s="4"/>
      <c r="ZV444" s="4"/>
      <c r="ZW444" s="4"/>
      <c r="ZX444" s="4"/>
      <c r="ZY444" s="4"/>
      <c r="ZZ444" s="4"/>
      <c r="AAA444" s="4"/>
      <c r="AAB444" s="4"/>
      <c r="AAC444" s="4"/>
      <c r="AAD444" s="4"/>
      <c r="AAE444" s="4"/>
      <c r="AAF444" s="4"/>
      <c r="AAG444" s="4"/>
      <c r="AAH444" s="4"/>
      <c r="AAI444" s="4"/>
      <c r="AAJ444" s="4"/>
      <c r="AAK444" s="4"/>
      <c r="AAL444" s="4"/>
      <c r="AAM444" s="4"/>
      <c r="AAN444" s="4"/>
      <c r="AAO444" s="4"/>
      <c r="AAP444" s="4"/>
      <c r="AAQ444" s="4"/>
      <c r="AAR444" s="4"/>
      <c r="AAS444" s="4"/>
      <c r="AAT444" s="4"/>
      <c r="AAU444" s="4"/>
      <c r="AAV444" s="4"/>
      <c r="AAW444" s="4"/>
      <c r="AAX444" s="4"/>
      <c r="AAY444" s="4"/>
      <c r="AAZ444" s="4"/>
      <c r="ABA444" s="4"/>
      <c r="ABB444" s="4"/>
      <c r="ABC444" s="4"/>
      <c r="ABD444" s="4"/>
      <c r="ABE444" s="4"/>
      <c r="ABF444" s="4"/>
      <c r="ABG444" s="4"/>
      <c r="ABH444" s="4"/>
      <c r="ABI444" s="4"/>
      <c r="ABJ444" s="4"/>
      <c r="ABK444" s="4"/>
      <c r="ABL444" s="4"/>
      <c r="ABM444" s="4"/>
      <c r="ABN444" s="4"/>
      <c r="ABO444" s="4"/>
      <c r="ABP444" s="4"/>
      <c r="ABQ444" s="4"/>
      <c r="ABR444" s="4"/>
      <c r="ABS444" s="4"/>
      <c r="ABT444" s="4"/>
      <c r="ABU444" s="4"/>
      <c r="ABV444" s="4"/>
      <c r="ABW444" s="4"/>
      <c r="ABX444" s="4"/>
      <c r="ABY444" s="4"/>
      <c r="ABZ444" s="4"/>
      <c r="ACA444" s="4"/>
      <c r="ACB444" s="4"/>
      <c r="ACC444" s="4"/>
      <c r="ACD444" s="4"/>
      <c r="ACE444" s="4"/>
      <c r="ACF444" s="4"/>
      <c r="ACG444" s="4"/>
      <c r="ACH444" s="4"/>
      <c r="ACI444" s="4"/>
      <c r="ACJ444" s="4"/>
      <c r="ACK444" s="4"/>
      <c r="ACL444" s="4"/>
      <c r="ACM444" s="4"/>
      <c r="ACN444" s="4"/>
      <c r="ACO444" s="4"/>
      <c r="ACP444" s="4"/>
      <c r="ACQ444" s="4"/>
      <c r="ACR444" s="4"/>
      <c r="ACS444" s="4"/>
      <c r="ACT444" s="4"/>
      <c r="ACU444" s="4"/>
      <c r="ACV444" s="4"/>
      <c r="ACW444" s="4"/>
      <c r="ACX444" s="4"/>
      <c r="ACY444" s="4"/>
      <c r="ACZ444" s="4"/>
      <c r="ADA444" s="4"/>
      <c r="ADB444" s="4"/>
      <c r="ADC444" s="4"/>
      <c r="ADD444" s="4"/>
      <c r="ADE444" s="4"/>
      <c r="ADF444" s="4"/>
      <c r="ADG444" s="4"/>
      <c r="ADH444" s="4"/>
      <c r="ADI444" s="4"/>
      <c r="ADJ444" s="4"/>
      <c r="ADK444" s="4"/>
      <c r="ADL444" s="4"/>
      <c r="ADM444" s="4"/>
      <c r="ADN444" s="4"/>
      <c r="ADO444" s="4"/>
      <c r="ADP444" s="4"/>
      <c r="ADQ444" s="4"/>
      <c r="ADR444" s="4"/>
      <c r="ADS444" s="4"/>
      <c r="ADT444" s="4"/>
      <c r="ADU444" s="4"/>
      <c r="ADV444" s="4"/>
      <c r="ADW444" s="4"/>
      <c r="ADX444" s="4"/>
      <c r="ADY444" s="4"/>
      <c r="ADZ444" s="4"/>
      <c r="AEA444" s="4"/>
      <c r="AEB444" s="4"/>
      <c r="AEC444" s="4"/>
      <c r="AED444" s="4"/>
      <c r="AEE444" s="4"/>
      <c r="AEF444" s="4"/>
      <c r="AEG444" s="4"/>
      <c r="AEH444" s="4"/>
      <c r="AEI444" s="4"/>
      <c r="AEJ444" s="4"/>
      <c r="AEK444" s="4"/>
      <c r="AEL444" s="4"/>
      <c r="AEM444" s="4"/>
      <c r="AEN444" s="4"/>
      <c r="AEO444" s="4"/>
      <c r="AEP444" s="4"/>
      <c r="AEQ444" s="4"/>
      <c r="AER444" s="4"/>
      <c r="AES444" s="4"/>
      <c r="AET444" s="4"/>
      <c r="AEU444" s="4"/>
      <c r="AEV444" s="4"/>
      <c r="AEW444" s="4"/>
      <c r="AEX444" s="4"/>
      <c r="AEY444" s="4"/>
      <c r="AEZ444" s="4"/>
      <c r="AFA444" s="4"/>
      <c r="AFB444" s="4"/>
      <c r="AFC444" s="4"/>
      <c r="AFD444" s="4"/>
      <c r="AFE444" s="4"/>
      <c r="AFF444" s="4"/>
      <c r="AFG444" s="4"/>
      <c r="AFH444" s="4"/>
      <c r="AFI444" s="4"/>
      <c r="AFJ444" s="4"/>
      <c r="AFK444" s="4"/>
      <c r="AFL444" s="4"/>
      <c r="AFM444" s="4"/>
      <c r="AFN444" s="4"/>
      <c r="AFO444" s="4"/>
      <c r="AFP444" s="4"/>
      <c r="AFQ444" s="4"/>
      <c r="AFR444" s="4"/>
      <c r="AFS444" s="4"/>
      <c r="AFT444" s="4"/>
      <c r="AFU444" s="4"/>
      <c r="AFV444" s="4"/>
      <c r="AFW444" s="4"/>
      <c r="AFX444" s="4"/>
      <c r="AFY444" s="4"/>
      <c r="AFZ444" s="4"/>
      <c r="AGA444" s="4"/>
      <c r="AGB444" s="4"/>
      <c r="AGC444" s="4"/>
      <c r="AGD444" s="4"/>
      <c r="AGE444" s="4"/>
      <c r="AGF444" s="4"/>
      <c r="AGG444" s="4"/>
      <c r="AGH444" s="4"/>
      <c r="AGI444" s="4"/>
      <c r="AGJ444" s="4"/>
      <c r="AGK444" s="4"/>
      <c r="AGL444" s="4"/>
      <c r="AGM444" s="4"/>
      <c r="AGN444" s="4"/>
      <c r="AGO444" s="4"/>
      <c r="AGP444" s="4"/>
      <c r="AGQ444" s="4"/>
      <c r="AGR444" s="4"/>
      <c r="AGS444" s="4"/>
      <c r="AGT444" s="4"/>
      <c r="AGU444" s="4"/>
      <c r="AGV444" s="4"/>
      <c r="AGW444" s="4"/>
      <c r="AGX444" s="4"/>
      <c r="AGY444" s="4"/>
      <c r="AGZ444" s="4"/>
      <c r="AHA444" s="4"/>
      <c r="AHB444" s="4"/>
      <c r="AHC444" s="4"/>
      <c r="AHD444" s="4"/>
      <c r="AHE444" s="4"/>
      <c r="AHF444" s="4"/>
      <c r="AHG444" s="4"/>
      <c r="AHH444" s="4"/>
      <c r="AHI444" s="4"/>
      <c r="AHJ444" s="4"/>
      <c r="AHK444" s="4"/>
      <c r="AHL444" s="4"/>
      <c r="AHM444" s="4"/>
      <c r="AHN444" s="4"/>
      <c r="AHO444" s="4"/>
      <c r="AHP444" s="4"/>
      <c r="AHQ444" s="4"/>
      <c r="AHR444" s="4"/>
      <c r="AHS444" s="4"/>
      <c r="AHT444" s="4"/>
      <c r="AHU444" s="4"/>
      <c r="AHV444" s="4"/>
      <c r="AHW444" s="4"/>
      <c r="AHX444" s="4"/>
      <c r="AHY444" s="4"/>
      <c r="AHZ444" s="4"/>
      <c r="AIA444" s="4"/>
      <c r="AIB444" s="4"/>
      <c r="AIC444" s="4"/>
      <c r="AID444" s="4"/>
      <c r="AIE444" s="4"/>
      <c r="AIF444" s="4"/>
      <c r="AIG444" s="4"/>
      <c r="AIH444" s="4"/>
      <c r="AII444" s="4"/>
      <c r="AIJ444" s="4"/>
      <c r="AIK444" s="4"/>
      <c r="AIL444" s="4"/>
      <c r="AIM444" s="4"/>
      <c r="AIN444" s="4"/>
      <c r="AIO444" s="4"/>
      <c r="AIP444" s="4"/>
      <c r="AIQ444" s="4"/>
      <c r="AIR444" s="4"/>
      <c r="AIS444" s="4"/>
      <c r="AIT444" s="4"/>
      <c r="AIU444" s="4"/>
      <c r="AIV444" s="4"/>
      <c r="AIW444" s="4"/>
      <c r="AIX444" s="4"/>
      <c r="AIY444" s="4"/>
      <c r="AIZ444" s="4"/>
      <c r="AJA444" s="4"/>
      <c r="AJB444" s="4"/>
      <c r="AJC444" s="4"/>
      <c r="AJD444" s="4"/>
      <c r="AJE444" s="4"/>
      <c r="AJF444" s="4"/>
      <c r="AJG444" s="4"/>
      <c r="AJH444" s="4"/>
      <c r="AJI444" s="4"/>
      <c r="AJJ444" s="4"/>
      <c r="AJK444" s="4"/>
      <c r="AJL444" s="4"/>
      <c r="AJM444" s="4"/>
      <c r="AJN444" s="4"/>
      <c r="AJO444" s="4"/>
      <c r="AJP444" s="4"/>
      <c r="AJQ444" s="4"/>
      <c r="AJR444" s="4"/>
      <c r="AJS444" s="4"/>
      <c r="AJT444" s="4"/>
      <c r="AJU444" s="4"/>
      <c r="AJV444" s="4"/>
      <c r="AJW444" s="4"/>
      <c r="AJX444" s="4"/>
      <c r="AJY444" s="4"/>
      <c r="AJZ444" s="4"/>
      <c r="AKA444" s="4"/>
      <c r="AKB444" s="4"/>
      <c r="AKC444" s="4"/>
      <c r="AKD444" s="4"/>
      <c r="AKE444" s="4"/>
      <c r="AKF444" s="4"/>
      <c r="AKG444" s="4"/>
      <c r="AKH444" s="4"/>
      <c r="AKI444" s="4"/>
      <c r="AKJ444" s="4"/>
      <c r="AKK444" s="4"/>
      <c r="AKL444" s="4"/>
      <c r="AKM444" s="4"/>
      <c r="AKN444" s="4"/>
      <c r="AKO444" s="4"/>
      <c r="AKP444" s="4"/>
      <c r="AKQ444" s="4"/>
      <c r="AKR444" s="4"/>
      <c r="AKS444" s="4"/>
      <c r="AKT444" s="4"/>
      <c r="AKU444" s="4"/>
      <c r="AKV444" s="4"/>
      <c r="AKW444" s="4"/>
      <c r="AKX444" s="4"/>
      <c r="AKY444" s="4"/>
      <c r="AKZ444" s="4"/>
      <c r="ALA444" s="4"/>
      <c r="ALB444" s="4"/>
      <c r="ALC444" s="4"/>
      <c r="ALD444" s="4"/>
      <c r="ALE444" s="4"/>
      <c r="ALF444" s="4"/>
      <c r="ALG444" s="4"/>
      <c r="ALH444" s="4"/>
      <c r="ALI444" s="4"/>
      <c r="ALJ444" s="4"/>
      <c r="ALK444" s="4"/>
      <c r="ALL444" s="4"/>
      <c r="ALM444" s="4"/>
      <c r="ALN444" s="4"/>
      <c r="ALO444" s="4"/>
      <c r="ALP444" s="4"/>
      <c r="ALQ444" s="4"/>
      <c r="ALR444" s="4"/>
      <c r="ALS444" s="4"/>
      <c r="ALT444" s="4"/>
      <c r="ALU444" s="4"/>
      <c r="ALV444" s="4"/>
      <c r="ALW444" s="4"/>
      <c r="ALX444" s="4"/>
      <c r="ALY444" s="4"/>
      <c r="ALZ444" s="4"/>
      <c r="AMA444" s="4"/>
      <c r="AMB444" s="4"/>
      <c r="AMC444" s="4"/>
      <c r="AMD444" s="4"/>
      <c r="AME444" s="4"/>
      <c r="AMF444" s="4"/>
      <c r="AMG444" s="4"/>
      <c r="AMH444" s="4"/>
      <c r="AMI444" s="4"/>
      <c r="AMJ444" s="4"/>
      <c r="AMK444" s="4"/>
      <c r="AML444" s="4"/>
      <c r="AMM444" s="4"/>
      <c r="AMN444" s="4"/>
      <c r="AMO444" s="4"/>
      <c r="AMP444" s="4"/>
      <c r="AMQ444" s="4"/>
      <c r="AMR444" s="4"/>
      <c r="AMS444" s="4"/>
      <c r="AMT444" s="4"/>
      <c r="AMU444" s="4"/>
      <c r="AMV444" s="4"/>
      <c r="AMW444" s="4"/>
      <c r="AMX444" s="4"/>
      <c r="AMY444" s="4"/>
      <c r="AMZ444" s="4"/>
      <c r="ANA444" s="4"/>
      <c r="ANB444" s="4"/>
      <c r="ANC444" s="4"/>
      <c r="AND444" s="4"/>
      <c r="ANE444" s="4"/>
      <c r="ANF444" s="4"/>
      <c r="ANG444" s="4"/>
      <c r="ANH444" s="4"/>
      <c r="ANI444" s="4"/>
      <c r="ANJ444" s="4"/>
      <c r="ANK444" s="4"/>
      <c r="ANL444" s="4"/>
      <c r="ANM444" s="4"/>
      <c r="ANN444" s="4"/>
      <c r="ANO444" s="4"/>
      <c r="ANP444" s="4"/>
      <c r="ANQ444" s="4"/>
      <c r="ANR444" s="4"/>
      <c r="ANS444" s="4"/>
      <c r="ANT444" s="4"/>
      <c r="ANU444" s="4"/>
      <c r="ANV444" s="4"/>
      <c r="ANW444" s="4"/>
      <c r="ANX444" s="4"/>
      <c r="ANY444" s="4"/>
      <c r="ANZ444" s="4"/>
      <c r="AOA444" s="4"/>
      <c r="AOB444" s="4"/>
      <c r="AOC444" s="4"/>
      <c r="AOD444" s="4"/>
      <c r="AOE444" s="4"/>
      <c r="AOF444" s="4"/>
      <c r="AOG444" s="4"/>
      <c r="AOH444" s="4"/>
      <c r="AOI444" s="4"/>
      <c r="AOJ444" s="4"/>
      <c r="AOK444" s="4"/>
      <c r="AOL444" s="4"/>
      <c r="AOM444" s="4"/>
      <c r="AON444" s="4"/>
      <c r="AOO444" s="4"/>
      <c r="AOP444" s="4"/>
      <c r="AOQ444" s="4"/>
      <c r="AOR444" s="4"/>
      <c r="AOS444" s="4"/>
      <c r="AOT444" s="4"/>
      <c r="AOU444" s="4"/>
      <c r="AOV444" s="4"/>
      <c r="AOW444" s="4"/>
      <c r="AOX444" s="4"/>
      <c r="AOY444" s="4"/>
      <c r="AOZ444" s="4"/>
      <c r="APA444" s="4"/>
      <c r="APB444" s="4"/>
      <c r="APC444" s="4"/>
      <c r="APD444" s="4"/>
      <c r="APE444" s="4"/>
      <c r="APF444" s="4"/>
      <c r="APG444" s="4"/>
      <c r="APH444" s="4"/>
      <c r="API444" s="4"/>
      <c r="APJ444" s="4"/>
      <c r="APK444" s="4"/>
      <c r="APL444" s="4"/>
      <c r="APM444" s="4"/>
      <c r="APN444" s="4"/>
      <c r="APO444" s="4"/>
      <c r="APP444" s="4"/>
      <c r="APQ444" s="4"/>
      <c r="APR444" s="4"/>
      <c r="APS444" s="4"/>
      <c r="APT444" s="4"/>
      <c r="APU444" s="4"/>
      <c r="APV444" s="4"/>
      <c r="APW444" s="4"/>
      <c r="APX444" s="4"/>
      <c r="APY444" s="4"/>
      <c r="APZ444" s="4"/>
      <c r="AQA444" s="4"/>
      <c r="AQB444" s="4"/>
      <c r="AQC444" s="4"/>
      <c r="AQD444" s="4"/>
      <c r="AQE444" s="4"/>
      <c r="AQF444" s="4"/>
      <c r="AQG444" s="4"/>
      <c r="AQH444" s="4"/>
      <c r="AQI444" s="4"/>
      <c r="AQJ444" s="4"/>
      <c r="AQK444" s="4"/>
      <c r="AQL444" s="4"/>
      <c r="AQM444" s="4"/>
      <c r="AQN444" s="4"/>
      <c r="AQO444" s="4"/>
      <c r="AQP444" s="4"/>
      <c r="AQQ444" s="4"/>
      <c r="AQR444" s="4"/>
      <c r="AQS444" s="4"/>
      <c r="AQT444" s="4"/>
      <c r="AQU444" s="4"/>
      <c r="AQV444" s="4"/>
      <c r="AQW444" s="4"/>
      <c r="AQX444" s="4"/>
      <c r="AQY444" s="4"/>
      <c r="AQZ444" s="4"/>
      <c r="ARA444" s="4"/>
      <c r="ARB444" s="4"/>
      <c r="ARC444" s="4"/>
      <c r="ARD444" s="4"/>
      <c r="ARE444" s="4"/>
      <c r="ARF444" s="4"/>
      <c r="ARG444" s="4"/>
      <c r="ARH444" s="4"/>
      <c r="ARI444" s="4"/>
      <c r="ARJ444" s="4"/>
      <c r="ARK444" s="4"/>
      <c r="ARL444" s="4"/>
      <c r="ARM444" s="4"/>
      <c r="ARN444" s="4"/>
      <c r="ARO444" s="4"/>
      <c r="ARP444" s="4"/>
      <c r="ARQ444" s="4"/>
      <c r="ARR444" s="4"/>
      <c r="ARS444" s="4"/>
      <c r="ART444" s="4"/>
      <c r="ARU444" s="4"/>
      <c r="ARV444" s="4"/>
      <c r="ARW444" s="4"/>
      <c r="ARX444" s="4"/>
      <c r="ARY444" s="4"/>
      <c r="ARZ444" s="4"/>
      <c r="ASA444" s="4"/>
      <c r="ASB444" s="4"/>
      <c r="ASC444" s="4"/>
      <c r="ASD444" s="4"/>
      <c r="ASE444" s="4"/>
      <c r="ASF444" s="4"/>
      <c r="ASG444" s="4"/>
      <c r="ASH444" s="4"/>
      <c r="ASI444" s="4"/>
      <c r="ASJ444" s="4"/>
      <c r="ASK444" s="4"/>
      <c r="ASL444" s="4"/>
      <c r="ASM444" s="4"/>
      <c r="ASN444" s="4"/>
      <c r="ASO444" s="4"/>
      <c r="ASP444" s="4"/>
      <c r="ASQ444" s="4"/>
      <c r="ASR444" s="4"/>
      <c r="ASS444" s="4"/>
      <c r="AST444" s="4"/>
      <c r="ASU444" s="4"/>
      <c r="ASV444" s="4"/>
      <c r="ASW444" s="4"/>
      <c r="ASX444" s="4"/>
      <c r="ASY444" s="4"/>
      <c r="ASZ444" s="4"/>
      <c r="ATA444" s="4"/>
      <c r="ATB444" s="4"/>
      <c r="ATC444" s="4"/>
    </row>
    <row r="445" spans="1:1199" s="2" customFormat="1" ht="24.95" customHeight="1">
      <c r="A445" s="21" t="s">
        <v>1822</v>
      </c>
      <c r="B445" s="21"/>
      <c r="C445" s="21"/>
      <c r="D445" s="21"/>
      <c r="E445" s="21"/>
      <c r="F445" s="21"/>
      <c r="G445" s="21"/>
      <c r="H445" s="21"/>
      <c r="I445" s="21"/>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7"/>
      <c r="DZ445" s="17"/>
      <c r="EA445" s="17"/>
      <c r="EB445" s="17"/>
      <c r="EC445" s="1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c r="FN445" s="17"/>
      <c r="FO445" s="17"/>
      <c r="FP445" s="17"/>
      <c r="FQ445" s="17"/>
      <c r="FR445" s="17"/>
      <c r="FS445" s="17"/>
      <c r="FT445" s="17"/>
      <c r="FU445" s="17"/>
      <c r="FV445" s="17"/>
      <c r="FW445" s="17"/>
      <c r="FX445" s="17"/>
      <c r="FY445" s="17"/>
      <c r="FZ445" s="17"/>
      <c r="GA445" s="17"/>
      <c r="GB445" s="17"/>
      <c r="GC445" s="17"/>
      <c r="GD445" s="17"/>
      <c r="GE445" s="17"/>
      <c r="GF445" s="17"/>
      <c r="GG445" s="17"/>
      <c r="GH445" s="17"/>
      <c r="GI445" s="17"/>
      <c r="GJ445" s="17"/>
      <c r="GK445" s="17"/>
      <c r="GL445" s="17"/>
      <c r="GM445" s="17"/>
      <c r="GN445" s="17"/>
      <c r="GO445" s="17"/>
      <c r="GP445" s="17"/>
      <c r="GQ445" s="17"/>
      <c r="GR445" s="17"/>
      <c r="GS445" s="17"/>
      <c r="GT445" s="17"/>
      <c r="GU445" s="17"/>
      <c r="GV445" s="17"/>
      <c r="GW445" s="17"/>
      <c r="GX445" s="17"/>
      <c r="GY445" s="17"/>
      <c r="GZ445" s="17"/>
      <c r="HA445" s="17"/>
      <c r="HB445" s="17"/>
      <c r="HC445" s="17"/>
      <c r="HD445" s="17"/>
      <c r="HE445" s="17"/>
      <c r="HF445" s="17"/>
      <c r="HG445" s="17"/>
      <c r="HH445" s="17"/>
      <c r="HI445" s="17"/>
      <c r="HJ445" s="17"/>
      <c r="HK445" s="17"/>
      <c r="HL445" s="17"/>
      <c r="HM445" s="17"/>
      <c r="HN445" s="17"/>
      <c r="HO445" s="17"/>
      <c r="HP445" s="17"/>
      <c r="HQ445" s="17"/>
      <c r="HR445" s="17"/>
      <c r="HS445" s="17"/>
      <c r="HT445" s="17"/>
      <c r="HU445" s="17"/>
      <c r="HV445" s="17"/>
      <c r="HW445" s="17"/>
      <c r="HX445" s="17"/>
      <c r="HY445" s="17"/>
      <c r="HZ445" s="17"/>
      <c r="IA445" s="17"/>
      <c r="IB445" s="17"/>
      <c r="IC445" s="17"/>
      <c r="ID445" s="17"/>
      <c r="IE445" s="17"/>
      <c r="IF445" s="17"/>
      <c r="IG445" s="17"/>
      <c r="IH445" s="17"/>
      <c r="II445" s="17"/>
      <c r="IJ445" s="17"/>
      <c r="IK445" s="17"/>
      <c r="IL445" s="17"/>
      <c r="IM445" s="17"/>
      <c r="IN445" s="17"/>
      <c r="IO445" s="17"/>
      <c r="IP445" s="17"/>
      <c r="IQ445" s="17"/>
      <c r="IR445" s="17"/>
      <c r="IS445" s="17"/>
      <c r="IT445" s="17"/>
      <c r="IU445" s="17"/>
      <c r="IV445" s="17"/>
      <c r="IW445" s="17"/>
      <c r="IX445" s="17"/>
      <c r="IY445" s="17"/>
      <c r="IZ445" s="17"/>
      <c r="JA445" s="17"/>
      <c r="JB445" s="17"/>
      <c r="JC445" s="17"/>
      <c r="JD445" s="17"/>
      <c r="JE445" s="17"/>
      <c r="JF445" s="17"/>
      <c r="JG445" s="17"/>
      <c r="JH445" s="17"/>
      <c r="JI445" s="17"/>
      <c r="JJ445" s="17"/>
      <c r="JK445" s="17"/>
      <c r="JL445" s="17"/>
      <c r="JM445" s="17"/>
      <c r="JN445" s="17"/>
      <c r="JO445" s="17"/>
      <c r="JP445" s="17"/>
      <c r="JQ445" s="17"/>
      <c r="JR445" s="17"/>
      <c r="JS445" s="17"/>
      <c r="JT445" s="17"/>
      <c r="JU445" s="17"/>
      <c r="JV445" s="17"/>
      <c r="JW445" s="17"/>
      <c r="JX445" s="17"/>
      <c r="JY445" s="17"/>
      <c r="JZ445" s="17"/>
      <c r="KA445" s="17"/>
      <c r="KB445" s="17"/>
      <c r="KC445" s="17"/>
      <c r="KD445" s="17"/>
      <c r="KE445" s="17"/>
      <c r="KF445" s="17"/>
      <c r="KG445" s="17"/>
      <c r="KH445" s="17"/>
      <c r="KI445" s="17"/>
      <c r="KJ445" s="17"/>
      <c r="KK445" s="17"/>
      <c r="KL445" s="17"/>
      <c r="KM445" s="17"/>
      <c r="KN445" s="17"/>
      <c r="KO445" s="17"/>
      <c r="KP445" s="17"/>
      <c r="KQ445" s="17"/>
      <c r="KR445" s="17"/>
      <c r="KS445" s="17"/>
      <c r="KT445" s="17"/>
      <c r="KU445" s="17"/>
      <c r="KV445" s="17"/>
      <c r="KW445" s="17"/>
      <c r="KX445" s="17"/>
      <c r="KY445" s="17"/>
      <c r="KZ445" s="17"/>
      <c r="LA445" s="17"/>
      <c r="LB445" s="17"/>
      <c r="LC445" s="17"/>
      <c r="LD445" s="17"/>
      <c r="LE445" s="17"/>
      <c r="LF445" s="17"/>
      <c r="LG445" s="17"/>
      <c r="LH445" s="17"/>
      <c r="LI445" s="17"/>
      <c r="LJ445" s="17"/>
      <c r="LK445" s="17"/>
      <c r="LL445" s="17"/>
      <c r="LM445" s="17"/>
      <c r="LN445" s="17"/>
      <c r="LO445" s="17"/>
      <c r="LP445" s="17"/>
      <c r="LQ445" s="17"/>
      <c r="LR445" s="17"/>
      <c r="LS445" s="17"/>
      <c r="LT445" s="17"/>
      <c r="LU445" s="17"/>
      <c r="LV445" s="17"/>
      <c r="LW445" s="17"/>
      <c r="LX445" s="17"/>
      <c r="LY445" s="17"/>
      <c r="LZ445" s="17"/>
      <c r="MA445" s="17"/>
      <c r="MB445" s="17"/>
      <c r="MC445" s="17"/>
      <c r="MD445" s="17"/>
      <c r="ME445" s="17"/>
      <c r="MF445" s="17"/>
      <c r="MG445" s="17"/>
      <c r="MH445" s="17"/>
      <c r="MI445" s="17"/>
      <c r="MJ445" s="17"/>
      <c r="MK445" s="17"/>
      <c r="ML445" s="17"/>
      <c r="MM445" s="17"/>
      <c r="MN445" s="17"/>
      <c r="MO445" s="17"/>
      <c r="MP445" s="17"/>
      <c r="MQ445" s="17"/>
      <c r="MR445" s="17"/>
      <c r="MS445" s="17"/>
      <c r="MT445" s="17"/>
      <c r="MU445" s="17"/>
      <c r="MV445" s="17"/>
      <c r="MW445" s="17"/>
      <c r="MX445" s="17"/>
      <c r="MY445" s="17"/>
      <c r="MZ445" s="17"/>
      <c r="NA445" s="17"/>
      <c r="NB445" s="17"/>
      <c r="NC445" s="17"/>
      <c r="ND445" s="17"/>
      <c r="NE445" s="17"/>
      <c r="NF445" s="17"/>
      <c r="NG445" s="17"/>
      <c r="NH445" s="17"/>
      <c r="NI445" s="17"/>
      <c r="NJ445" s="17"/>
      <c r="NK445" s="17"/>
      <c r="NL445" s="17"/>
      <c r="NM445" s="17"/>
      <c r="NN445" s="17"/>
      <c r="NO445" s="17"/>
      <c r="NP445" s="17"/>
      <c r="NQ445" s="17"/>
      <c r="NR445" s="17"/>
      <c r="NS445" s="17"/>
      <c r="NT445" s="17"/>
      <c r="NU445" s="17"/>
      <c r="NV445" s="17"/>
      <c r="NW445" s="17"/>
      <c r="NX445" s="17"/>
      <c r="NY445" s="17"/>
      <c r="NZ445" s="17"/>
      <c r="OA445" s="17"/>
      <c r="OB445" s="17"/>
      <c r="OC445" s="17"/>
      <c r="OD445" s="17"/>
      <c r="OE445" s="17"/>
      <c r="OF445" s="17"/>
      <c r="OG445" s="17"/>
      <c r="OH445" s="17"/>
      <c r="OI445" s="17"/>
      <c r="OJ445" s="17"/>
      <c r="OK445" s="17"/>
      <c r="OL445" s="17"/>
      <c r="OM445" s="17"/>
      <c r="ON445" s="17"/>
      <c r="OO445" s="17"/>
      <c r="OP445" s="17"/>
      <c r="OQ445" s="17"/>
      <c r="OR445" s="17"/>
      <c r="OS445" s="17"/>
      <c r="OT445" s="17"/>
      <c r="OU445" s="17"/>
      <c r="OV445" s="17"/>
      <c r="OW445" s="17"/>
      <c r="OX445" s="17"/>
      <c r="OY445" s="17"/>
      <c r="OZ445" s="17"/>
      <c r="PA445" s="17"/>
      <c r="PB445" s="17"/>
      <c r="PC445" s="17"/>
      <c r="PD445" s="17"/>
      <c r="PE445" s="17"/>
      <c r="PF445" s="17"/>
      <c r="PG445" s="17"/>
      <c r="PH445" s="17"/>
      <c r="PI445" s="17"/>
      <c r="PJ445" s="17"/>
      <c r="PK445" s="17"/>
      <c r="PL445" s="17"/>
      <c r="PM445" s="17"/>
      <c r="PN445" s="17"/>
      <c r="PO445" s="17"/>
      <c r="PP445" s="17"/>
      <c r="PQ445" s="17"/>
      <c r="PR445" s="17"/>
      <c r="PS445" s="17"/>
      <c r="PT445" s="17"/>
      <c r="PU445" s="17"/>
      <c r="PV445" s="17"/>
      <c r="PW445" s="17"/>
      <c r="PX445" s="17"/>
      <c r="PY445" s="17"/>
      <c r="PZ445" s="17"/>
      <c r="QA445" s="17"/>
      <c r="QB445" s="17"/>
      <c r="QC445" s="17"/>
      <c r="QD445" s="17"/>
      <c r="QE445" s="17"/>
      <c r="QF445" s="17"/>
      <c r="QG445" s="17"/>
      <c r="QH445" s="17"/>
      <c r="QI445" s="17"/>
      <c r="QJ445" s="17"/>
      <c r="QK445" s="17"/>
      <c r="QL445" s="17"/>
      <c r="QM445" s="17"/>
      <c r="QN445" s="17"/>
      <c r="QO445" s="17"/>
      <c r="QP445" s="17"/>
      <c r="QQ445" s="17"/>
      <c r="QR445" s="17"/>
      <c r="QS445" s="17"/>
      <c r="QT445" s="17"/>
      <c r="QU445" s="17"/>
      <c r="QV445" s="17"/>
      <c r="QW445" s="17"/>
      <c r="QX445" s="17"/>
      <c r="QY445" s="17"/>
      <c r="QZ445" s="17"/>
      <c r="RA445" s="17"/>
      <c r="RB445" s="17"/>
      <c r="RC445" s="17"/>
      <c r="RD445" s="17"/>
      <c r="RE445" s="17"/>
      <c r="RF445" s="17"/>
      <c r="RG445" s="17"/>
      <c r="RH445" s="17"/>
      <c r="RI445" s="17"/>
      <c r="RJ445" s="17"/>
      <c r="RK445" s="17"/>
      <c r="RL445" s="17"/>
      <c r="RM445" s="17"/>
      <c r="RN445" s="17"/>
      <c r="RO445" s="17"/>
      <c r="RP445" s="17"/>
      <c r="RQ445" s="17"/>
      <c r="RR445" s="17"/>
      <c r="RS445" s="17"/>
      <c r="RT445" s="17"/>
      <c r="RU445" s="17"/>
      <c r="RV445" s="17"/>
      <c r="RW445" s="17"/>
      <c r="RX445" s="17"/>
      <c r="RY445" s="17"/>
      <c r="RZ445" s="17"/>
      <c r="SA445" s="17"/>
      <c r="SB445" s="17"/>
      <c r="SC445" s="17"/>
      <c r="SD445" s="17"/>
      <c r="SE445" s="17"/>
      <c r="SF445" s="17"/>
      <c r="SG445" s="17"/>
      <c r="SH445" s="17"/>
      <c r="SI445" s="17"/>
      <c r="SJ445" s="17"/>
      <c r="SK445" s="17"/>
      <c r="SL445" s="17"/>
      <c r="SM445" s="17"/>
      <c r="SN445" s="17"/>
      <c r="SO445" s="17"/>
      <c r="SP445" s="17"/>
      <c r="SQ445" s="17"/>
      <c r="SR445" s="17"/>
      <c r="SS445" s="17"/>
      <c r="ST445" s="17"/>
      <c r="SU445" s="17"/>
      <c r="SV445" s="17"/>
      <c r="SW445" s="17"/>
      <c r="SX445" s="17"/>
      <c r="SY445" s="17"/>
      <c r="SZ445" s="17"/>
      <c r="TA445" s="17"/>
      <c r="TB445" s="17"/>
      <c r="TC445" s="17"/>
      <c r="TD445" s="17"/>
      <c r="TE445" s="17"/>
      <c r="TF445" s="17"/>
      <c r="TG445" s="17"/>
      <c r="TH445" s="17"/>
      <c r="TI445" s="17"/>
      <c r="TJ445" s="17"/>
      <c r="TK445" s="17"/>
      <c r="TL445" s="17"/>
      <c r="TM445" s="17"/>
      <c r="TN445" s="17"/>
      <c r="TO445" s="17"/>
      <c r="TP445" s="17"/>
      <c r="TQ445" s="17"/>
      <c r="TR445" s="17"/>
      <c r="TS445" s="17"/>
      <c r="TT445" s="17"/>
      <c r="TU445" s="17"/>
      <c r="TV445" s="17"/>
      <c r="TW445" s="17"/>
      <c r="TX445" s="17"/>
      <c r="TY445" s="17"/>
      <c r="TZ445" s="17"/>
      <c r="UA445" s="17"/>
      <c r="UB445" s="17"/>
      <c r="UC445" s="17"/>
      <c r="UD445" s="17"/>
      <c r="UE445" s="17"/>
      <c r="UF445" s="17"/>
      <c r="UG445" s="17"/>
      <c r="UH445" s="17"/>
      <c r="UI445" s="17"/>
      <c r="UJ445" s="17"/>
      <c r="UK445" s="17"/>
      <c r="UL445" s="17"/>
      <c r="UM445" s="17"/>
      <c r="UN445" s="17"/>
      <c r="UO445" s="17"/>
      <c r="UP445" s="17"/>
      <c r="UQ445" s="17"/>
      <c r="UR445" s="17"/>
      <c r="US445" s="17"/>
      <c r="UT445" s="17"/>
      <c r="UU445" s="17"/>
      <c r="UV445" s="17"/>
      <c r="UW445" s="17"/>
      <c r="UX445" s="17"/>
      <c r="UY445" s="17"/>
      <c r="UZ445" s="17"/>
      <c r="VA445" s="17"/>
      <c r="VB445" s="17"/>
      <c r="VC445" s="17"/>
      <c r="VD445" s="17"/>
      <c r="VE445" s="17"/>
      <c r="VF445" s="17"/>
      <c r="VG445" s="17"/>
      <c r="VH445" s="17"/>
      <c r="VI445" s="17"/>
      <c r="VJ445" s="17"/>
      <c r="VK445" s="17"/>
      <c r="VL445" s="17"/>
      <c r="VM445" s="17"/>
      <c r="VN445" s="17"/>
      <c r="VO445" s="17"/>
      <c r="VP445" s="17"/>
      <c r="VQ445" s="17"/>
      <c r="VR445" s="17"/>
      <c r="VS445" s="17"/>
      <c r="VT445" s="17"/>
      <c r="VU445" s="17"/>
      <c r="VV445" s="17"/>
      <c r="VW445" s="17"/>
      <c r="VX445" s="17"/>
      <c r="VY445" s="17"/>
      <c r="VZ445" s="17"/>
      <c r="WA445" s="17"/>
      <c r="WB445" s="17"/>
      <c r="WC445" s="17"/>
      <c r="WD445" s="17"/>
      <c r="WE445" s="17"/>
      <c r="WF445" s="17"/>
      <c r="WG445" s="17"/>
      <c r="WH445" s="17"/>
      <c r="WI445" s="17"/>
      <c r="WJ445" s="17"/>
      <c r="WK445" s="17"/>
      <c r="WL445" s="17"/>
      <c r="WM445" s="17"/>
      <c r="WN445" s="17"/>
      <c r="WO445" s="17"/>
      <c r="WP445" s="17"/>
      <c r="WQ445" s="17"/>
      <c r="WR445" s="17"/>
      <c r="WS445" s="17"/>
      <c r="WT445" s="17"/>
      <c r="WU445" s="17"/>
      <c r="WV445" s="17"/>
      <c r="WW445" s="17"/>
      <c r="WX445" s="17"/>
      <c r="WY445" s="17"/>
      <c r="WZ445" s="17"/>
      <c r="XA445" s="17"/>
      <c r="XB445" s="17"/>
      <c r="XC445" s="17"/>
      <c r="XD445" s="17"/>
      <c r="XE445" s="17"/>
      <c r="XF445" s="17"/>
      <c r="XG445" s="17"/>
      <c r="XH445" s="17"/>
      <c r="XI445" s="17"/>
      <c r="XJ445" s="17"/>
      <c r="XK445" s="17"/>
      <c r="XL445" s="17"/>
      <c r="XM445" s="17"/>
      <c r="XN445" s="17"/>
      <c r="XO445" s="17"/>
      <c r="XP445" s="17"/>
      <c r="XQ445" s="17"/>
      <c r="XR445" s="17"/>
      <c r="XS445" s="17"/>
      <c r="XT445" s="17"/>
      <c r="XU445" s="17"/>
      <c r="XV445" s="17"/>
      <c r="XW445" s="17"/>
      <c r="XX445" s="17"/>
      <c r="XY445" s="17"/>
      <c r="XZ445" s="17"/>
      <c r="YA445" s="17"/>
      <c r="YB445" s="17"/>
      <c r="YC445" s="17"/>
      <c r="YD445" s="17"/>
      <c r="YE445" s="17"/>
      <c r="YF445" s="17"/>
      <c r="YG445" s="17"/>
      <c r="YH445" s="17"/>
      <c r="YI445" s="17"/>
      <c r="YJ445" s="17"/>
      <c r="YK445" s="17"/>
      <c r="YL445" s="17"/>
      <c r="YM445" s="17"/>
      <c r="YN445" s="17"/>
      <c r="YO445" s="17"/>
      <c r="YP445" s="17"/>
      <c r="YQ445" s="17"/>
      <c r="YR445" s="17"/>
      <c r="YS445" s="17"/>
      <c r="YT445" s="17"/>
      <c r="YU445" s="17"/>
      <c r="YV445" s="17"/>
      <c r="YW445" s="17"/>
      <c r="YX445" s="17"/>
      <c r="YY445" s="17"/>
      <c r="YZ445" s="17"/>
      <c r="ZA445" s="17"/>
      <c r="ZB445" s="17"/>
      <c r="ZC445" s="17"/>
      <c r="ZD445" s="17"/>
      <c r="ZE445" s="17"/>
      <c r="ZF445" s="17"/>
      <c r="ZG445" s="17"/>
      <c r="ZH445" s="17"/>
      <c r="ZI445" s="17"/>
      <c r="ZJ445" s="17"/>
      <c r="ZK445" s="17"/>
      <c r="ZL445" s="17"/>
      <c r="ZM445" s="17"/>
      <c r="ZN445" s="17"/>
      <c r="ZO445" s="17"/>
      <c r="ZP445" s="17"/>
      <c r="ZQ445" s="17"/>
      <c r="ZR445" s="17"/>
      <c r="ZS445" s="17"/>
      <c r="ZT445" s="17"/>
      <c r="ZU445" s="17"/>
      <c r="ZV445" s="17"/>
      <c r="ZW445" s="17"/>
      <c r="ZX445" s="17"/>
      <c r="ZY445" s="17"/>
      <c r="ZZ445" s="17"/>
      <c r="AAA445" s="17"/>
      <c r="AAB445" s="17"/>
      <c r="AAC445" s="17"/>
      <c r="AAD445" s="17"/>
      <c r="AAE445" s="17"/>
      <c r="AAF445" s="17"/>
      <c r="AAG445" s="17"/>
      <c r="AAH445" s="17"/>
      <c r="AAI445" s="17"/>
      <c r="AAJ445" s="17"/>
      <c r="AAK445" s="17"/>
      <c r="AAL445" s="17"/>
      <c r="AAM445" s="17"/>
      <c r="AAN445" s="17"/>
      <c r="AAO445" s="17"/>
      <c r="AAP445" s="17"/>
      <c r="AAQ445" s="17"/>
      <c r="AAR445" s="17"/>
      <c r="AAS445" s="17"/>
      <c r="AAT445" s="17"/>
      <c r="AAU445" s="17"/>
      <c r="AAV445" s="17"/>
      <c r="AAW445" s="17"/>
      <c r="AAX445" s="17"/>
      <c r="AAY445" s="17"/>
      <c r="AAZ445" s="17"/>
      <c r="ABA445" s="17"/>
      <c r="ABB445" s="17"/>
      <c r="ABC445" s="17"/>
      <c r="ABD445" s="17"/>
      <c r="ABE445" s="17"/>
      <c r="ABF445" s="17"/>
      <c r="ABG445" s="17"/>
      <c r="ABH445" s="17"/>
      <c r="ABI445" s="17"/>
      <c r="ABJ445" s="17"/>
      <c r="ABK445" s="17"/>
      <c r="ABL445" s="17"/>
      <c r="ABM445" s="17"/>
      <c r="ABN445" s="17"/>
      <c r="ABO445" s="17"/>
      <c r="ABP445" s="17"/>
      <c r="ABQ445" s="17"/>
      <c r="ABR445" s="17"/>
      <c r="ABS445" s="17"/>
      <c r="ABT445" s="17"/>
      <c r="ABU445" s="17"/>
      <c r="ABV445" s="17"/>
      <c r="ABW445" s="17"/>
      <c r="ABX445" s="17"/>
      <c r="ABY445" s="17"/>
      <c r="ABZ445" s="17"/>
      <c r="ACA445" s="17"/>
      <c r="ACB445" s="17"/>
      <c r="ACC445" s="17"/>
      <c r="ACD445" s="17"/>
      <c r="ACE445" s="17"/>
      <c r="ACF445" s="17"/>
      <c r="ACG445" s="17"/>
      <c r="ACH445" s="17"/>
      <c r="ACI445" s="17"/>
      <c r="ACJ445" s="17"/>
      <c r="ACK445" s="17"/>
      <c r="ACL445" s="17"/>
      <c r="ACM445" s="17"/>
      <c r="ACN445" s="17"/>
      <c r="ACO445" s="17"/>
      <c r="ACP445" s="17"/>
      <c r="ACQ445" s="17"/>
      <c r="ACR445" s="17"/>
      <c r="ACS445" s="17"/>
      <c r="ACT445" s="17"/>
      <c r="ACU445" s="17"/>
      <c r="ACV445" s="17"/>
      <c r="ACW445" s="17"/>
      <c r="ACX445" s="17"/>
      <c r="ACY445" s="17"/>
      <c r="ACZ445" s="17"/>
      <c r="ADA445" s="17"/>
      <c r="ADB445" s="17"/>
      <c r="ADC445" s="17"/>
      <c r="ADD445" s="17"/>
      <c r="ADE445" s="17"/>
      <c r="ADF445" s="17"/>
      <c r="ADG445" s="17"/>
      <c r="ADH445" s="17"/>
      <c r="ADI445" s="17"/>
      <c r="ADJ445" s="17"/>
      <c r="ADK445" s="17"/>
      <c r="ADL445" s="17"/>
      <c r="ADM445" s="17"/>
      <c r="ADN445" s="17"/>
      <c r="ADO445" s="17"/>
      <c r="ADP445" s="17"/>
      <c r="ADQ445" s="17"/>
      <c r="ADR445" s="17"/>
      <c r="ADS445" s="17"/>
      <c r="ADT445" s="17"/>
      <c r="ADU445" s="17"/>
      <c r="ADV445" s="17"/>
      <c r="ADW445" s="17"/>
      <c r="ADX445" s="17"/>
      <c r="ADY445" s="17"/>
      <c r="ADZ445" s="17"/>
      <c r="AEA445" s="17"/>
      <c r="AEB445" s="17"/>
      <c r="AEC445" s="17"/>
      <c r="AED445" s="17"/>
      <c r="AEE445" s="17"/>
      <c r="AEF445" s="17"/>
      <c r="AEG445" s="17"/>
      <c r="AEH445" s="17"/>
      <c r="AEI445" s="17"/>
      <c r="AEJ445" s="17"/>
      <c r="AEK445" s="17"/>
      <c r="AEL445" s="17"/>
      <c r="AEM445" s="17"/>
      <c r="AEN445" s="17"/>
      <c r="AEO445" s="17"/>
      <c r="AEP445" s="17"/>
      <c r="AEQ445" s="17"/>
      <c r="AER445" s="17"/>
      <c r="AES445" s="17"/>
      <c r="AET445" s="17"/>
      <c r="AEU445" s="17"/>
      <c r="AEV445" s="17"/>
      <c r="AEW445" s="17"/>
      <c r="AEX445" s="17"/>
      <c r="AEY445" s="17"/>
      <c r="AEZ445" s="17"/>
      <c r="AFA445" s="17"/>
      <c r="AFB445" s="17"/>
      <c r="AFC445" s="17"/>
      <c r="AFD445" s="17"/>
      <c r="AFE445" s="17"/>
      <c r="AFF445" s="17"/>
      <c r="AFG445" s="17"/>
      <c r="AFH445" s="17"/>
      <c r="AFI445" s="17"/>
      <c r="AFJ445" s="17"/>
      <c r="AFK445" s="17"/>
      <c r="AFL445" s="17"/>
      <c r="AFM445" s="17"/>
      <c r="AFN445" s="17"/>
      <c r="AFO445" s="17"/>
      <c r="AFP445" s="17"/>
      <c r="AFQ445" s="17"/>
      <c r="AFR445" s="17"/>
      <c r="AFS445" s="17"/>
      <c r="AFT445" s="17"/>
      <c r="AFU445" s="17"/>
      <c r="AFV445" s="17"/>
      <c r="AFW445" s="17"/>
      <c r="AFX445" s="17"/>
      <c r="AFY445" s="17"/>
      <c r="AFZ445" s="17"/>
      <c r="AGA445" s="17"/>
      <c r="AGB445" s="17"/>
      <c r="AGC445" s="17"/>
      <c r="AGD445" s="17"/>
      <c r="AGE445" s="17"/>
      <c r="AGF445" s="17"/>
      <c r="AGG445" s="17"/>
      <c r="AGH445" s="17"/>
      <c r="AGI445" s="17"/>
      <c r="AGJ445" s="17"/>
      <c r="AGK445" s="17"/>
      <c r="AGL445" s="17"/>
      <c r="AGM445" s="17"/>
      <c r="AGN445" s="17"/>
      <c r="AGO445" s="17"/>
      <c r="AGP445" s="17"/>
      <c r="AGQ445" s="17"/>
      <c r="AGR445" s="17"/>
      <c r="AGS445" s="17"/>
      <c r="AGT445" s="17"/>
      <c r="AGU445" s="17"/>
      <c r="AGV445" s="17"/>
      <c r="AGW445" s="17"/>
      <c r="AGX445" s="17"/>
      <c r="AGY445" s="17"/>
      <c r="AGZ445" s="17"/>
      <c r="AHA445" s="17"/>
      <c r="AHB445" s="17"/>
      <c r="AHC445" s="17"/>
      <c r="AHD445" s="17"/>
      <c r="AHE445" s="17"/>
      <c r="AHF445" s="17"/>
      <c r="AHG445" s="17"/>
      <c r="AHH445" s="17"/>
      <c r="AHI445" s="17"/>
      <c r="AHJ445" s="17"/>
      <c r="AHK445" s="17"/>
      <c r="AHL445" s="17"/>
      <c r="AHM445" s="17"/>
      <c r="AHN445" s="17"/>
      <c r="AHO445" s="17"/>
      <c r="AHP445" s="17"/>
      <c r="AHQ445" s="17"/>
      <c r="AHR445" s="17"/>
      <c r="AHS445" s="17"/>
      <c r="AHT445" s="17"/>
      <c r="AHU445" s="17"/>
      <c r="AHV445" s="17"/>
      <c r="AHW445" s="17"/>
      <c r="AHX445" s="17"/>
      <c r="AHY445" s="17"/>
      <c r="AHZ445" s="17"/>
      <c r="AIA445" s="17"/>
      <c r="AIB445" s="17"/>
      <c r="AIC445" s="17"/>
      <c r="AID445" s="17"/>
      <c r="AIE445" s="17"/>
      <c r="AIF445" s="17"/>
      <c r="AIG445" s="17"/>
      <c r="AIH445" s="17"/>
      <c r="AII445" s="17"/>
      <c r="AIJ445" s="17"/>
      <c r="AIK445" s="17"/>
      <c r="AIL445" s="17"/>
      <c r="AIM445" s="17"/>
      <c r="AIN445" s="17"/>
      <c r="AIO445" s="17"/>
      <c r="AIP445" s="17"/>
      <c r="AIQ445" s="17"/>
      <c r="AIR445" s="17"/>
      <c r="AIS445" s="17"/>
      <c r="AIT445" s="17"/>
      <c r="AIU445" s="17"/>
      <c r="AIV445" s="17"/>
      <c r="AIW445" s="17"/>
      <c r="AIX445" s="17"/>
      <c r="AIY445" s="17"/>
      <c r="AIZ445" s="17"/>
      <c r="AJA445" s="17"/>
      <c r="AJB445" s="17"/>
      <c r="AJC445" s="17"/>
      <c r="AJD445" s="17"/>
      <c r="AJE445" s="17"/>
      <c r="AJF445" s="17"/>
      <c r="AJG445" s="17"/>
      <c r="AJH445" s="17"/>
      <c r="AJI445" s="17"/>
      <c r="AJJ445" s="17"/>
      <c r="AJK445" s="17"/>
      <c r="AJL445" s="17"/>
      <c r="AJM445" s="17"/>
      <c r="AJN445" s="17"/>
      <c r="AJO445" s="17"/>
      <c r="AJP445" s="17"/>
      <c r="AJQ445" s="17"/>
      <c r="AJR445" s="17"/>
      <c r="AJS445" s="17"/>
      <c r="AJT445" s="17"/>
      <c r="AJU445" s="17"/>
      <c r="AJV445" s="17"/>
      <c r="AJW445" s="17"/>
      <c r="AJX445" s="17"/>
      <c r="AJY445" s="17"/>
      <c r="AJZ445" s="17"/>
      <c r="AKA445" s="17"/>
      <c r="AKB445" s="17"/>
      <c r="AKC445" s="17"/>
      <c r="AKD445" s="17"/>
      <c r="AKE445" s="17"/>
      <c r="AKF445" s="17"/>
      <c r="AKG445" s="17"/>
      <c r="AKH445" s="17"/>
      <c r="AKI445" s="17"/>
      <c r="AKJ445" s="17"/>
      <c r="AKK445" s="17"/>
      <c r="AKL445" s="17"/>
      <c r="AKM445" s="17"/>
      <c r="AKN445" s="17"/>
      <c r="AKO445" s="17"/>
      <c r="AKP445" s="17"/>
      <c r="AKQ445" s="17"/>
      <c r="AKR445" s="17"/>
      <c r="AKS445" s="17"/>
      <c r="AKT445" s="17"/>
      <c r="AKU445" s="17"/>
      <c r="AKV445" s="17"/>
      <c r="AKW445" s="17"/>
      <c r="AKX445" s="17"/>
      <c r="AKY445" s="17"/>
      <c r="AKZ445" s="17"/>
      <c r="ALA445" s="17"/>
      <c r="ALB445" s="17"/>
      <c r="ALC445" s="17"/>
      <c r="ALD445" s="17"/>
      <c r="ALE445" s="17"/>
      <c r="ALF445" s="17"/>
      <c r="ALG445" s="17"/>
      <c r="ALH445" s="17"/>
      <c r="ALI445" s="17"/>
      <c r="ALJ445" s="17"/>
      <c r="ALK445" s="17"/>
      <c r="ALL445" s="17"/>
      <c r="ALM445" s="17"/>
      <c r="ALN445" s="17"/>
      <c r="ALO445" s="17"/>
      <c r="ALP445" s="17"/>
      <c r="ALQ445" s="17"/>
      <c r="ALR445" s="17"/>
      <c r="ALS445" s="17"/>
      <c r="ALT445" s="17"/>
      <c r="ALU445" s="17"/>
      <c r="ALV445" s="17"/>
      <c r="ALW445" s="17"/>
      <c r="ALX445" s="17"/>
      <c r="ALY445" s="17"/>
      <c r="ALZ445" s="17"/>
      <c r="AMA445" s="17"/>
      <c r="AMB445" s="17"/>
      <c r="AMC445" s="17"/>
      <c r="AMD445" s="17"/>
      <c r="AME445" s="17"/>
      <c r="AMF445" s="17"/>
      <c r="AMG445" s="17"/>
      <c r="AMH445" s="17"/>
      <c r="AMI445" s="17"/>
      <c r="AMJ445" s="17"/>
      <c r="AMK445" s="17"/>
      <c r="AML445" s="17"/>
      <c r="AMM445" s="17"/>
      <c r="AMN445" s="17"/>
      <c r="AMO445" s="17"/>
      <c r="AMP445" s="17"/>
      <c r="AMQ445" s="17"/>
      <c r="AMR445" s="17"/>
      <c r="AMS445" s="17"/>
      <c r="AMT445" s="17"/>
      <c r="AMU445" s="17"/>
      <c r="AMV445" s="17"/>
      <c r="AMW445" s="17"/>
      <c r="AMX445" s="17"/>
      <c r="AMY445" s="17"/>
      <c r="AMZ445" s="17"/>
      <c r="ANA445" s="17"/>
      <c r="ANB445" s="17"/>
      <c r="ANC445" s="17"/>
      <c r="AND445" s="17"/>
      <c r="ANE445" s="17"/>
      <c r="ANF445" s="17"/>
      <c r="ANG445" s="17"/>
      <c r="ANH445" s="17"/>
      <c r="ANI445" s="17"/>
      <c r="ANJ445" s="17"/>
      <c r="ANK445" s="17"/>
      <c r="ANL445" s="17"/>
      <c r="ANM445" s="17"/>
      <c r="ANN445" s="17"/>
      <c r="ANO445" s="17"/>
      <c r="ANP445" s="17"/>
      <c r="ANQ445" s="17"/>
      <c r="ANR445" s="17"/>
      <c r="ANS445" s="17"/>
      <c r="ANT445" s="17"/>
      <c r="ANU445" s="17"/>
      <c r="ANV445" s="17"/>
      <c r="ANW445" s="17"/>
      <c r="ANX445" s="17"/>
      <c r="ANY445" s="17"/>
      <c r="ANZ445" s="17"/>
      <c r="AOA445" s="17"/>
      <c r="AOB445" s="17"/>
      <c r="AOC445" s="17"/>
      <c r="AOD445" s="17"/>
      <c r="AOE445" s="17"/>
      <c r="AOF445" s="17"/>
      <c r="AOG445" s="17"/>
      <c r="AOH445" s="17"/>
      <c r="AOI445" s="17"/>
      <c r="AOJ445" s="17"/>
      <c r="AOK445" s="17"/>
      <c r="AOL445" s="17"/>
      <c r="AOM445" s="17"/>
      <c r="AON445" s="17"/>
      <c r="AOO445" s="17"/>
      <c r="AOP445" s="17"/>
      <c r="AOQ445" s="17"/>
      <c r="AOR445" s="17"/>
      <c r="AOS445" s="17"/>
      <c r="AOT445" s="17"/>
      <c r="AOU445" s="17"/>
      <c r="AOV445" s="17"/>
      <c r="AOW445" s="17"/>
      <c r="AOX445" s="17"/>
      <c r="AOY445" s="17"/>
      <c r="AOZ445" s="17"/>
      <c r="APA445" s="17"/>
      <c r="APB445" s="17"/>
      <c r="APC445" s="17"/>
      <c r="APD445" s="17"/>
      <c r="APE445" s="17"/>
      <c r="APF445" s="17"/>
      <c r="APG445" s="17"/>
      <c r="APH445" s="17"/>
      <c r="API445" s="17"/>
      <c r="APJ445" s="17"/>
      <c r="APK445" s="17"/>
      <c r="APL445" s="17"/>
      <c r="APM445" s="17"/>
      <c r="APN445" s="17"/>
      <c r="APO445" s="17"/>
      <c r="APP445" s="17"/>
      <c r="APQ445" s="17"/>
      <c r="APR445" s="17"/>
      <c r="APS445" s="17"/>
      <c r="APT445" s="17"/>
      <c r="APU445" s="17"/>
      <c r="APV445" s="17"/>
      <c r="APW445" s="17"/>
      <c r="APX445" s="17"/>
      <c r="APY445" s="17"/>
      <c r="APZ445" s="17"/>
      <c r="AQA445" s="17"/>
      <c r="AQB445" s="17"/>
      <c r="AQC445" s="17"/>
      <c r="AQD445" s="17"/>
      <c r="AQE445" s="17"/>
      <c r="AQF445" s="17"/>
      <c r="AQG445" s="17"/>
      <c r="AQH445" s="17"/>
      <c r="AQI445" s="17"/>
      <c r="AQJ445" s="17"/>
      <c r="AQK445" s="17"/>
      <c r="AQL445" s="17"/>
      <c r="AQM445" s="17"/>
      <c r="AQN445" s="17"/>
      <c r="AQO445" s="17"/>
      <c r="AQP445" s="17"/>
      <c r="AQQ445" s="17"/>
      <c r="AQR445" s="17"/>
      <c r="AQS445" s="17"/>
      <c r="AQT445" s="17"/>
      <c r="AQU445" s="17"/>
      <c r="AQV445" s="17"/>
      <c r="AQW445" s="17"/>
      <c r="AQX445" s="17"/>
      <c r="AQY445" s="17"/>
      <c r="AQZ445" s="17"/>
      <c r="ARA445" s="17"/>
      <c r="ARB445" s="17"/>
      <c r="ARC445" s="17"/>
      <c r="ARD445" s="17"/>
      <c r="ARE445" s="17"/>
      <c r="ARF445" s="17"/>
      <c r="ARG445" s="17"/>
      <c r="ARH445" s="17"/>
      <c r="ARI445" s="17"/>
      <c r="ARJ445" s="17"/>
      <c r="ARK445" s="17"/>
      <c r="ARL445" s="17"/>
      <c r="ARM445" s="17"/>
      <c r="ARN445" s="17"/>
      <c r="ARO445" s="17"/>
      <c r="ARP445" s="17"/>
      <c r="ARQ445" s="17"/>
      <c r="ARR445" s="17"/>
      <c r="ARS445" s="17"/>
      <c r="ART445" s="17"/>
      <c r="ARU445" s="17"/>
      <c r="ARV445" s="17"/>
      <c r="ARW445" s="17"/>
      <c r="ARX445" s="17"/>
      <c r="ARY445" s="17"/>
      <c r="ARZ445" s="17"/>
      <c r="ASA445" s="17"/>
      <c r="ASB445" s="17"/>
      <c r="ASC445" s="17"/>
      <c r="ASD445" s="17"/>
      <c r="ASE445" s="17"/>
      <c r="ASF445" s="17"/>
      <c r="ASG445" s="17"/>
      <c r="ASH445" s="17"/>
      <c r="ASI445" s="17"/>
      <c r="ASJ445" s="17"/>
      <c r="ASK445" s="17"/>
      <c r="ASL445" s="17"/>
      <c r="ASM445" s="17"/>
      <c r="ASN445" s="17"/>
      <c r="ASO445" s="17"/>
      <c r="ASP445" s="17"/>
      <c r="ASQ445" s="17"/>
      <c r="ASR445" s="17"/>
      <c r="ASS445" s="17"/>
      <c r="AST445" s="17"/>
      <c r="ASU445" s="17"/>
      <c r="ASV445" s="17"/>
      <c r="ASW445" s="17"/>
      <c r="ASX445" s="17"/>
      <c r="ASY445" s="17"/>
      <c r="ASZ445" s="17"/>
      <c r="ATA445" s="17"/>
      <c r="ATB445" s="17"/>
      <c r="ATC445" s="17"/>
    </row>
    <row r="446" spans="1:1199" s="5" customFormat="1" ht="54.95" customHeight="1">
      <c r="A446" s="13">
        <v>391</v>
      </c>
      <c r="B446" s="14" t="s">
        <v>1823</v>
      </c>
      <c r="C446" s="13" t="s">
        <v>1824</v>
      </c>
      <c r="D446" s="13" t="s">
        <v>1780</v>
      </c>
      <c r="E446" s="13" t="s">
        <v>1825</v>
      </c>
      <c r="F446" s="13" t="s">
        <v>1826</v>
      </c>
      <c r="G446" s="13" t="s">
        <v>1827</v>
      </c>
      <c r="H446" s="13" t="s">
        <v>589</v>
      </c>
      <c r="I446" s="13" t="s">
        <v>91</v>
      </c>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c r="IM446" s="4"/>
      <c r="IN446" s="4"/>
      <c r="IO446" s="4"/>
      <c r="IP446" s="4"/>
      <c r="IQ446" s="4"/>
      <c r="IR446" s="4"/>
      <c r="IS446" s="4"/>
      <c r="IT446" s="4"/>
      <c r="IU446" s="4"/>
      <c r="IV446" s="4"/>
      <c r="IW446" s="4"/>
      <c r="IX446" s="4"/>
      <c r="IY446" s="4"/>
      <c r="IZ446" s="4"/>
      <c r="JA446" s="4"/>
      <c r="JB446" s="4"/>
      <c r="JC446" s="4"/>
      <c r="JD446" s="4"/>
      <c r="JE446" s="4"/>
      <c r="JF446" s="4"/>
      <c r="JG446" s="4"/>
      <c r="JH446" s="4"/>
      <c r="JI446" s="4"/>
      <c r="JJ446" s="4"/>
      <c r="JK446" s="4"/>
      <c r="JL446" s="4"/>
      <c r="JM446" s="4"/>
      <c r="JN446" s="4"/>
      <c r="JO446" s="4"/>
      <c r="JP446" s="4"/>
      <c r="JQ446" s="4"/>
      <c r="JR446" s="4"/>
      <c r="JS446" s="4"/>
      <c r="JT446" s="4"/>
      <c r="JU446" s="4"/>
      <c r="JV446" s="4"/>
      <c r="JW446" s="4"/>
      <c r="JX446" s="4"/>
      <c r="JY446" s="4"/>
      <c r="JZ446" s="4"/>
      <c r="KA446" s="4"/>
      <c r="KB446" s="4"/>
      <c r="KC446" s="4"/>
      <c r="KD446" s="4"/>
      <c r="KE446" s="4"/>
      <c r="KF446" s="4"/>
      <c r="KG446" s="4"/>
      <c r="KH446" s="4"/>
      <c r="KI446" s="4"/>
      <c r="KJ446" s="4"/>
      <c r="KK446" s="4"/>
      <c r="KL446" s="4"/>
      <c r="KM446" s="4"/>
      <c r="KN446" s="4"/>
      <c r="KO446" s="4"/>
      <c r="KP446" s="4"/>
      <c r="KQ446" s="4"/>
      <c r="KR446" s="4"/>
      <c r="KS446" s="4"/>
      <c r="KT446" s="4"/>
      <c r="KU446" s="4"/>
      <c r="KV446" s="4"/>
      <c r="KW446" s="4"/>
      <c r="KX446" s="4"/>
      <c r="KY446" s="4"/>
      <c r="KZ446" s="4"/>
      <c r="LA446" s="4"/>
      <c r="LB446" s="4"/>
      <c r="LC446" s="4"/>
      <c r="LD446" s="4"/>
      <c r="LE446" s="4"/>
      <c r="LF446" s="4"/>
      <c r="LG446" s="4"/>
      <c r="LH446" s="4"/>
      <c r="LI446" s="4"/>
      <c r="LJ446" s="4"/>
      <c r="LK446" s="4"/>
      <c r="LL446" s="4"/>
      <c r="LM446" s="4"/>
      <c r="LN446" s="4"/>
      <c r="LO446" s="4"/>
      <c r="LP446" s="4"/>
      <c r="LQ446" s="4"/>
      <c r="LR446" s="4"/>
      <c r="LS446" s="4"/>
      <c r="LT446" s="4"/>
      <c r="LU446" s="4"/>
      <c r="LV446" s="4"/>
      <c r="LW446" s="4"/>
      <c r="LX446" s="4"/>
      <c r="LY446" s="4"/>
      <c r="LZ446" s="4"/>
      <c r="MA446" s="4"/>
      <c r="MB446" s="4"/>
      <c r="MC446" s="4"/>
      <c r="MD446" s="4"/>
      <c r="ME446" s="4"/>
      <c r="MF446" s="4"/>
      <c r="MG446" s="4"/>
      <c r="MH446" s="4"/>
      <c r="MI446" s="4"/>
      <c r="MJ446" s="4"/>
      <c r="MK446" s="4"/>
      <c r="ML446" s="4"/>
      <c r="MM446" s="4"/>
      <c r="MN446" s="4"/>
      <c r="MO446" s="4"/>
      <c r="MP446" s="4"/>
      <c r="MQ446" s="4"/>
      <c r="MR446" s="4"/>
      <c r="MS446" s="4"/>
      <c r="MT446" s="4"/>
      <c r="MU446" s="4"/>
      <c r="MV446" s="4"/>
      <c r="MW446" s="4"/>
      <c r="MX446" s="4"/>
      <c r="MY446" s="4"/>
      <c r="MZ446" s="4"/>
      <c r="NA446" s="4"/>
      <c r="NB446" s="4"/>
      <c r="NC446" s="4"/>
      <c r="ND446" s="4"/>
      <c r="NE446" s="4"/>
      <c r="NF446" s="4"/>
      <c r="NG446" s="4"/>
      <c r="NH446" s="4"/>
      <c r="NI446" s="4"/>
      <c r="NJ446" s="4"/>
      <c r="NK446" s="4"/>
      <c r="NL446" s="4"/>
      <c r="NM446" s="4"/>
      <c r="NN446" s="4"/>
      <c r="NO446" s="4"/>
      <c r="NP446" s="4"/>
      <c r="NQ446" s="4"/>
      <c r="NR446" s="4"/>
      <c r="NS446" s="4"/>
      <c r="NT446" s="4"/>
      <c r="NU446" s="4"/>
      <c r="NV446" s="4"/>
      <c r="NW446" s="4"/>
      <c r="NX446" s="4"/>
      <c r="NY446" s="4"/>
      <c r="NZ446" s="4"/>
      <c r="OA446" s="4"/>
      <c r="OB446" s="4"/>
      <c r="OC446" s="4"/>
      <c r="OD446" s="4"/>
      <c r="OE446" s="4"/>
      <c r="OF446" s="4"/>
      <c r="OG446" s="4"/>
      <c r="OH446" s="4"/>
      <c r="OI446" s="4"/>
      <c r="OJ446" s="4"/>
      <c r="OK446" s="4"/>
      <c r="OL446" s="4"/>
      <c r="OM446" s="4"/>
      <c r="ON446" s="4"/>
      <c r="OO446" s="4"/>
      <c r="OP446" s="4"/>
      <c r="OQ446" s="4"/>
      <c r="OR446" s="4"/>
      <c r="OS446" s="4"/>
      <c r="OT446" s="4"/>
      <c r="OU446" s="4"/>
      <c r="OV446" s="4"/>
      <c r="OW446" s="4"/>
      <c r="OX446" s="4"/>
      <c r="OY446" s="4"/>
      <c r="OZ446" s="4"/>
      <c r="PA446" s="4"/>
      <c r="PB446" s="4"/>
      <c r="PC446" s="4"/>
      <c r="PD446" s="4"/>
      <c r="PE446" s="4"/>
      <c r="PF446" s="4"/>
      <c r="PG446" s="4"/>
      <c r="PH446" s="4"/>
      <c r="PI446" s="4"/>
      <c r="PJ446" s="4"/>
      <c r="PK446" s="4"/>
      <c r="PL446" s="4"/>
      <c r="PM446" s="4"/>
      <c r="PN446" s="4"/>
      <c r="PO446" s="4"/>
      <c r="PP446" s="4"/>
      <c r="PQ446" s="4"/>
      <c r="PR446" s="4"/>
      <c r="PS446" s="4"/>
      <c r="PT446" s="4"/>
      <c r="PU446" s="4"/>
      <c r="PV446" s="4"/>
      <c r="PW446" s="4"/>
      <c r="PX446" s="4"/>
      <c r="PY446" s="4"/>
      <c r="PZ446" s="4"/>
      <c r="QA446" s="4"/>
      <c r="QB446" s="4"/>
      <c r="QC446" s="4"/>
      <c r="QD446" s="4"/>
      <c r="QE446" s="4"/>
      <c r="QF446" s="4"/>
      <c r="QG446" s="4"/>
      <c r="QH446" s="4"/>
      <c r="QI446" s="4"/>
      <c r="QJ446" s="4"/>
      <c r="QK446" s="4"/>
      <c r="QL446" s="4"/>
      <c r="QM446" s="4"/>
      <c r="QN446" s="4"/>
      <c r="QO446" s="4"/>
      <c r="QP446" s="4"/>
      <c r="QQ446" s="4"/>
      <c r="QR446" s="4"/>
      <c r="QS446" s="4"/>
      <c r="QT446" s="4"/>
      <c r="QU446" s="4"/>
      <c r="QV446" s="4"/>
      <c r="QW446" s="4"/>
      <c r="QX446" s="4"/>
      <c r="QY446" s="4"/>
      <c r="QZ446" s="4"/>
      <c r="RA446" s="4"/>
      <c r="RB446" s="4"/>
      <c r="RC446" s="4"/>
      <c r="RD446" s="4"/>
      <c r="RE446" s="4"/>
      <c r="RF446" s="4"/>
      <c r="RG446" s="4"/>
      <c r="RH446" s="4"/>
      <c r="RI446" s="4"/>
      <c r="RJ446" s="4"/>
      <c r="RK446" s="4"/>
      <c r="RL446" s="4"/>
      <c r="RM446" s="4"/>
      <c r="RN446" s="4"/>
      <c r="RO446" s="4"/>
      <c r="RP446" s="4"/>
      <c r="RQ446" s="4"/>
      <c r="RR446" s="4"/>
      <c r="RS446" s="4"/>
      <c r="RT446" s="4"/>
      <c r="RU446" s="4"/>
      <c r="RV446" s="4"/>
      <c r="RW446" s="4"/>
      <c r="RX446" s="4"/>
      <c r="RY446" s="4"/>
      <c r="RZ446" s="4"/>
      <c r="SA446" s="4"/>
      <c r="SB446" s="4"/>
      <c r="SC446" s="4"/>
      <c r="SD446" s="4"/>
      <c r="SE446" s="4"/>
      <c r="SF446" s="4"/>
      <c r="SG446" s="4"/>
      <c r="SH446" s="4"/>
      <c r="SI446" s="4"/>
      <c r="SJ446" s="4"/>
      <c r="SK446" s="4"/>
      <c r="SL446" s="4"/>
      <c r="SM446" s="4"/>
      <c r="SN446" s="4"/>
      <c r="SO446" s="4"/>
      <c r="SP446" s="4"/>
      <c r="SQ446" s="4"/>
      <c r="SR446" s="4"/>
      <c r="SS446" s="4"/>
      <c r="ST446" s="4"/>
      <c r="SU446" s="4"/>
      <c r="SV446" s="4"/>
      <c r="SW446" s="4"/>
      <c r="SX446" s="4"/>
      <c r="SY446" s="4"/>
      <c r="SZ446" s="4"/>
      <c r="TA446" s="4"/>
      <c r="TB446" s="4"/>
      <c r="TC446" s="4"/>
      <c r="TD446" s="4"/>
      <c r="TE446" s="4"/>
      <c r="TF446" s="4"/>
      <c r="TG446" s="4"/>
      <c r="TH446" s="4"/>
      <c r="TI446" s="4"/>
      <c r="TJ446" s="4"/>
      <c r="TK446" s="4"/>
      <c r="TL446" s="4"/>
      <c r="TM446" s="4"/>
      <c r="TN446" s="4"/>
      <c r="TO446" s="4"/>
      <c r="TP446" s="4"/>
      <c r="TQ446" s="4"/>
      <c r="TR446" s="4"/>
      <c r="TS446" s="4"/>
      <c r="TT446" s="4"/>
      <c r="TU446" s="4"/>
      <c r="TV446" s="4"/>
      <c r="TW446" s="4"/>
      <c r="TX446" s="4"/>
      <c r="TY446" s="4"/>
      <c r="TZ446" s="4"/>
      <c r="UA446" s="4"/>
      <c r="UB446" s="4"/>
      <c r="UC446" s="4"/>
      <c r="UD446" s="4"/>
      <c r="UE446" s="4"/>
      <c r="UF446" s="4"/>
      <c r="UG446" s="4"/>
      <c r="UH446" s="4"/>
      <c r="UI446" s="4"/>
      <c r="UJ446" s="4"/>
      <c r="UK446" s="4"/>
      <c r="UL446" s="4"/>
      <c r="UM446" s="4"/>
      <c r="UN446" s="4"/>
      <c r="UO446" s="4"/>
      <c r="UP446" s="4"/>
      <c r="UQ446" s="4"/>
      <c r="UR446" s="4"/>
      <c r="US446" s="4"/>
      <c r="UT446" s="4"/>
      <c r="UU446" s="4"/>
      <c r="UV446" s="4"/>
      <c r="UW446" s="4"/>
      <c r="UX446" s="4"/>
      <c r="UY446" s="4"/>
      <c r="UZ446" s="4"/>
      <c r="VA446" s="4"/>
      <c r="VB446" s="4"/>
      <c r="VC446" s="4"/>
      <c r="VD446" s="4"/>
      <c r="VE446" s="4"/>
      <c r="VF446" s="4"/>
      <c r="VG446" s="4"/>
      <c r="VH446" s="4"/>
      <c r="VI446" s="4"/>
      <c r="VJ446" s="4"/>
      <c r="VK446" s="4"/>
      <c r="VL446" s="4"/>
      <c r="VM446" s="4"/>
      <c r="VN446" s="4"/>
      <c r="VO446" s="4"/>
      <c r="VP446" s="4"/>
      <c r="VQ446" s="4"/>
      <c r="VR446" s="4"/>
      <c r="VS446" s="4"/>
      <c r="VT446" s="4"/>
      <c r="VU446" s="4"/>
      <c r="VV446" s="4"/>
      <c r="VW446" s="4"/>
      <c r="VX446" s="4"/>
      <c r="VY446" s="4"/>
      <c r="VZ446" s="4"/>
      <c r="WA446" s="4"/>
      <c r="WB446" s="4"/>
      <c r="WC446" s="4"/>
      <c r="WD446" s="4"/>
      <c r="WE446" s="4"/>
      <c r="WF446" s="4"/>
      <c r="WG446" s="4"/>
      <c r="WH446" s="4"/>
      <c r="WI446" s="4"/>
      <c r="WJ446" s="4"/>
      <c r="WK446" s="4"/>
      <c r="WL446" s="4"/>
      <c r="WM446" s="4"/>
      <c r="WN446" s="4"/>
      <c r="WO446" s="4"/>
      <c r="WP446" s="4"/>
      <c r="WQ446" s="4"/>
      <c r="WR446" s="4"/>
      <c r="WS446" s="4"/>
      <c r="WT446" s="4"/>
      <c r="WU446" s="4"/>
      <c r="WV446" s="4"/>
      <c r="WW446" s="4"/>
      <c r="WX446" s="4"/>
      <c r="WY446" s="4"/>
      <c r="WZ446" s="4"/>
      <c r="XA446" s="4"/>
      <c r="XB446" s="4"/>
      <c r="XC446" s="4"/>
      <c r="XD446" s="4"/>
      <c r="XE446" s="4"/>
      <c r="XF446" s="4"/>
      <c r="XG446" s="4"/>
      <c r="XH446" s="4"/>
      <c r="XI446" s="4"/>
      <c r="XJ446" s="4"/>
      <c r="XK446" s="4"/>
      <c r="XL446" s="4"/>
      <c r="XM446" s="4"/>
      <c r="XN446" s="4"/>
      <c r="XO446" s="4"/>
      <c r="XP446" s="4"/>
      <c r="XQ446" s="4"/>
      <c r="XR446" s="4"/>
      <c r="XS446" s="4"/>
      <c r="XT446" s="4"/>
      <c r="XU446" s="4"/>
      <c r="XV446" s="4"/>
      <c r="XW446" s="4"/>
      <c r="XX446" s="4"/>
      <c r="XY446" s="4"/>
      <c r="XZ446" s="4"/>
      <c r="YA446" s="4"/>
      <c r="YB446" s="4"/>
      <c r="YC446" s="4"/>
      <c r="YD446" s="4"/>
      <c r="YE446" s="4"/>
      <c r="YF446" s="4"/>
      <c r="YG446" s="4"/>
      <c r="YH446" s="4"/>
      <c r="YI446" s="4"/>
      <c r="YJ446" s="4"/>
      <c r="YK446" s="4"/>
      <c r="YL446" s="4"/>
      <c r="YM446" s="4"/>
      <c r="YN446" s="4"/>
      <c r="YO446" s="4"/>
      <c r="YP446" s="4"/>
      <c r="YQ446" s="4"/>
      <c r="YR446" s="4"/>
      <c r="YS446" s="4"/>
      <c r="YT446" s="4"/>
      <c r="YU446" s="4"/>
      <c r="YV446" s="4"/>
      <c r="YW446" s="4"/>
      <c r="YX446" s="4"/>
      <c r="YY446" s="4"/>
      <c r="YZ446" s="4"/>
      <c r="ZA446" s="4"/>
      <c r="ZB446" s="4"/>
      <c r="ZC446" s="4"/>
      <c r="ZD446" s="4"/>
      <c r="ZE446" s="4"/>
      <c r="ZF446" s="4"/>
      <c r="ZG446" s="4"/>
      <c r="ZH446" s="4"/>
      <c r="ZI446" s="4"/>
      <c r="ZJ446" s="4"/>
      <c r="ZK446" s="4"/>
      <c r="ZL446" s="4"/>
      <c r="ZM446" s="4"/>
      <c r="ZN446" s="4"/>
      <c r="ZO446" s="4"/>
      <c r="ZP446" s="4"/>
      <c r="ZQ446" s="4"/>
      <c r="ZR446" s="4"/>
      <c r="ZS446" s="4"/>
      <c r="ZT446" s="4"/>
      <c r="ZU446" s="4"/>
      <c r="ZV446" s="4"/>
      <c r="ZW446" s="4"/>
      <c r="ZX446" s="4"/>
      <c r="ZY446" s="4"/>
      <c r="ZZ446" s="4"/>
      <c r="AAA446" s="4"/>
      <c r="AAB446" s="4"/>
      <c r="AAC446" s="4"/>
      <c r="AAD446" s="4"/>
      <c r="AAE446" s="4"/>
      <c r="AAF446" s="4"/>
      <c r="AAG446" s="4"/>
      <c r="AAH446" s="4"/>
      <c r="AAI446" s="4"/>
      <c r="AAJ446" s="4"/>
      <c r="AAK446" s="4"/>
      <c r="AAL446" s="4"/>
      <c r="AAM446" s="4"/>
      <c r="AAN446" s="4"/>
      <c r="AAO446" s="4"/>
      <c r="AAP446" s="4"/>
      <c r="AAQ446" s="4"/>
      <c r="AAR446" s="4"/>
      <c r="AAS446" s="4"/>
      <c r="AAT446" s="4"/>
      <c r="AAU446" s="4"/>
      <c r="AAV446" s="4"/>
      <c r="AAW446" s="4"/>
      <c r="AAX446" s="4"/>
      <c r="AAY446" s="4"/>
      <c r="AAZ446" s="4"/>
      <c r="ABA446" s="4"/>
      <c r="ABB446" s="4"/>
      <c r="ABC446" s="4"/>
      <c r="ABD446" s="4"/>
      <c r="ABE446" s="4"/>
      <c r="ABF446" s="4"/>
      <c r="ABG446" s="4"/>
      <c r="ABH446" s="4"/>
      <c r="ABI446" s="4"/>
      <c r="ABJ446" s="4"/>
      <c r="ABK446" s="4"/>
      <c r="ABL446" s="4"/>
      <c r="ABM446" s="4"/>
      <c r="ABN446" s="4"/>
      <c r="ABO446" s="4"/>
      <c r="ABP446" s="4"/>
      <c r="ABQ446" s="4"/>
      <c r="ABR446" s="4"/>
      <c r="ABS446" s="4"/>
      <c r="ABT446" s="4"/>
      <c r="ABU446" s="4"/>
      <c r="ABV446" s="4"/>
      <c r="ABW446" s="4"/>
      <c r="ABX446" s="4"/>
      <c r="ABY446" s="4"/>
      <c r="ABZ446" s="4"/>
      <c r="ACA446" s="4"/>
      <c r="ACB446" s="4"/>
      <c r="ACC446" s="4"/>
      <c r="ACD446" s="4"/>
      <c r="ACE446" s="4"/>
      <c r="ACF446" s="4"/>
      <c r="ACG446" s="4"/>
      <c r="ACH446" s="4"/>
      <c r="ACI446" s="4"/>
      <c r="ACJ446" s="4"/>
      <c r="ACK446" s="4"/>
      <c r="ACL446" s="4"/>
      <c r="ACM446" s="4"/>
      <c r="ACN446" s="4"/>
      <c r="ACO446" s="4"/>
      <c r="ACP446" s="4"/>
      <c r="ACQ446" s="4"/>
      <c r="ACR446" s="4"/>
      <c r="ACS446" s="4"/>
      <c r="ACT446" s="4"/>
      <c r="ACU446" s="4"/>
      <c r="ACV446" s="4"/>
      <c r="ACW446" s="4"/>
      <c r="ACX446" s="4"/>
      <c r="ACY446" s="4"/>
      <c r="ACZ446" s="4"/>
      <c r="ADA446" s="4"/>
      <c r="ADB446" s="4"/>
      <c r="ADC446" s="4"/>
      <c r="ADD446" s="4"/>
      <c r="ADE446" s="4"/>
      <c r="ADF446" s="4"/>
      <c r="ADG446" s="4"/>
      <c r="ADH446" s="4"/>
      <c r="ADI446" s="4"/>
      <c r="ADJ446" s="4"/>
      <c r="ADK446" s="4"/>
      <c r="ADL446" s="4"/>
      <c r="ADM446" s="4"/>
      <c r="ADN446" s="4"/>
      <c r="ADO446" s="4"/>
      <c r="ADP446" s="4"/>
      <c r="ADQ446" s="4"/>
      <c r="ADR446" s="4"/>
      <c r="ADS446" s="4"/>
      <c r="ADT446" s="4"/>
      <c r="ADU446" s="4"/>
      <c r="ADV446" s="4"/>
      <c r="ADW446" s="4"/>
      <c r="ADX446" s="4"/>
      <c r="ADY446" s="4"/>
      <c r="ADZ446" s="4"/>
      <c r="AEA446" s="4"/>
      <c r="AEB446" s="4"/>
      <c r="AEC446" s="4"/>
      <c r="AED446" s="4"/>
      <c r="AEE446" s="4"/>
      <c r="AEF446" s="4"/>
      <c r="AEG446" s="4"/>
      <c r="AEH446" s="4"/>
      <c r="AEI446" s="4"/>
      <c r="AEJ446" s="4"/>
      <c r="AEK446" s="4"/>
      <c r="AEL446" s="4"/>
      <c r="AEM446" s="4"/>
      <c r="AEN446" s="4"/>
      <c r="AEO446" s="4"/>
      <c r="AEP446" s="4"/>
      <c r="AEQ446" s="4"/>
      <c r="AER446" s="4"/>
      <c r="AES446" s="4"/>
      <c r="AET446" s="4"/>
      <c r="AEU446" s="4"/>
      <c r="AEV446" s="4"/>
      <c r="AEW446" s="4"/>
      <c r="AEX446" s="4"/>
      <c r="AEY446" s="4"/>
      <c r="AEZ446" s="4"/>
      <c r="AFA446" s="4"/>
      <c r="AFB446" s="4"/>
      <c r="AFC446" s="4"/>
      <c r="AFD446" s="4"/>
      <c r="AFE446" s="4"/>
      <c r="AFF446" s="4"/>
      <c r="AFG446" s="4"/>
      <c r="AFH446" s="4"/>
      <c r="AFI446" s="4"/>
      <c r="AFJ446" s="4"/>
      <c r="AFK446" s="4"/>
      <c r="AFL446" s="4"/>
      <c r="AFM446" s="4"/>
      <c r="AFN446" s="4"/>
      <c r="AFO446" s="4"/>
      <c r="AFP446" s="4"/>
      <c r="AFQ446" s="4"/>
      <c r="AFR446" s="4"/>
      <c r="AFS446" s="4"/>
      <c r="AFT446" s="4"/>
      <c r="AFU446" s="4"/>
      <c r="AFV446" s="4"/>
      <c r="AFW446" s="4"/>
      <c r="AFX446" s="4"/>
      <c r="AFY446" s="4"/>
      <c r="AFZ446" s="4"/>
      <c r="AGA446" s="4"/>
      <c r="AGB446" s="4"/>
      <c r="AGC446" s="4"/>
      <c r="AGD446" s="4"/>
      <c r="AGE446" s="4"/>
      <c r="AGF446" s="4"/>
      <c r="AGG446" s="4"/>
      <c r="AGH446" s="4"/>
      <c r="AGI446" s="4"/>
      <c r="AGJ446" s="4"/>
      <c r="AGK446" s="4"/>
      <c r="AGL446" s="4"/>
      <c r="AGM446" s="4"/>
      <c r="AGN446" s="4"/>
      <c r="AGO446" s="4"/>
      <c r="AGP446" s="4"/>
      <c r="AGQ446" s="4"/>
      <c r="AGR446" s="4"/>
      <c r="AGS446" s="4"/>
      <c r="AGT446" s="4"/>
      <c r="AGU446" s="4"/>
      <c r="AGV446" s="4"/>
      <c r="AGW446" s="4"/>
      <c r="AGX446" s="4"/>
      <c r="AGY446" s="4"/>
      <c r="AGZ446" s="4"/>
      <c r="AHA446" s="4"/>
      <c r="AHB446" s="4"/>
      <c r="AHC446" s="4"/>
      <c r="AHD446" s="4"/>
      <c r="AHE446" s="4"/>
      <c r="AHF446" s="4"/>
      <c r="AHG446" s="4"/>
      <c r="AHH446" s="4"/>
      <c r="AHI446" s="4"/>
      <c r="AHJ446" s="4"/>
      <c r="AHK446" s="4"/>
      <c r="AHL446" s="4"/>
      <c r="AHM446" s="4"/>
      <c r="AHN446" s="4"/>
      <c r="AHO446" s="4"/>
      <c r="AHP446" s="4"/>
      <c r="AHQ446" s="4"/>
      <c r="AHR446" s="4"/>
      <c r="AHS446" s="4"/>
      <c r="AHT446" s="4"/>
      <c r="AHU446" s="4"/>
      <c r="AHV446" s="4"/>
      <c r="AHW446" s="4"/>
      <c r="AHX446" s="4"/>
      <c r="AHY446" s="4"/>
      <c r="AHZ446" s="4"/>
      <c r="AIA446" s="4"/>
      <c r="AIB446" s="4"/>
      <c r="AIC446" s="4"/>
      <c r="AID446" s="4"/>
      <c r="AIE446" s="4"/>
      <c r="AIF446" s="4"/>
      <c r="AIG446" s="4"/>
      <c r="AIH446" s="4"/>
      <c r="AII446" s="4"/>
      <c r="AIJ446" s="4"/>
      <c r="AIK446" s="4"/>
      <c r="AIL446" s="4"/>
      <c r="AIM446" s="4"/>
      <c r="AIN446" s="4"/>
      <c r="AIO446" s="4"/>
      <c r="AIP446" s="4"/>
      <c r="AIQ446" s="4"/>
      <c r="AIR446" s="4"/>
      <c r="AIS446" s="4"/>
      <c r="AIT446" s="4"/>
      <c r="AIU446" s="4"/>
      <c r="AIV446" s="4"/>
      <c r="AIW446" s="4"/>
      <c r="AIX446" s="4"/>
      <c r="AIY446" s="4"/>
      <c r="AIZ446" s="4"/>
      <c r="AJA446" s="4"/>
      <c r="AJB446" s="4"/>
      <c r="AJC446" s="4"/>
      <c r="AJD446" s="4"/>
      <c r="AJE446" s="4"/>
      <c r="AJF446" s="4"/>
      <c r="AJG446" s="4"/>
      <c r="AJH446" s="4"/>
      <c r="AJI446" s="4"/>
      <c r="AJJ446" s="4"/>
      <c r="AJK446" s="4"/>
      <c r="AJL446" s="4"/>
      <c r="AJM446" s="4"/>
      <c r="AJN446" s="4"/>
      <c r="AJO446" s="4"/>
      <c r="AJP446" s="4"/>
      <c r="AJQ446" s="4"/>
      <c r="AJR446" s="4"/>
      <c r="AJS446" s="4"/>
      <c r="AJT446" s="4"/>
      <c r="AJU446" s="4"/>
      <c r="AJV446" s="4"/>
      <c r="AJW446" s="4"/>
      <c r="AJX446" s="4"/>
      <c r="AJY446" s="4"/>
      <c r="AJZ446" s="4"/>
      <c r="AKA446" s="4"/>
      <c r="AKB446" s="4"/>
      <c r="AKC446" s="4"/>
      <c r="AKD446" s="4"/>
      <c r="AKE446" s="4"/>
      <c r="AKF446" s="4"/>
      <c r="AKG446" s="4"/>
      <c r="AKH446" s="4"/>
      <c r="AKI446" s="4"/>
      <c r="AKJ446" s="4"/>
      <c r="AKK446" s="4"/>
      <c r="AKL446" s="4"/>
      <c r="AKM446" s="4"/>
      <c r="AKN446" s="4"/>
      <c r="AKO446" s="4"/>
      <c r="AKP446" s="4"/>
      <c r="AKQ446" s="4"/>
      <c r="AKR446" s="4"/>
      <c r="AKS446" s="4"/>
      <c r="AKT446" s="4"/>
      <c r="AKU446" s="4"/>
      <c r="AKV446" s="4"/>
      <c r="AKW446" s="4"/>
      <c r="AKX446" s="4"/>
      <c r="AKY446" s="4"/>
      <c r="AKZ446" s="4"/>
      <c r="ALA446" s="4"/>
      <c r="ALB446" s="4"/>
      <c r="ALC446" s="4"/>
      <c r="ALD446" s="4"/>
      <c r="ALE446" s="4"/>
      <c r="ALF446" s="4"/>
      <c r="ALG446" s="4"/>
      <c r="ALH446" s="4"/>
      <c r="ALI446" s="4"/>
      <c r="ALJ446" s="4"/>
      <c r="ALK446" s="4"/>
      <c r="ALL446" s="4"/>
      <c r="ALM446" s="4"/>
      <c r="ALN446" s="4"/>
      <c r="ALO446" s="4"/>
      <c r="ALP446" s="4"/>
      <c r="ALQ446" s="4"/>
      <c r="ALR446" s="4"/>
      <c r="ALS446" s="4"/>
      <c r="ALT446" s="4"/>
      <c r="ALU446" s="4"/>
      <c r="ALV446" s="4"/>
      <c r="ALW446" s="4"/>
      <c r="ALX446" s="4"/>
      <c r="ALY446" s="4"/>
      <c r="ALZ446" s="4"/>
      <c r="AMA446" s="4"/>
      <c r="AMB446" s="4"/>
      <c r="AMC446" s="4"/>
      <c r="AMD446" s="4"/>
      <c r="AME446" s="4"/>
      <c r="AMF446" s="4"/>
      <c r="AMG446" s="4"/>
      <c r="AMH446" s="4"/>
      <c r="AMI446" s="4"/>
      <c r="AMJ446" s="4"/>
      <c r="AMK446" s="4"/>
      <c r="AML446" s="4"/>
      <c r="AMM446" s="4"/>
      <c r="AMN446" s="4"/>
      <c r="AMO446" s="4"/>
      <c r="AMP446" s="4"/>
      <c r="AMQ446" s="4"/>
      <c r="AMR446" s="4"/>
      <c r="AMS446" s="4"/>
      <c r="AMT446" s="4"/>
      <c r="AMU446" s="4"/>
      <c r="AMV446" s="4"/>
      <c r="AMW446" s="4"/>
      <c r="AMX446" s="4"/>
      <c r="AMY446" s="4"/>
      <c r="AMZ446" s="4"/>
      <c r="ANA446" s="4"/>
      <c r="ANB446" s="4"/>
      <c r="ANC446" s="4"/>
      <c r="AND446" s="4"/>
      <c r="ANE446" s="4"/>
      <c r="ANF446" s="4"/>
      <c r="ANG446" s="4"/>
      <c r="ANH446" s="4"/>
      <c r="ANI446" s="4"/>
      <c r="ANJ446" s="4"/>
      <c r="ANK446" s="4"/>
      <c r="ANL446" s="4"/>
      <c r="ANM446" s="4"/>
      <c r="ANN446" s="4"/>
      <c r="ANO446" s="4"/>
      <c r="ANP446" s="4"/>
      <c r="ANQ446" s="4"/>
      <c r="ANR446" s="4"/>
      <c r="ANS446" s="4"/>
      <c r="ANT446" s="4"/>
      <c r="ANU446" s="4"/>
      <c r="ANV446" s="4"/>
      <c r="ANW446" s="4"/>
      <c r="ANX446" s="4"/>
      <c r="ANY446" s="4"/>
      <c r="ANZ446" s="4"/>
      <c r="AOA446" s="4"/>
      <c r="AOB446" s="4"/>
      <c r="AOC446" s="4"/>
      <c r="AOD446" s="4"/>
      <c r="AOE446" s="4"/>
      <c r="AOF446" s="4"/>
      <c r="AOG446" s="4"/>
      <c r="AOH446" s="4"/>
      <c r="AOI446" s="4"/>
      <c r="AOJ446" s="4"/>
      <c r="AOK446" s="4"/>
      <c r="AOL446" s="4"/>
      <c r="AOM446" s="4"/>
      <c r="AON446" s="4"/>
      <c r="AOO446" s="4"/>
      <c r="AOP446" s="4"/>
      <c r="AOQ446" s="4"/>
      <c r="AOR446" s="4"/>
      <c r="AOS446" s="4"/>
      <c r="AOT446" s="4"/>
      <c r="AOU446" s="4"/>
      <c r="AOV446" s="4"/>
      <c r="AOW446" s="4"/>
      <c r="AOX446" s="4"/>
      <c r="AOY446" s="4"/>
      <c r="AOZ446" s="4"/>
      <c r="APA446" s="4"/>
      <c r="APB446" s="4"/>
      <c r="APC446" s="4"/>
      <c r="APD446" s="4"/>
      <c r="APE446" s="4"/>
      <c r="APF446" s="4"/>
      <c r="APG446" s="4"/>
      <c r="APH446" s="4"/>
      <c r="API446" s="4"/>
      <c r="APJ446" s="4"/>
      <c r="APK446" s="4"/>
      <c r="APL446" s="4"/>
      <c r="APM446" s="4"/>
      <c r="APN446" s="4"/>
      <c r="APO446" s="4"/>
      <c r="APP446" s="4"/>
      <c r="APQ446" s="4"/>
      <c r="APR446" s="4"/>
      <c r="APS446" s="4"/>
      <c r="APT446" s="4"/>
      <c r="APU446" s="4"/>
      <c r="APV446" s="4"/>
      <c r="APW446" s="4"/>
      <c r="APX446" s="4"/>
      <c r="APY446" s="4"/>
      <c r="APZ446" s="4"/>
      <c r="AQA446" s="4"/>
      <c r="AQB446" s="4"/>
      <c r="AQC446" s="4"/>
      <c r="AQD446" s="4"/>
      <c r="AQE446" s="4"/>
      <c r="AQF446" s="4"/>
      <c r="AQG446" s="4"/>
      <c r="AQH446" s="4"/>
      <c r="AQI446" s="4"/>
      <c r="AQJ446" s="4"/>
      <c r="AQK446" s="4"/>
      <c r="AQL446" s="4"/>
      <c r="AQM446" s="4"/>
      <c r="AQN446" s="4"/>
      <c r="AQO446" s="4"/>
      <c r="AQP446" s="4"/>
      <c r="AQQ446" s="4"/>
      <c r="AQR446" s="4"/>
      <c r="AQS446" s="4"/>
      <c r="AQT446" s="4"/>
      <c r="AQU446" s="4"/>
      <c r="AQV446" s="4"/>
      <c r="AQW446" s="4"/>
      <c r="AQX446" s="4"/>
      <c r="AQY446" s="4"/>
      <c r="AQZ446" s="4"/>
      <c r="ARA446" s="4"/>
      <c r="ARB446" s="4"/>
      <c r="ARC446" s="4"/>
      <c r="ARD446" s="4"/>
      <c r="ARE446" s="4"/>
      <c r="ARF446" s="4"/>
      <c r="ARG446" s="4"/>
      <c r="ARH446" s="4"/>
      <c r="ARI446" s="4"/>
      <c r="ARJ446" s="4"/>
      <c r="ARK446" s="4"/>
      <c r="ARL446" s="4"/>
      <c r="ARM446" s="4"/>
      <c r="ARN446" s="4"/>
      <c r="ARO446" s="4"/>
      <c r="ARP446" s="4"/>
      <c r="ARQ446" s="4"/>
      <c r="ARR446" s="4"/>
      <c r="ARS446" s="4"/>
      <c r="ART446" s="4"/>
      <c r="ARU446" s="4"/>
      <c r="ARV446" s="4"/>
      <c r="ARW446" s="4"/>
      <c r="ARX446" s="4"/>
      <c r="ARY446" s="4"/>
      <c r="ARZ446" s="4"/>
      <c r="ASA446" s="4"/>
      <c r="ASB446" s="4"/>
      <c r="ASC446" s="4"/>
      <c r="ASD446" s="4"/>
      <c r="ASE446" s="4"/>
      <c r="ASF446" s="4"/>
      <c r="ASG446" s="4"/>
      <c r="ASH446" s="4"/>
      <c r="ASI446" s="4"/>
      <c r="ASJ446" s="4"/>
      <c r="ASK446" s="4"/>
      <c r="ASL446" s="4"/>
      <c r="ASM446" s="4"/>
      <c r="ASN446" s="4"/>
      <c r="ASO446" s="4"/>
      <c r="ASP446" s="4"/>
      <c r="ASQ446" s="4"/>
      <c r="ASR446" s="4"/>
      <c r="ASS446" s="4"/>
      <c r="AST446" s="4"/>
      <c r="ASU446" s="4"/>
      <c r="ASV446" s="4"/>
      <c r="ASW446" s="4"/>
      <c r="ASX446" s="4"/>
      <c r="ASY446" s="4"/>
      <c r="ASZ446" s="4"/>
      <c r="ATA446" s="4"/>
      <c r="ATB446" s="4"/>
      <c r="ATC446" s="4"/>
    </row>
    <row r="447" spans="1:1199" s="5" customFormat="1" ht="54.95" customHeight="1">
      <c r="A447" s="13">
        <v>392</v>
      </c>
      <c r="B447" s="14" t="s">
        <v>1828</v>
      </c>
      <c r="C447" s="13" t="s">
        <v>1824</v>
      </c>
      <c r="D447" s="13" t="s">
        <v>1780</v>
      </c>
      <c r="E447" s="13" t="s">
        <v>1829</v>
      </c>
      <c r="F447" s="13" t="s">
        <v>1830</v>
      </c>
      <c r="G447" s="13" t="s">
        <v>1831</v>
      </c>
      <c r="H447" s="13" t="s">
        <v>589</v>
      </c>
      <c r="I447" s="13" t="s">
        <v>530</v>
      </c>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c r="IM447" s="4"/>
      <c r="IN447" s="4"/>
      <c r="IO447" s="4"/>
      <c r="IP447" s="4"/>
      <c r="IQ447" s="4"/>
      <c r="IR447" s="4"/>
      <c r="IS447" s="4"/>
      <c r="IT447" s="4"/>
      <c r="IU447" s="4"/>
      <c r="IV447" s="4"/>
      <c r="IW447" s="4"/>
      <c r="IX447" s="4"/>
      <c r="IY447" s="4"/>
      <c r="IZ447" s="4"/>
      <c r="JA447" s="4"/>
      <c r="JB447" s="4"/>
      <c r="JC447" s="4"/>
      <c r="JD447" s="4"/>
      <c r="JE447" s="4"/>
      <c r="JF447" s="4"/>
      <c r="JG447" s="4"/>
      <c r="JH447" s="4"/>
      <c r="JI447" s="4"/>
      <c r="JJ447" s="4"/>
      <c r="JK447" s="4"/>
      <c r="JL447" s="4"/>
      <c r="JM447" s="4"/>
      <c r="JN447" s="4"/>
      <c r="JO447" s="4"/>
      <c r="JP447" s="4"/>
      <c r="JQ447" s="4"/>
      <c r="JR447" s="4"/>
      <c r="JS447" s="4"/>
      <c r="JT447" s="4"/>
      <c r="JU447" s="4"/>
      <c r="JV447" s="4"/>
      <c r="JW447" s="4"/>
      <c r="JX447" s="4"/>
      <c r="JY447" s="4"/>
      <c r="JZ447" s="4"/>
      <c r="KA447" s="4"/>
      <c r="KB447" s="4"/>
      <c r="KC447" s="4"/>
      <c r="KD447" s="4"/>
      <c r="KE447" s="4"/>
      <c r="KF447" s="4"/>
      <c r="KG447" s="4"/>
      <c r="KH447" s="4"/>
      <c r="KI447" s="4"/>
      <c r="KJ447" s="4"/>
      <c r="KK447" s="4"/>
      <c r="KL447" s="4"/>
      <c r="KM447" s="4"/>
      <c r="KN447" s="4"/>
      <c r="KO447" s="4"/>
      <c r="KP447" s="4"/>
      <c r="KQ447" s="4"/>
      <c r="KR447" s="4"/>
      <c r="KS447" s="4"/>
      <c r="KT447" s="4"/>
      <c r="KU447" s="4"/>
      <c r="KV447" s="4"/>
      <c r="KW447" s="4"/>
      <c r="KX447" s="4"/>
      <c r="KY447" s="4"/>
      <c r="KZ447" s="4"/>
      <c r="LA447" s="4"/>
      <c r="LB447" s="4"/>
      <c r="LC447" s="4"/>
      <c r="LD447" s="4"/>
      <c r="LE447" s="4"/>
      <c r="LF447" s="4"/>
      <c r="LG447" s="4"/>
      <c r="LH447" s="4"/>
      <c r="LI447" s="4"/>
      <c r="LJ447" s="4"/>
      <c r="LK447" s="4"/>
      <c r="LL447" s="4"/>
      <c r="LM447" s="4"/>
      <c r="LN447" s="4"/>
      <c r="LO447" s="4"/>
      <c r="LP447" s="4"/>
      <c r="LQ447" s="4"/>
      <c r="LR447" s="4"/>
      <c r="LS447" s="4"/>
      <c r="LT447" s="4"/>
      <c r="LU447" s="4"/>
      <c r="LV447" s="4"/>
      <c r="LW447" s="4"/>
      <c r="LX447" s="4"/>
      <c r="LY447" s="4"/>
      <c r="LZ447" s="4"/>
      <c r="MA447" s="4"/>
      <c r="MB447" s="4"/>
      <c r="MC447" s="4"/>
      <c r="MD447" s="4"/>
      <c r="ME447" s="4"/>
      <c r="MF447" s="4"/>
      <c r="MG447" s="4"/>
      <c r="MH447" s="4"/>
      <c r="MI447" s="4"/>
      <c r="MJ447" s="4"/>
      <c r="MK447" s="4"/>
      <c r="ML447" s="4"/>
      <c r="MM447" s="4"/>
      <c r="MN447" s="4"/>
      <c r="MO447" s="4"/>
      <c r="MP447" s="4"/>
      <c r="MQ447" s="4"/>
      <c r="MR447" s="4"/>
      <c r="MS447" s="4"/>
      <c r="MT447" s="4"/>
      <c r="MU447" s="4"/>
      <c r="MV447" s="4"/>
      <c r="MW447" s="4"/>
      <c r="MX447" s="4"/>
      <c r="MY447" s="4"/>
      <c r="MZ447" s="4"/>
      <c r="NA447" s="4"/>
      <c r="NB447" s="4"/>
      <c r="NC447" s="4"/>
      <c r="ND447" s="4"/>
      <c r="NE447" s="4"/>
      <c r="NF447" s="4"/>
      <c r="NG447" s="4"/>
      <c r="NH447" s="4"/>
      <c r="NI447" s="4"/>
      <c r="NJ447" s="4"/>
      <c r="NK447" s="4"/>
      <c r="NL447" s="4"/>
      <c r="NM447" s="4"/>
      <c r="NN447" s="4"/>
      <c r="NO447" s="4"/>
      <c r="NP447" s="4"/>
      <c r="NQ447" s="4"/>
      <c r="NR447" s="4"/>
      <c r="NS447" s="4"/>
      <c r="NT447" s="4"/>
      <c r="NU447" s="4"/>
      <c r="NV447" s="4"/>
      <c r="NW447" s="4"/>
      <c r="NX447" s="4"/>
      <c r="NY447" s="4"/>
      <c r="NZ447" s="4"/>
      <c r="OA447" s="4"/>
      <c r="OB447" s="4"/>
      <c r="OC447" s="4"/>
      <c r="OD447" s="4"/>
      <c r="OE447" s="4"/>
      <c r="OF447" s="4"/>
      <c r="OG447" s="4"/>
      <c r="OH447" s="4"/>
      <c r="OI447" s="4"/>
      <c r="OJ447" s="4"/>
      <c r="OK447" s="4"/>
      <c r="OL447" s="4"/>
      <c r="OM447" s="4"/>
      <c r="ON447" s="4"/>
      <c r="OO447" s="4"/>
      <c r="OP447" s="4"/>
      <c r="OQ447" s="4"/>
      <c r="OR447" s="4"/>
      <c r="OS447" s="4"/>
      <c r="OT447" s="4"/>
      <c r="OU447" s="4"/>
      <c r="OV447" s="4"/>
      <c r="OW447" s="4"/>
      <c r="OX447" s="4"/>
      <c r="OY447" s="4"/>
      <c r="OZ447" s="4"/>
      <c r="PA447" s="4"/>
      <c r="PB447" s="4"/>
      <c r="PC447" s="4"/>
      <c r="PD447" s="4"/>
      <c r="PE447" s="4"/>
      <c r="PF447" s="4"/>
      <c r="PG447" s="4"/>
      <c r="PH447" s="4"/>
      <c r="PI447" s="4"/>
      <c r="PJ447" s="4"/>
      <c r="PK447" s="4"/>
      <c r="PL447" s="4"/>
      <c r="PM447" s="4"/>
      <c r="PN447" s="4"/>
      <c r="PO447" s="4"/>
      <c r="PP447" s="4"/>
      <c r="PQ447" s="4"/>
      <c r="PR447" s="4"/>
      <c r="PS447" s="4"/>
      <c r="PT447" s="4"/>
      <c r="PU447" s="4"/>
      <c r="PV447" s="4"/>
      <c r="PW447" s="4"/>
      <c r="PX447" s="4"/>
      <c r="PY447" s="4"/>
      <c r="PZ447" s="4"/>
      <c r="QA447" s="4"/>
      <c r="QB447" s="4"/>
      <c r="QC447" s="4"/>
      <c r="QD447" s="4"/>
      <c r="QE447" s="4"/>
      <c r="QF447" s="4"/>
      <c r="QG447" s="4"/>
      <c r="QH447" s="4"/>
      <c r="QI447" s="4"/>
      <c r="QJ447" s="4"/>
      <c r="QK447" s="4"/>
      <c r="QL447" s="4"/>
      <c r="QM447" s="4"/>
      <c r="QN447" s="4"/>
      <c r="QO447" s="4"/>
      <c r="QP447" s="4"/>
      <c r="QQ447" s="4"/>
      <c r="QR447" s="4"/>
      <c r="QS447" s="4"/>
      <c r="QT447" s="4"/>
      <c r="QU447" s="4"/>
      <c r="QV447" s="4"/>
      <c r="QW447" s="4"/>
      <c r="QX447" s="4"/>
      <c r="QY447" s="4"/>
      <c r="QZ447" s="4"/>
      <c r="RA447" s="4"/>
      <c r="RB447" s="4"/>
      <c r="RC447" s="4"/>
      <c r="RD447" s="4"/>
      <c r="RE447" s="4"/>
      <c r="RF447" s="4"/>
      <c r="RG447" s="4"/>
      <c r="RH447" s="4"/>
      <c r="RI447" s="4"/>
      <c r="RJ447" s="4"/>
      <c r="RK447" s="4"/>
      <c r="RL447" s="4"/>
      <c r="RM447" s="4"/>
      <c r="RN447" s="4"/>
      <c r="RO447" s="4"/>
      <c r="RP447" s="4"/>
      <c r="RQ447" s="4"/>
      <c r="RR447" s="4"/>
      <c r="RS447" s="4"/>
      <c r="RT447" s="4"/>
      <c r="RU447" s="4"/>
      <c r="RV447" s="4"/>
      <c r="RW447" s="4"/>
      <c r="RX447" s="4"/>
      <c r="RY447" s="4"/>
      <c r="RZ447" s="4"/>
      <c r="SA447" s="4"/>
      <c r="SB447" s="4"/>
      <c r="SC447" s="4"/>
      <c r="SD447" s="4"/>
      <c r="SE447" s="4"/>
      <c r="SF447" s="4"/>
      <c r="SG447" s="4"/>
      <c r="SH447" s="4"/>
      <c r="SI447" s="4"/>
      <c r="SJ447" s="4"/>
      <c r="SK447" s="4"/>
      <c r="SL447" s="4"/>
      <c r="SM447" s="4"/>
      <c r="SN447" s="4"/>
      <c r="SO447" s="4"/>
      <c r="SP447" s="4"/>
      <c r="SQ447" s="4"/>
      <c r="SR447" s="4"/>
      <c r="SS447" s="4"/>
      <c r="ST447" s="4"/>
      <c r="SU447" s="4"/>
      <c r="SV447" s="4"/>
      <c r="SW447" s="4"/>
      <c r="SX447" s="4"/>
      <c r="SY447" s="4"/>
      <c r="SZ447" s="4"/>
      <c r="TA447" s="4"/>
      <c r="TB447" s="4"/>
      <c r="TC447" s="4"/>
      <c r="TD447" s="4"/>
      <c r="TE447" s="4"/>
      <c r="TF447" s="4"/>
      <c r="TG447" s="4"/>
      <c r="TH447" s="4"/>
      <c r="TI447" s="4"/>
      <c r="TJ447" s="4"/>
      <c r="TK447" s="4"/>
      <c r="TL447" s="4"/>
      <c r="TM447" s="4"/>
      <c r="TN447" s="4"/>
      <c r="TO447" s="4"/>
      <c r="TP447" s="4"/>
      <c r="TQ447" s="4"/>
      <c r="TR447" s="4"/>
      <c r="TS447" s="4"/>
      <c r="TT447" s="4"/>
      <c r="TU447" s="4"/>
      <c r="TV447" s="4"/>
      <c r="TW447" s="4"/>
      <c r="TX447" s="4"/>
      <c r="TY447" s="4"/>
      <c r="TZ447" s="4"/>
      <c r="UA447" s="4"/>
      <c r="UB447" s="4"/>
      <c r="UC447" s="4"/>
      <c r="UD447" s="4"/>
      <c r="UE447" s="4"/>
      <c r="UF447" s="4"/>
      <c r="UG447" s="4"/>
      <c r="UH447" s="4"/>
      <c r="UI447" s="4"/>
      <c r="UJ447" s="4"/>
      <c r="UK447" s="4"/>
      <c r="UL447" s="4"/>
      <c r="UM447" s="4"/>
      <c r="UN447" s="4"/>
      <c r="UO447" s="4"/>
      <c r="UP447" s="4"/>
      <c r="UQ447" s="4"/>
      <c r="UR447" s="4"/>
      <c r="US447" s="4"/>
      <c r="UT447" s="4"/>
      <c r="UU447" s="4"/>
      <c r="UV447" s="4"/>
      <c r="UW447" s="4"/>
      <c r="UX447" s="4"/>
      <c r="UY447" s="4"/>
      <c r="UZ447" s="4"/>
      <c r="VA447" s="4"/>
      <c r="VB447" s="4"/>
      <c r="VC447" s="4"/>
      <c r="VD447" s="4"/>
      <c r="VE447" s="4"/>
      <c r="VF447" s="4"/>
      <c r="VG447" s="4"/>
      <c r="VH447" s="4"/>
      <c r="VI447" s="4"/>
      <c r="VJ447" s="4"/>
      <c r="VK447" s="4"/>
      <c r="VL447" s="4"/>
      <c r="VM447" s="4"/>
      <c r="VN447" s="4"/>
      <c r="VO447" s="4"/>
      <c r="VP447" s="4"/>
      <c r="VQ447" s="4"/>
      <c r="VR447" s="4"/>
      <c r="VS447" s="4"/>
      <c r="VT447" s="4"/>
      <c r="VU447" s="4"/>
      <c r="VV447" s="4"/>
      <c r="VW447" s="4"/>
      <c r="VX447" s="4"/>
      <c r="VY447" s="4"/>
      <c r="VZ447" s="4"/>
      <c r="WA447" s="4"/>
      <c r="WB447" s="4"/>
      <c r="WC447" s="4"/>
      <c r="WD447" s="4"/>
      <c r="WE447" s="4"/>
      <c r="WF447" s="4"/>
      <c r="WG447" s="4"/>
      <c r="WH447" s="4"/>
      <c r="WI447" s="4"/>
      <c r="WJ447" s="4"/>
      <c r="WK447" s="4"/>
      <c r="WL447" s="4"/>
      <c r="WM447" s="4"/>
      <c r="WN447" s="4"/>
      <c r="WO447" s="4"/>
      <c r="WP447" s="4"/>
      <c r="WQ447" s="4"/>
      <c r="WR447" s="4"/>
      <c r="WS447" s="4"/>
      <c r="WT447" s="4"/>
      <c r="WU447" s="4"/>
      <c r="WV447" s="4"/>
      <c r="WW447" s="4"/>
      <c r="WX447" s="4"/>
      <c r="WY447" s="4"/>
      <c r="WZ447" s="4"/>
      <c r="XA447" s="4"/>
      <c r="XB447" s="4"/>
      <c r="XC447" s="4"/>
      <c r="XD447" s="4"/>
      <c r="XE447" s="4"/>
      <c r="XF447" s="4"/>
      <c r="XG447" s="4"/>
      <c r="XH447" s="4"/>
      <c r="XI447" s="4"/>
      <c r="XJ447" s="4"/>
      <c r="XK447" s="4"/>
      <c r="XL447" s="4"/>
      <c r="XM447" s="4"/>
      <c r="XN447" s="4"/>
      <c r="XO447" s="4"/>
      <c r="XP447" s="4"/>
      <c r="XQ447" s="4"/>
      <c r="XR447" s="4"/>
      <c r="XS447" s="4"/>
      <c r="XT447" s="4"/>
      <c r="XU447" s="4"/>
      <c r="XV447" s="4"/>
      <c r="XW447" s="4"/>
      <c r="XX447" s="4"/>
      <c r="XY447" s="4"/>
      <c r="XZ447" s="4"/>
      <c r="YA447" s="4"/>
      <c r="YB447" s="4"/>
      <c r="YC447" s="4"/>
      <c r="YD447" s="4"/>
      <c r="YE447" s="4"/>
      <c r="YF447" s="4"/>
      <c r="YG447" s="4"/>
      <c r="YH447" s="4"/>
      <c r="YI447" s="4"/>
      <c r="YJ447" s="4"/>
      <c r="YK447" s="4"/>
      <c r="YL447" s="4"/>
      <c r="YM447" s="4"/>
      <c r="YN447" s="4"/>
      <c r="YO447" s="4"/>
      <c r="YP447" s="4"/>
      <c r="YQ447" s="4"/>
      <c r="YR447" s="4"/>
      <c r="YS447" s="4"/>
      <c r="YT447" s="4"/>
      <c r="YU447" s="4"/>
      <c r="YV447" s="4"/>
      <c r="YW447" s="4"/>
      <c r="YX447" s="4"/>
      <c r="YY447" s="4"/>
      <c r="YZ447" s="4"/>
      <c r="ZA447" s="4"/>
      <c r="ZB447" s="4"/>
      <c r="ZC447" s="4"/>
      <c r="ZD447" s="4"/>
      <c r="ZE447" s="4"/>
      <c r="ZF447" s="4"/>
      <c r="ZG447" s="4"/>
      <c r="ZH447" s="4"/>
      <c r="ZI447" s="4"/>
      <c r="ZJ447" s="4"/>
      <c r="ZK447" s="4"/>
      <c r="ZL447" s="4"/>
      <c r="ZM447" s="4"/>
      <c r="ZN447" s="4"/>
      <c r="ZO447" s="4"/>
      <c r="ZP447" s="4"/>
      <c r="ZQ447" s="4"/>
      <c r="ZR447" s="4"/>
      <c r="ZS447" s="4"/>
      <c r="ZT447" s="4"/>
      <c r="ZU447" s="4"/>
      <c r="ZV447" s="4"/>
      <c r="ZW447" s="4"/>
      <c r="ZX447" s="4"/>
      <c r="ZY447" s="4"/>
      <c r="ZZ447" s="4"/>
      <c r="AAA447" s="4"/>
      <c r="AAB447" s="4"/>
      <c r="AAC447" s="4"/>
      <c r="AAD447" s="4"/>
      <c r="AAE447" s="4"/>
      <c r="AAF447" s="4"/>
      <c r="AAG447" s="4"/>
      <c r="AAH447" s="4"/>
      <c r="AAI447" s="4"/>
      <c r="AAJ447" s="4"/>
      <c r="AAK447" s="4"/>
      <c r="AAL447" s="4"/>
      <c r="AAM447" s="4"/>
      <c r="AAN447" s="4"/>
      <c r="AAO447" s="4"/>
      <c r="AAP447" s="4"/>
      <c r="AAQ447" s="4"/>
      <c r="AAR447" s="4"/>
      <c r="AAS447" s="4"/>
      <c r="AAT447" s="4"/>
      <c r="AAU447" s="4"/>
      <c r="AAV447" s="4"/>
      <c r="AAW447" s="4"/>
      <c r="AAX447" s="4"/>
      <c r="AAY447" s="4"/>
      <c r="AAZ447" s="4"/>
      <c r="ABA447" s="4"/>
      <c r="ABB447" s="4"/>
      <c r="ABC447" s="4"/>
      <c r="ABD447" s="4"/>
      <c r="ABE447" s="4"/>
      <c r="ABF447" s="4"/>
      <c r="ABG447" s="4"/>
      <c r="ABH447" s="4"/>
      <c r="ABI447" s="4"/>
      <c r="ABJ447" s="4"/>
      <c r="ABK447" s="4"/>
      <c r="ABL447" s="4"/>
      <c r="ABM447" s="4"/>
      <c r="ABN447" s="4"/>
      <c r="ABO447" s="4"/>
      <c r="ABP447" s="4"/>
      <c r="ABQ447" s="4"/>
      <c r="ABR447" s="4"/>
      <c r="ABS447" s="4"/>
      <c r="ABT447" s="4"/>
      <c r="ABU447" s="4"/>
      <c r="ABV447" s="4"/>
      <c r="ABW447" s="4"/>
      <c r="ABX447" s="4"/>
      <c r="ABY447" s="4"/>
      <c r="ABZ447" s="4"/>
      <c r="ACA447" s="4"/>
      <c r="ACB447" s="4"/>
      <c r="ACC447" s="4"/>
      <c r="ACD447" s="4"/>
      <c r="ACE447" s="4"/>
      <c r="ACF447" s="4"/>
      <c r="ACG447" s="4"/>
      <c r="ACH447" s="4"/>
      <c r="ACI447" s="4"/>
      <c r="ACJ447" s="4"/>
      <c r="ACK447" s="4"/>
      <c r="ACL447" s="4"/>
      <c r="ACM447" s="4"/>
      <c r="ACN447" s="4"/>
      <c r="ACO447" s="4"/>
      <c r="ACP447" s="4"/>
      <c r="ACQ447" s="4"/>
      <c r="ACR447" s="4"/>
      <c r="ACS447" s="4"/>
      <c r="ACT447" s="4"/>
      <c r="ACU447" s="4"/>
      <c r="ACV447" s="4"/>
      <c r="ACW447" s="4"/>
      <c r="ACX447" s="4"/>
      <c r="ACY447" s="4"/>
      <c r="ACZ447" s="4"/>
      <c r="ADA447" s="4"/>
      <c r="ADB447" s="4"/>
      <c r="ADC447" s="4"/>
      <c r="ADD447" s="4"/>
      <c r="ADE447" s="4"/>
      <c r="ADF447" s="4"/>
      <c r="ADG447" s="4"/>
      <c r="ADH447" s="4"/>
      <c r="ADI447" s="4"/>
      <c r="ADJ447" s="4"/>
      <c r="ADK447" s="4"/>
      <c r="ADL447" s="4"/>
      <c r="ADM447" s="4"/>
      <c r="ADN447" s="4"/>
      <c r="ADO447" s="4"/>
      <c r="ADP447" s="4"/>
      <c r="ADQ447" s="4"/>
      <c r="ADR447" s="4"/>
      <c r="ADS447" s="4"/>
      <c r="ADT447" s="4"/>
      <c r="ADU447" s="4"/>
      <c r="ADV447" s="4"/>
      <c r="ADW447" s="4"/>
      <c r="ADX447" s="4"/>
      <c r="ADY447" s="4"/>
      <c r="ADZ447" s="4"/>
      <c r="AEA447" s="4"/>
      <c r="AEB447" s="4"/>
      <c r="AEC447" s="4"/>
      <c r="AED447" s="4"/>
      <c r="AEE447" s="4"/>
      <c r="AEF447" s="4"/>
      <c r="AEG447" s="4"/>
      <c r="AEH447" s="4"/>
      <c r="AEI447" s="4"/>
      <c r="AEJ447" s="4"/>
      <c r="AEK447" s="4"/>
      <c r="AEL447" s="4"/>
      <c r="AEM447" s="4"/>
      <c r="AEN447" s="4"/>
      <c r="AEO447" s="4"/>
      <c r="AEP447" s="4"/>
      <c r="AEQ447" s="4"/>
      <c r="AER447" s="4"/>
      <c r="AES447" s="4"/>
      <c r="AET447" s="4"/>
      <c r="AEU447" s="4"/>
      <c r="AEV447" s="4"/>
      <c r="AEW447" s="4"/>
      <c r="AEX447" s="4"/>
      <c r="AEY447" s="4"/>
      <c r="AEZ447" s="4"/>
      <c r="AFA447" s="4"/>
      <c r="AFB447" s="4"/>
      <c r="AFC447" s="4"/>
      <c r="AFD447" s="4"/>
      <c r="AFE447" s="4"/>
      <c r="AFF447" s="4"/>
      <c r="AFG447" s="4"/>
      <c r="AFH447" s="4"/>
      <c r="AFI447" s="4"/>
      <c r="AFJ447" s="4"/>
      <c r="AFK447" s="4"/>
      <c r="AFL447" s="4"/>
      <c r="AFM447" s="4"/>
      <c r="AFN447" s="4"/>
      <c r="AFO447" s="4"/>
      <c r="AFP447" s="4"/>
      <c r="AFQ447" s="4"/>
      <c r="AFR447" s="4"/>
      <c r="AFS447" s="4"/>
      <c r="AFT447" s="4"/>
      <c r="AFU447" s="4"/>
      <c r="AFV447" s="4"/>
      <c r="AFW447" s="4"/>
      <c r="AFX447" s="4"/>
      <c r="AFY447" s="4"/>
      <c r="AFZ447" s="4"/>
      <c r="AGA447" s="4"/>
      <c r="AGB447" s="4"/>
      <c r="AGC447" s="4"/>
      <c r="AGD447" s="4"/>
      <c r="AGE447" s="4"/>
      <c r="AGF447" s="4"/>
      <c r="AGG447" s="4"/>
      <c r="AGH447" s="4"/>
      <c r="AGI447" s="4"/>
      <c r="AGJ447" s="4"/>
      <c r="AGK447" s="4"/>
      <c r="AGL447" s="4"/>
      <c r="AGM447" s="4"/>
      <c r="AGN447" s="4"/>
      <c r="AGO447" s="4"/>
      <c r="AGP447" s="4"/>
      <c r="AGQ447" s="4"/>
      <c r="AGR447" s="4"/>
      <c r="AGS447" s="4"/>
      <c r="AGT447" s="4"/>
      <c r="AGU447" s="4"/>
      <c r="AGV447" s="4"/>
      <c r="AGW447" s="4"/>
      <c r="AGX447" s="4"/>
      <c r="AGY447" s="4"/>
      <c r="AGZ447" s="4"/>
      <c r="AHA447" s="4"/>
      <c r="AHB447" s="4"/>
      <c r="AHC447" s="4"/>
      <c r="AHD447" s="4"/>
      <c r="AHE447" s="4"/>
      <c r="AHF447" s="4"/>
      <c r="AHG447" s="4"/>
      <c r="AHH447" s="4"/>
      <c r="AHI447" s="4"/>
      <c r="AHJ447" s="4"/>
      <c r="AHK447" s="4"/>
      <c r="AHL447" s="4"/>
      <c r="AHM447" s="4"/>
      <c r="AHN447" s="4"/>
      <c r="AHO447" s="4"/>
      <c r="AHP447" s="4"/>
      <c r="AHQ447" s="4"/>
      <c r="AHR447" s="4"/>
      <c r="AHS447" s="4"/>
      <c r="AHT447" s="4"/>
      <c r="AHU447" s="4"/>
      <c r="AHV447" s="4"/>
      <c r="AHW447" s="4"/>
      <c r="AHX447" s="4"/>
      <c r="AHY447" s="4"/>
      <c r="AHZ447" s="4"/>
      <c r="AIA447" s="4"/>
      <c r="AIB447" s="4"/>
      <c r="AIC447" s="4"/>
      <c r="AID447" s="4"/>
      <c r="AIE447" s="4"/>
      <c r="AIF447" s="4"/>
      <c r="AIG447" s="4"/>
      <c r="AIH447" s="4"/>
      <c r="AII447" s="4"/>
      <c r="AIJ447" s="4"/>
      <c r="AIK447" s="4"/>
      <c r="AIL447" s="4"/>
      <c r="AIM447" s="4"/>
      <c r="AIN447" s="4"/>
      <c r="AIO447" s="4"/>
      <c r="AIP447" s="4"/>
      <c r="AIQ447" s="4"/>
      <c r="AIR447" s="4"/>
      <c r="AIS447" s="4"/>
      <c r="AIT447" s="4"/>
      <c r="AIU447" s="4"/>
      <c r="AIV447" s="4"/>
      <c r="AIW447" s="4"/>
      <c r="AIX447" s="4"/>
      <c r="AIY447" s="4"/>
      <c r="AIZ447" s="4"/>
      <c r="AJA447" s="4"/>
      <c r="AJB447" s="4"/>
      <c r="AJC447" s="4"/>
      <c r="AJD447" s="4"/>
      <c r="AJE447" s="4"/>
      <c r="AJF447" s="4"/>
      <c r="AJG447" s="4"/>
      <c r="AJH447" s="4"/>
      <c r="AJI447" s="4"/>
      <c r="AJJ447" s="4"/>
      <c r="AJK447" s="4"/>
      <c r="AJL447" s="4"/>
      <c r="AJM447" s="4"/>
      <c r="AJN447" s="4"/>
      <c r="AJO447" s="4"/>
      <c r="AJP447" s="4"/>
      <c r="AJQ447" s="4"/>
      <c r="AJR447" s="4"/>
      <c r="AJS447" s="4"/>
      <c r="AJT447" s="4"/>
      <c r="AJU447" s="4"/>
      <c r="AJV447" s="4"/>
      <c r="AJW447" s="4"/>
      <c r="AJX447" s="4"/>
      <c r="AJY447" s="4"/>
      <c r="AJZ447" s="4"/>
      <c r="AKA447" s="4"/>
      <c r="AKB447" s="4"/>
      <c r="AKC447" s="4"/>
      <c r="AKD447" s="4"/>
      <c r="AKE447" s="4"/>
      <c r="AKF447" s="4"/>
      <c r="AKG447" s="4"/>
      <c r="AKH447" s="4"/>
      <c r="AKI447" s="4"/>
      <c r="AKJ447" s="4"/>
      <c r="AKK447" s="4"/>
      <c r="AKL447" s="4"/>
      <c r="AKM447" s="4"/>
      <c r="AKN447" s="4"/>
      <c r="AKO447" s="4"/>
      <c r="AKP447" s="4"/>
      <c r="AKQ447" s="4"/>
      <c r="AKR447" s="4"/>
      <c r="AKS447" s="4"/>
      <c r="AKT447" s="4"/>
      <c r="AKU447" s="4"/>
      <c r="AKV447" s="4"/>
      <c r="AKW447" s="4"/>
      <c r="AKX447" s="4"/>
      <c r="AKY447" s="4"/>
      <c r="AKZ447" s="4"/>
      <c r="ALA447" s="4"/>
      <c r="ALB447" s="4"/>
      <c r="ALC447" s="4"/>
      <c r="ALD447" s="4"/>
      <c r="ALE447" s="4"/>
      <c r="ALF447" s="4"/>
      <c r="ALG447" s="4"/>
      <c r="ALH447" s="4"/>
      <c r="ALI447" s="4"/>
      <c r="ALJ447" s="4"/>
      <c r="ALK447" s="4"/>
      <c r="ALL447" s="4"/>
      <c r="ALM447" s="4"/>
      <c r="ALN447" s="4"/>
      <c r="ALO447" s="4"/>
      <c r="ALP447" s="4"/>
      <c r="ALQ447" s="4"/>
      <c r="ALR447" s="4"/>
      <c r="ALS447" s="4"/>
      <c r="ALT447" s="4"/>
      <c r="ALU447" s="4"/>
      <c r="ALV447" s="4"/>
      <c r="ALW447" s="4"/>
      <c r="ALX447" s="4"/>
      <c r="ALY447" s="4"/>
      <c r="ALZ447" s="4"/>
      <c r="AMA447" s="4"/>
      <c r="AMB447" s="4"/>
      <c r="AMC447" s="4"/>
      <c r="AMD447" s="4"/>
      <c r="AME447" s="4"/>
      <c r="AMF447" s="4"/>
      <c r="AMG447" s="4"/>
      <c r="AMH447" s="4"/>
      <c r="AMI447" s="4"/>
      <c r="AMJ447" s="4"/>
      <c r="AMK447" s="4"/>
      <c r="AML447" s="4"/>
      <c r="AMM447" s="4"/>
      <c r="AMN447" s="4"/>
      <c r="AMO447" s="4"/>
      <c r="AMP447" s="4"/>
      <c r="AMQ447" s="4"/>
      <c r="AMR447" s="4"/>
      <c r="AMS447" s="4"/>
      <c r="AMT447" s="4"/>
      <c r="AMU447" s="4"/>
      <c r="AMV447" s="4"/>
      <c r="AMW447" s="4"/>
      <c r="AMX447" s="4"/>
      <c r="AMY447" s="4"/>
      <c r="AMZ447" s="4"/>
      <c r="ANA447" s="4"/>
      <c r="ANB447" s="4"/>
      <c r="ANC447" s="4"/>
      <c r="AND447" s="4"/>
      <c r="ANE447" s="4"/>
      <c r="ANF447" s="4"/>
      <c r="ANG447" s="4"/>
      <c r="ANH447" s="4"/>
      <c r="ANI447" s="4"/>
      <c r="ANJ447" s="4"/>
      <c r="ANK447" s="4"/>
      <c r="ANL447" s="4"/>
      <c r="ANM447" s="4"/>
      <c r="ANN447" s="4"/>
      <c r="ANO447" s="4"/>
      <c r="ANP447" s="4"/>
      <c r="ANQ447" s="4"/>
      <c r="ANR447" s="4"/>
      <c r="ANS447" s="4"/>
      <c r="ANT447" s="4"/>
      <c r="ANU447" s="4"/>
      <c r="ANV447" s="4"/>
      <c r="ANW447" s="4"/>
      <c r="ANX447" s="4"/>
      <c r="ANY447" s="4"/>
      <c r="ANZ447" s="4"/>
      <c r="AOA447" s="4"/>
      <c r="AOB447" s="4"/>
      <c r="AOC447" s="4"/>
      <c r="AOD447" s="4"/>
      <c r="AOE447" s="4"/>
      <c r="AOF447" s="4"/>
      <c r="AOG447" s="4"/>
      <c r="AOH447" s="4"/>
      <c r="AOI447" s="4"/>
      <c r="AOJ447" s="4"/>
      <c r="AOK447" s="4"/>
      <c r="AOL447" s="4"/>
      <c r="AOM447" s="4"/>
      <c r="AON447" s="4"/>
      <c r="AOO447" s="4"/>
      <c r="AOP447" s="4"/>
      <c r="AOQ447" s="4"/>
      <c r="AOR447" s="4"/>
      <c r="AOS447" s="4"/>
      <c r="AOT447" s="4"/>
      <c r="AOU447" s="4"/>
      <c r="AOV447" s="4"/>
      <c r="AOW447" s="4"/>
      <c r="AOX447" s="4"/>
      <c r="AOY447" s="4"/>
      <c r="AOZ447" s="4"/>
      <c r="APA447" s="4"/>
      <c r="APB447" s="4"/>
      <c r="APC447" s="4"/>
      <c r="APD447" s="4"/>
      <c r="APE447" s="4"/>
      <c r="APF447" s="4"/>
      <c r="APG447" s="4"/>
      <c r="APH447" s="4"/>
      <c r="API447" s="4"/>
      <c r="APJ447" s="4"/>
      <c r="APK447" s="4"/>
      <c r="APL447" s="4"/>
      <c r="APM447" s="4"/>
      <c r="APN447" s="4"/>
      <c r="APO447" s="4"/>
      <c r="APP447" s="4"/>
      <c r="APQ447" s="4"/>
      <c r="APR447" s="4"/>
      <c r="APS447" s="4"/>
      <c r="APT447" s="4"/>
      <c r="APU447" s="4"/>
      <c r="APV447" s="4"/>
      <c r="APW447" s="4"/>
      <c r="APX447" s="4"/>
      <c r="APY447" s="4"/>
      <c r="APZ447" s="4"/>
      <c r="AQA447" s="4"/>
      <c r="AQB447" s="4"/>
      <c r="AQC447" s="4"/>
      <c r="AQD447" s="4"/>
      <c r="AQE447" s="4"/>
      <c r="AQF447" s="4"/>
      <c r="AQG447" s="4"/>
      <c r="AQH447" s="4"/>
      <c r="AQI447" s="4"/>
      <c r="AQJ447" s="4"/>
      <c r="AQK447" s="4"/>
      <c r="AQL447" s="4"/>
      <c r="AQM447" s="4"/>
      <c r="AQN447" s="4"/>
      <c r="AQO447" s="4"/>
      <c r="AQP447" s="4"/>
      <c r="AQQ447" s="4"/>
      <c r="AQR447" s="4"/>
      <c r="AQS447" s="4"/>
      <c r="AQT447" s="4"/>
      <c r="AQU447" s="4"/>
      <c r="AQV447" s="4"/>
      <c r="AQW447" s="4"/>
      <c r="AQX447" s="4"/>
      <c r="AQY447" s="4"/>
      <c r="AQZ447" s="4"/>
      <c r="ARA447" s="4"/>
      <c r="ARB447" s="4"/>
      <c r="ARC447" s="4"/>
      <c r="ARD447" s="4"/>
      <c r="ARE447" s="4"/>
      <c r="ARF447" s="4"/>
      <c r="ARG447" s="4"/>
      <c r="ARH447" s="4"/>
      <c r="ARI447" s="4"/>
      <c r="ARJ447" s="4"/>
      <c r="ARK447" s="4"/>
      <c r="ARL447" s="4"/>
      <c r="ARM447" s="4"/>
      <c r="ARN447" s="4"/>
      <c r="ARO447" s="4"/>
      <c r="ARP447" s="4"/>
      <c r="ARQ447" s="4"/>
      <c r="ARR447" s="4"/>
      <c r="ARS447" s="4"/>
      <c r="ART447" s="4"/>
      <c r="ARU447" s="4"/>
      <c r="ARV447" s="4"/>
      <c r="ARW447" s="4"/>
      <c r="ARX447" s="4"/>
      <c r="ARY447" s="4"/>
      <c r="ARZ447" s="4"/>
      <c r="ASA447" s="4"/>
      <c r="ASB447" s="4"/>
      <c r="ASC447" s="4"/>
      <c r="ASD447" s="4"/>
      <c r="ASE447" s="4"/>
      <c r="ASF447" s="4"/>
      <c r="ASG447" s="4"/>
      <c r="ASH447" s="4"/>
      <c r="ASI447" s="4"/>
      <c r="ASJ447" s="4"/>
      <c r="ASK447" s="4"/>
      <c r="ASL447" s="4"/>
      <c r="ASM447" s="4"/>
      <c r="ASN447" s="4"/>
      <c r="ASO447" s="4"/>
      <c r="ASP447" s="4"/>
      <c r="ASQ447" s="4"/>
      <c r="ASR447" s="4"/>
      <c r="ASS447" s="4"/>
      <c r="AST447" s="4"/>
      <c r="ASU447" s="4"/>
      <c r="ASV447" s="4"/>
      <c r="ASW447" s="4"/>
      <c r="ASX447" s="4"/>
      <c r="ASY447" s="4"/>
      <c r="ASZ447" s="4"/>
      <c r="ATA447" s="4"/>
      <c r="ATB447" s="4"/>
      <c r="ATC447" s="4"/>
    </row>
    <row r="448" spans="1:1199" s="5" customFormat="1" ht="45" customHeight="1">
      <c r="A448" s="13">
        <v>393</v>
      </c>
      <c r="B448" s="14" t="s">
        <v>1832</v>
      </c>
      <c r="C448" s="13" t="s">
        <v>1824</v>
      </c>
      <c r="D448" s="13" t="s">
        <v>1780</v>
      </c>
      <c r="E448" s="13" t="s">
        <v>1833</v>
      </c>
      <c r="F448" s="13" t="s">
        <v>1834</v>
      </c>
      <c r="G448" s="13" t="s">
        <v>1835</v>
      </c>
      <c r="H448" s="13" t="s">
        <v>589</v>
      </c>
      <c r="I448" s="13" t="s">
        <v>530</v>
      </c>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c r="IL448" s="4"/>
      <c r="IM448" s="4"/>
      <c r="IN448" s="4"/>
      <c r="IO448" s="4"/>
      <c r="IP448" s="4"/>
      <c r="IQ448" s="4"/>
      <c r="IR448" s="4"/>
      <c r="IS448" s="4"/>
      <c r="IT448" s="4"/>
      <c r="IU448" s="4"/>
      <c r="IV448" s="4"/>
      <c r="IW448" s="4"/>
      <c r="IX448" s="4"/>
      <c r="IY448" s="4"/>
      <c r="IZ448" s="4"/>
      <c r="JA448" s="4"/>
      <c r="JB448" s="4"/>
      <c r="JC448" s="4"/>
      <c r="JD448" s="4"/>
      <c r="JE448" s="4"/>
      <c r="JF448" s="4"/>
      <c r="JG448" s="4"/>
      <c r="JH448" s="4"/>
      <c r="JI448" s="4"/>
      <c r="JJ448" s="4"/>
      <c r="JK448" s="4"/>
      <c r="JL448" s="4"/>
      <c r="JM448" s="4"/>
      <c r="JN448" s="4"/>
      <c r="JO448" s="4"/>
      <c r="JP448" s="4"/>
      <c r="JQ448" s="4"/>
      <c r="JR448" s="4"/>
      <c r="JS448" s="4"/>
      <c r="JT448" s="4"/>
      <c r="JU448" s="4"/>
      <c r="JV448" s="4"/>
      <c r="JW448" s="4"/>
      <c r="JX448" s="4"/>
      <c r="JY448" s="4"/>
      <c r="JZ448" s="4"/>
      <c r="KA448" s="4"/>
      <c r="KB448" s="4"/>
      <c r="KC448" s="4"/>
      <c r="KD448" s="4"/>
      <c r="KE448" s="4"/>
      <c r="KF448" s="4"/>
      <c r="KG448" s="4"/>
      <c r="KH448" s="4"/>
      <c r="KI448" s="4"/>
      <c r="KJ448" s="4"/>
      <c r="KK448" s="4"/>
      <c r="KL448" s="4"/>
      <c r="KM448" s="4"/>
      <c r="KN448" s="4"/>
      <c r="KO448" s="4"/>
      <c r="KP448" s="4"/>
      <c r="KQ448" s="4"/>
      <c r="KR448" s="4"/>
      <c r="KS448" s="4"/>
      <c r="KT448" s="4"/>
      <c r="KU448" s="4"/>
      <c r="KV448" s="4"/>
      <c r="KW448" s="4"/>
      <c r="KX448" s="4"/>
      <c r="KY448" s="4"/>
      <c r="KZ448" s="4"/>
      <c r="LA448" s="4"/>
      <c r="LB448" s="4"/>
      <c r="LC448" s="4"/>
      <c r="LD448" s="4"/>
      <c r="LE448" s="4"/>
      <c r="LF448" s="4"/>
      <c r="LG448" s="4"/>
      <c r="LH448" s="4"/>
      <c r="LI448" s="4"/>
      <c r="LJ448" s="4"/>
      <c r="LK448" s="4"/>
      <c r="LL448" s="4"/>
      <c r="LM448" s="4"/>
      <c r="LN448" s="4"/>
      <c r="LO448" s="4"/>
      <c r="LP448" s="4"/>
      <c r="LQ448" s="4"/>
      <c r="LR448" s="4"/>
      <c r="LS448" s="4"/>
      <c r="LT448" s="4"/>
      <c r="LU448" s="4"/>
      <c r="LV448" s="4"/>
      <c r="LW448" s="4"/>
      <c r="LX448" s="4"/>
      <c r="LY448" s="4"/>
      <c r="LZ448" s="4"/>
      <c r="MA448" s="4"/>
      <c r="MB448" s="4"/>
      <c r="MC448" s="4"/>
      <c r="MD448" s="4"/>
      <c r="ME448" s="4"/>
      <c r="MF448" s="4"/>
      <c r="MG448" s="4"/>
      <c r="MH448" s="4"/>
      <c r="MI448" s="4"/>
      <c r="MJ448" s="4"/>
      <c r="MK448" s="4"/>
      <c r="ML448" s="4"/>
      <c r="MM448" s="4"/>
      <c r="MN448" s="4"/>
      <c r="MO448" s="4"/>
      <c r="MP448" s="4"/>
      <c r="MQ448" s="4"/>
      <c r="MR448" s="4"/>
      <c r="MS448" s="4"/>
      <c r="MT448" s="4"/>
      <c r="MU448" s="4"/>
      <c r="MV448" s="4"/>
      <c r="MW448" s="4"/>
      <c r="MX448" s="4"/>
      <c r="MY448" s="4"/>
      <c r="MZ448" s="4"/>
      <c r="NA448" s="4"/>
      <c r="NB448" s="4"/>
      <c r="NC448" s="4"/>
      <c r="ND448" s="4"/>
      <c r="NE448" s="4"/>
      <c r="NF448" s="4"/>
      <c r="NG448" s="4"/>
      <c r="NH448" s="4"/>
      <c r="NI448" s="4"/>
      <c r="NJ448" s="4"/>
      <c r="NK448" s="4"/>
      <c r="NL448" s="4"/>
      <c r="NM448" s="4"/>
      <c r="NN448" s="4"/>
      <c r="NO448" s="4"/>
      <c r="NP448" s="4"/>
      <c r="NQ448" s="4"/>
      <c r="NR448" s="4"/>
      <c r="NS448" s="4"/>
      <c r="NT448" s="4"/>
      <c r="NU448" s="4"/>
      <c r="NV448" s="4"/>
      <c r="NW448" s="4"/>
      <c r="NX448" s="4"/>
      <c r="NY448" s="4"/>
      <c r="NZ448" s="4"/>
      <c r="OA448" s="4"/>
      <c r="OB448" s="4"/>
      <c r="OC448" s="4"/>
      <c r="OD448" s="4"/>
      <c r="OE448" s="4"/>
      <c r="OF448" s="4"/>
      <c r="OG448" s="4"/>
      <c r="OH448" s="4"/>
      <c r="OI448" s="4"/>
      <c r="OJ448" s="4"/>
      <c r="OK448" s="4"/>
      <c r="OL448" s="4"/>
      <c r="OM448" s="4"/>
      <c r="ON448" s="4"/>
      <c r="OO448" s="4"/>
      <c r="OP448" s="4"/>
      <c r="OQ448" s="4"/>
      <c r="OR448" s="4"/>
      <c r="OS448" s="4"/>
      <c r="OT448" s="4"/>
      <c r="OU448" s="4"/>
      <c r="OV448" s="4"/>
      <c r="OW448" s="4"/>
      <c r="OX448" s="4"/>
      <c r="OY448" s="4"/>
      <c r="OZ448" s="4"/>
      <c r="PA448" s="4"/>
      <c r="PB448" s="4"/>
      <c r="PC448" s="4"/>
      <c r="PD448" s="4"/>
      <c r="PE448" s="4"/>
      <c r="PF448" s="4"/>
      <c r="PG448" s="4"/>
      <c r="PH448" s="4"/>
      <c r="PI448" s="4"/>
      <c r="PJ448" s="4"/>
      <c r="PK448" s="4"/>
      <c r="PL448" s="4"/>
      <c r="PM448" s="4"/>
      <c r="PN448" s="4"/>
      <c r="PO448" s="4"/>
      <c r="PP448" s="4"/>
      <c r="PQ448" s="4"/>
      <c r="PR448" s="4"/>
      <c r="PS448" s="4"/>
      <c r="PT448" s="4"/>
      <c r="PU448" s="4"/>
      <c r="PV448" s="4"/>
      <c r="PW448" s="4"/>
      <c r="PX448" s="4"/>
      <c r="PY448" s="4"/>
      <c r="PZ448" s="4"/>
      <c r="QA448" s="4"/>
      <c r="QB448" s="4"/>
      <c r="QC448" s="4"/>
      <c r="QD448" s="4"/>
      <c r="QE448" s="4"/>
      <c r="QF448" s="4"/>
      <c r="QG448" s="4"/>
      <c r="QH448" s="4"/>
      <c r="QI448" s="4"/>
      <c r="QJ448" s="4"/>
      <c r="QK448" s="4"/>
      <c r="QL448" s="4"/>
      <c r="QM448" s="4"/>
      <c r="QN448" s="4"/>
      <c r="QO448" s="4"/>
      <c r="QP448" s="4"/>
      <c r="QQ448" s="4"/>
      <c r="QR448" s="4"/>
      <c r="QS448" s="4"/>
      <c r="QT448" s="4"/>
      <c r="QU448" s="4"/>
      <c r="QV448" s="4"/>
      <c r="QW448" s="4"/>
      <c r="QX448" s="4"/>
      <c r="QY448" s="4"/>
      <c r="QZ448" s="4"/>
      <c r="RA448" s="4"/>
      <c r="RB448" s="4"/>
      <c r="RC448" s="4"/>
      <c r="RD448" s="4"/>
      <c r="RE448" s="4"/>
      <c r="RF448" s="4"/>
      <c r="RG448" s="4"/>
      <c r="RH448" s="4"/>
      <c r="RI448" s="4"/>
      <c r="RJ448" s="4"/>
      <c r="RK448" s="4"/>
      <c r="RL448" s="4"/>
      <c r="RM448" s="4"/>
      <c r="RN448" s="4"/>
      <c r="RO448" s="4"/>
      <c r="RP448" s="4"/>
      <c r="RQ448" s="4"/>
      <c r="RR448" s="4"/>
      <c r="RS448" s="4"/>
      <c r="RT448" s="4"/>
      <c r="RU448" s="4"/>
      <c r="RV448" s="4"/>
      <c r="RW448" s="4"/>
      <c r="RX448" s="4"/>
      <c r="RY448" s="4"/>
      <c r="RZ448" s="4"/>
      <c r="SA448" s="4"/>
      <c r="SB448" s="4"/>
      <c r="SC448" s="4"/>
      <c r="SD448" s="4"/>
      <c r="SE448" s="4"/>
      <c r="SF448" s="4"/>
      <c r="SG448" s="4"/>
      <c r="SH448" s="4"/>
      <c r="SI448" s="4"/>
      <c r="SJ448" s="4"/>
      <c r="SK448" s="4"/>
      <c r="SL448" s="4"/>
      <c r="SM448" s="4"/>
      <c r="SN448" s="4"/>
      <c r="SO448" s="4"/>
      <c r="SP448" s="4"/>
      <c r="SQ448" s="4"/>
      <c r="SR448" s="4"/>
      <c r="SS448" s="4"/>
      <c r="ST448" s="4"/>
      <c r="SU448" s="4"/>
      <c r="SV448" s="4"/>
      <c r="SW448" s="4"/>
      <c r="SX448" s="4"/>
      <c r="SY448" s="4"/>
      <c r="SZ448" s="4"/>
      <c r="TA448" s="4"/>
      <c r="TB448" s="4"/>
      <c r="TC448" s="4"/>
      <c r="TD448" s="4"/>
      <c r="TE448" s="4"/>
      <c r="TF448" s="4"/>
      <c r="TG448" s="4"/>
      <c r="TH448" s="4"/>
      <c r="TI448" s="4"/>
      <c r="TJ448" s="4"/>
      <c r="TK448" s="4"/>
      <c r="TL448" s="4"/>
      <c r="TM448" s="4"/>
      <c r="TN448" s="4"/>
      <c r="TO448" s="4"/>
      <c r="TP448" s="4"/>
      <c r="TQ448" s="4"/>
      <c r="TR448" s="4"/>
      <c r="TS448" s="4"/>
      <c r="TT448" s="4"/>
      <c r="TU448" s="4"/>
      <c r="TV448" s="4"/>
      <c r="TW448" s="4"/>
      <c r="TX448" s="4"/>
      <c r="TY448" s="4"/>
      <c r="TZ448" s="4"/>
      <c r="UA448" s="4"/>
      <c r="UB448" s="4"/>
      <c r="UC448" s="4"/>
      <c r="UD448" s="4"/>
      <c r="UE448" s="4"/>
      <c r="UF448" s="4"/>
      <c r="UG448" s="4"/>
      <c r="UH448" s="4"/>
      <c r="UI448" s="4"/>
      <c r="UJ448" s="4"/>
      <c r="UK448" s="4"/>
      <c r="UL448" s="4"/>
      <c r="UM448" s="4"/>
      <c r="UN448" s="4"/>
      <c r="UO448" s="4"/>
      <c r="UP448" s="4"/>
      <c r="UQ448" s="4"/>
      <c r="UR448" s="4"/>
      <c r="US448" s="4"/>
      <c r="UT448" s="4"/>
      <c r="UU448" s="4"/>
      <c r="UV448" s="4"/>
      <c r="UW448" s="4"/>
      <c r="UX448" s="4"/>
      <c r="UY448" s="4"/>
      <c r="UZ448" s="4"/>
      <c r="VA448" s="4"/>
      <c r="VB448" s="4"/>
      <c r="VC448" s="4"/>
      <c r="VD448" s="4"/>
      <c r="VE448" s="4"/>
      <c r="VF448" s="4"/>
      <c r="VG448" s="4"/>
      <c r="VH448" s="4"/>
      <c r="VI448" s="4"/>
      <c r="VJ448" s="4"/>
      <c r="VK448" s="4"/>
      <c r="VL448" s="4"/>
      <c r="VM448" s="4"/>
      <c r="VN448" s="4"/>
      <c r="VO448" s="4"/>
      <c r="VP448" s="4"/>
      <c r="VQ448" s="4"/>
      <c r="VR448" s="4"/>
      <c r="VS448" s="4"/>
      <c r="VT448" s="4"/>
      <c r="VU448" s="4"/>
      <c r="VV448" s="4"/>
      <c r="VW448" s="4"/>
      <c r="VX448" s="4"/>
      <c r="VY448" s="4"/>
      <c r="VZ448" s="4"/>
      <c r="WA448" s="4"/>
      <c r="WB448" s="4"/>
      <c r="WC448" s="4"/>
      <c r="WD448" s="4"/>
      <c r="WE448" s="4"/>
      <c r="WF448" s="4"/>
      <c r="WG448" s="4"/>
      <c r="WH448" s="4"/>
      <c r="WI448" s="4"/>
      <c r="WJ448" s="4"/>
      <c r="WK448" s="4"/>
      <c r="WL448" s="4"/>
      <c r="WM448" s="4"/>
      <c r="WN448" s="4"/>
      <c r="WO448" s="4"/>
      <c r="WP448" s="4"/>
      <c r="WQ448" s="4"/>
      <c r="WR448" s="4"/>
      <c r="WS448" s="4"/>
      <c r="WT448" s="4"/>
      <c r="WU448" s="4"/>
      <c r="WV448" s="4"/>
      <c r="WW448" s="4"/>
      <c r="WX448" s="4"/>
      <c r="WY448" s="4"/>
      <c r="WZ448" s="4"/>
      <c r="XA448" s="4"/>
      <c r="XB448" s="4"/>
      <c r="XC448" s="4"/>
      <c r="XD448" s="4"/>
      <c r="XE448" s="4"/>
      <c r="XF448" s="4"/>
      <c r="XG448" s="4"/>
      <c r="XH448" s="4"/>
      <c r="XI448" s="4"/>
      <c r="XJ448" s="4"/>
      <c r="XK448" s="4"/>
      <c r="XL448" s="4"/>
      <c r="XM448" s="4"/>
      <c r="XN448" s="4"/>
      <c r="XO448" s="4"/>
      <c r="XP448" s="4"/>
      <c r="XQ448" s="4"/>
      <c r="XR448" s="4"/>
      <c r="XS448" s="4"/>
      <c r="XT448" s="4"/>
      <c r="XU448" s="4"/>
      <c r="XV448" s="4"/>
      <c r="XW448" s="4"/>
      <c r="XX448" s="4"/>
      <c r="XY448" s="4"/>
      <c r="XZ448" s="4"/>
      <c r="YA448" s="4"/>
      <c r="YB448" s="4"/>
      <c r="YC448" s="4"/>
      <c r="YD448" s="4"/>
      <c r="YE448" s="4"/>
      <c r="YF448" s="4"/>
      <c r="YG448" s="4"/>
      <c r="YH448" s="4"/>
      <c r="YI448" s="4"/>
      <c r="YJ448" s="4"/>
      <c r="YK448" s="4"/>
      <c r="YL448" s="4"/>
      <c r="YM448" s="4"/>
      <c r="YN448" s="4"/>
      <c r="YO448" s="4"/>
      <c r="YP448" s="4"/>
      <c r="YQ448" s="4"/>
      <c r="YR448" s="4"/>
      <c r="YS448" s="4"/>
      <c r="YT448" s="4"/>
      <c r="YU448" s="4"/>
      <c r="YV448" s="4"/>
      <c r="YW448" s="4"/>
      <c r="YX448" s="4"/>
      <c r="YY448" s="4"/>
      <c r="YZ448" s="4"/>
      <c r="ZA448" s="4"/>
      <c r="ZB448" s="4"/>
      <c r="ZC448" s="4"/>
      <c r="ZD448" s="4"/>
      <c r="ZE448" s="4"/>
      <c r="ZF448" s="4"/>
      <c r="ZG448" s="4"/>
      <c r="ZH448" s="4"/>
      <c r="ZI448" s="4"/>
      <c r="ZJ448" s="4"/>
      <c r="ZK448" s="4"/>
      <c r="ZL448" s="4"/>
      <c r="ZM448" s="4"/>
      <c r="ZN448" s="4"/>
      <c r="ZO448" s="4"/>
      <c r="ZP448" s="4"/>
      <c r="ZQ448" s="4"/>
      <c r="ZR448" s="4"/>
      <c r="ZS448" s="4"/>
      <c r="ZT448" s="4"/>
      <c r="ZU448" s="4"/>
      <c r="ZV448" s="4"/>
      <c r="ZW448" s="4"/>
      <c r="ZX448" s="4"/>
      <c r="ZY448" s="4"/>
      <c r="ZZ448" s="4"/>
      <c r="AAA448" s="4"/>
      <c r="AAB448" s="4"/>
      <c r="AAC448" s="4"/>
      <c r="AAD448" s="4"/>
      <c r="AAE448" s="4"/>
      <c r="AAF448" s="4"/>
      <c r="AAG448" s="4"/>
      <c r="AAH448" s="4"/>
      <c r="AAI448" s="4"/>
      <c r="AAJ448" s="4"/>
      <c r="AAK448" s="4"/>
      <c r="AAL448" s="4"/>
      <c r="AAM448" s="4"/>
      <c r="AAN448" s="4"/>
      <c r="AAO448" s="4"/>
      <c r="AAP448" s="4"/>
      <c r="AAQ448" s="4"/>
      <c r="AAR448" s="4"/>
      <c r="AAS448" s="4"/>
      <c r="AAT448" s="4"/>
      <c r="AAU448" s="4"/>
      <c r="AAV448" s="4"/>
      <c r="AAW448" s="4"/>
      <c r="AAX448" s="4"/>
      <c r="AAY448" s="4"/>
      <c r="AAZ448" s="4"/>
      <c r="ABA448" s="4"/>
      <c r="ABB448" s="4"/>
      <c r="ABC448" s="4"/>
      <c r="ABD448" s="4"/>
      <c r="ABE448" s="4"/>
      <c r="ABF448" s="4"/>
      <c r="ABG448" s="4"/>
      <c r="ABH448" s="4"/>
      <c r="ABI448" s="4"/>
      <c r="ABJ448" s="4"/>
      <c r="ABK448" s="4"/>
      <c r="ABL448" s="4"/>
      <c r="ABM448" s="4"/>
      <c r="ABN448" s="4"/>
      <c r="ABO448" s="4"/>
      <c r="ABP448" s="4"/>
      <c r="ABQ448" s="4"/>
      <c r="ABR448" s="4"/>
      <c r="ABS448" s="4"/>
      <c r="ABT448" s="4"/>
      <c r="ABU448" s="4"/>
      <c r="ABV448" s="4"/>
      <c r="ABW448" s="4"/>
      <c r="ABX448" s="4"/>
      <c r="ABY448" s="4"/>
      <c r="ABZ448" s="4"/>
      <c r="ACA448" s="4"/>
      <c r="ACB448" s="4"/>
      <c r="ACC448" s="4"/>
      <c r="ACD448" s="4"/>
      <c r="ACE448" s="4"/>
      <c r="ACF448" s="4"/>
      <c r="ACG448" s="4"/>
      <c r="ACH448" s="4"/>
      <c r="ACI448" s="4"/>
      <c r="ACJ448" s="4"/>
      <c r="ACK448" s="4"/>
      <c r="ACL448" s="4"/>
      <c r="ACM448" s="4"/>
      <c r="ACN448" s="4"/>
      <c r="ACO448" s="4"/>
      <c r="ACP448" s="4"/>
      <c r="ACQ448" s="4"/>
      <c r="ACR448" s="4"/>
      <c r="ACS448" s="4"/>
      <c r="ACT448" s="4"/>
      <c r="ACU448" s="4"/>
      <c r="ACV448" s="4"/>
      <c r="ACW448" s="4"/>
      <c r="ACX448" s="4"/>
      <c r="ACY448" s="4"/>
      <c r="ACZ448" s="4"/>
      <c r="ADA448" s="4"/>
      <c r="ADB448" s="4"/>
      <c r="ADC448" s="4"/>
      <c r="ADD448" s="4"/>
      <c r="ADE448" s="4"/>
      <c r="ADF448" s="4"/>
      <c r="ADG448" s="4"/>
      <c r="ADH448" s="4"/>
      <c r="ADI448" s="4"/>
      <c r="ADJ448" s="4"/>
      <c r="ADK448" s="4"/>
      <c r="ADL448" s="4"/>
      <c r="ADM448" s="4"/>
      <c r="ADN448" s="4"/>
      <c r="ADO448" s="4"/>
      <c r="ADP448" s="4"/>
      <c r="ADQ448" s="4"/>
      <c r="ADR448" s="4"/>
      <c r="ADS448" s="4"/>
      <c r="ADT448" s="4"/>
      <c r="ADU448" s="4"/>
      <c r="ADV448" s="4"/>
      <c r="ADW448" s="4"/>
      <c r="ADX448" s="4"/>
      <c r="ADY448" s="4"/>
      <c r="ADZ448" s="4"/>
      <c r="AEA448" s="4"/>
      <c r="AEB448" s="4"/>
      <c r="AEC448" s="4"/>
      <c r="AED448" s="4"/>
      <c r="AEE448" s="4"/>
      <c r="AEF448" s="4"/>
      <c r="AEG448" s="4"/>
      <c r="AEH448" s="4"/>
      <c r="AEI448" s="4"/>
      <c r="AEJ448" s="4"/>
      <c r="AEK448" s="4"/>
      <c r="AEL448" s="4"/>
      <c r="AEM448" s="4"/>
      <c r="AEN448" s="4"/>
      <c r="AEO448" s="4"/>
      <c r="AEP448" s="4"/>
      <c r="AEQ448" s="4"/>
      <c r="AER448" s="4"/>
      <c r="AES448" s="4"/>
      <c r="AET448" s="4"/>
      <c r="AEU448" s="4"/>
      <c r="AEV448" s="4"/>
      <c r="AEW448" s="4"/>
      <c r="AEX448" s="4"/>
      <c r="AEY448" s="4"/>
      <c r="AEZ448" s="4"/>
      <c r="AFA448" s="4"/>
      <c r="AFB448" s="4"/>
      <c r="AFC448" s="4"/>
      <c r="AFD448" s="4"/>
      <c r="AFE448" s="4"/>
      <c r="AFF448" s="4"/>
      <c r="AFG448" s="4"/>
      <c r="AFH448" s="4"/>
      <c r="AFI448" s="4"/>
      <c r="AFJ448" s="4"/>
      <c r="AFK448" s="4"/>
      <c r="AFL448" s="4"/>
      <c r="AFM448" s="4"/>
      <c r="AFN448" s="4"/>
      <c r="AFO448" s="4"/>
      <c r="AFP448" s="4"/>
      <c r="AFQ448" s="4"/>
      <c r="AFR448" s="4"/>
      <c r="AFS448" s="4"/>
      <c r="AFT448" s="4"/>
      <c r="AFU448" s="4"/>
      <c r="AFV448" s="4"/>
      <c r="AFW448" s="4"/>
      <c r="AFX448" s="4"/>
      <c r="AFY448" s="4"/>
      <c r="AFZ448" s="4"/>
      <c r="AGA448" s="4"/>
      <c r="AGB448" s="4"/>
      <c r="AGC448" s="4"/>
      <c r="AGD448" s="4"/>
      <c r="AGE448" s="4"/>
      <c r="AGF448" s="4"/>
      <c r="AGG448" s="4"/>
      <c r="AGH448" s="4"/>
      <c r="AGI448" s="4"/>
      <c r="AGJ448" s="4"/>
      <c r="AGK448" s="4"/>
      <c r="AGL448" s="4"/>
      <c r="AGM448" s="4"/>
      <c r="AGN448" s="4"/>
      <c r="AGO448" s="4"/>
      <c r="AGP448" s="4"/>
      <c r="AGQ448" s="4"/>
      <c r="AGR448" s="4"/>
      <c r="AGS448" s="4"/>
      <c r="AGT448" s="4"/>
      <c r="AGU448" s="4"/>
      <c r="AGV448" s="4"/>
      <c r="AGW448" s="4"/>
      <c r="AGX448" s="4"/>
      <c r="AGY448" s="4"/>
      <c r="AGZ448" s="4"/>
      <c r="AHA448" s="4"/>
      <c r="AHB448" s="4"/>
      <c r="AHC448" s="4"/>
      <c r="AHD448" s="4"/>
      <c r="AHE448" s="4"/>
      <c r="AHF448" s="4"/>
      <c r="AHG448" s="4"/>
      <c r="AHH448" s="4"/>
      <c r="AHI448" s="4"/>
      <c r="AHJ448" s="4"/>
      <c r="AHK448" s="4"/>
      <c r="AHL448" s="4"/>
      <c r="AHM448" s="4"/>
      <c r="AHN448" s="4"/>
      <c r="AHO448" s="4"/>
      <c r="AHP448" s="4"/>
      <c r="AHQ448" s="4"/>
      <c r="AHR448" s="4"/>
      <c r="AHS448" s="4"/>
      <c r="AHT448" s="4"/>
      <c r="AHU448" s="4"/>
      <c r="AHV448" s="4"/>
      <c r="AHW448" s="4"/>
      <c r="AHX448" s="4"/>
      <c r="AHY448" s="4"/>
      <c r="AHZ448" s="4"/>
      <c r="AIA448" s="4"/>
      <c r="AIB448" s="4"/>
      <c r="AIC448" s="4"/>
      <c r="AID448" s="4"/>
      <c r="AIE448" s="4"/>
      <c r="AIF448" s="4"/>
      <c r="AIG448" s="4"/>
      <c r="AIH448" s="4"/>
      <c r="AII448" s="4"/>
      <c r="AIJ448" s="4"/>
      <c r="AIK448" s="4"/>
      <c r="AIL448" s="4"/>
      <c r="AIM448" s="4"/>
      <c r="AIN448" s="4"/>
      <c r="AIO448" s="4"/>
      <c r="AIP448" s="4"/>
      <c r="AIQ448" s="4"/>
      <c r="AIR448" s="4"/>
      <c r="AIS448" s="4"/>
      <c r="AIT448" s="4"/>
      <c r="AIU448" s="4"/>
      <c r="AIV448" s="4"/>
      <c r="AIW448" s="4"/>
      <c r="AIX448" s="4"/>
      <c r="AIY448" s="4"/>
      <c r="AIZ448" s="4"/>
      <c r="AJA448" s="4"/>
      <c r="AJB448" s="4"/>
      <c r="AJC448" s="4"/>
      <c r="AJD448" s="4"/>
      <c r="AJE448" s="4"/>
      <c r="AJF448" s="4"/>
      <c r="AJG448" s="4"/>
      <c r="AJH448" s="4"/>
      <c r="AJI448" s="4"/>
      <c r="AJJ448" s="4"/>
      <c r="AJK448" s="4"/>
      <c r="AJL448" s="4"/>
      <c r="AJM448" s="4"/>
      <c r="AJN448" s="4"/>
      <c r="AJO448" s="4"/>
      <c r="AJP448" s="4"/>
      <c r="AJQ448" s="4"/>
      <c r="AJR448" s="4"/>
      <c r="AJS448" s="4"/>
      <c r="AJT448" s="4"/>
      <c r="AJU448" s="4"/>
      <c r="AJV448" s="4"/>
      <c r="AJW448" s="4"/>
      <c r="AJX448" s="4"/>
      <c r="AJY448" s="4"/>
      <c r="AJZ448" s="4"/>
      <c r="AKA448" s="4"/>
      <c r="AKB448" s="4"/>
      <c r="AKC448" s="4"/>
      <c r="AKD448" s="4"/>
      <c r="AKE448" s="4"/>
      <c r="AKF448" s="4"/>
      <c r="AKG448" s="4"/>
      <c r="AKH448" s="4"/>
      <c r="AKI448" s="4"/>
      <c r="AKJ448" s="4"/>
      <c r="AKK448" s="4"/>
      <c r="AKL448" s="4"/>
      <c r="AKM448" s="4"/>
      <c r="AKN448" s="4"/>
      <c r="AKO448" s="4"/>
      <c r="AKP448" s="4"/>
      <c r="AKQ448" s="4"/>
      <c r="AKR448" s="4"/>
      <c r="AKS448" s="4"/>
      <c r="AKT448" s="4"/>
      <c r="AKU448" s="4"/>
      <c r="AKV448" s="4"/>
      <c r="AKW448" s="4"/>
      <c r="AKX448" s="4"/>
      <c r="AKY448" s="4"/>
      <c r="AKZ448" s="4"/>
      <c r="ALA448" s="4"/>
      <c r="ALB448" s="4"/>
      <c r="ALC448" s="4"/>
      <c r="ALD448" s="4"/>
      <c r="ALE448" s="4"/>
      <c r="ALF448" s="4"/>
      <c r="ALG448" s="4"/>
      <c r="ALH448" s="4"/>
      <c r="ALI448" s="4"/>
      <c r="ALJ448" s="4"/>
      <c r="ALK448" s="4"/>
      <c r="ALL448" s="4"/>
      <c r="ALM448" s="4"/>
      <c r="ALN448" s="4"/>
      <c r="ALO448" s="4"/>
      <c r="ALP448" s="4"/>
      <c r="ALQ448" s="4"/>
      <c r="ALR448" s="4"/>
      <c r="ALS448" s="4"/>
      <c r="ALT448" s="4"/>
      <c r="ALU448" s="4"/>
      <c r="ALV448" s="4"/>
      <c r="ALW448" s="4"/>
      <c r="ALX448" s="4"/>
      <c r="ALY448" s="4"/>
      <c r="ALZ448" s="4"/>
      <c r="AMA448" s="4"/>
      <c r="AMB448" s="4"/>
      <c r="AMC448" s="4"/>
      <c r="AMD448" s="4"/>
      <c r="AME448" s="4"/>
      <c r="AMF448" s="4"/>
      <c r="AMG448" s="4"/>
      <c r="AMH448" s="4"/>
      <c r="AMI448" s="4"/>
      <c r="AMJ448" s="4"/>
      <c r="AMK448" s="4"/>
      <c r="AML448" s="4"/>
      <c r="AMM448" s="4"/>
      <c r="AMN448" s="4"/>
      <c r="AMO448" s="4"/>
      <c r="AMP448" s="4"/>
      <c r="AMQ448" s="4"/>
      <c r="AMR448" s="4"/>
      <c r="AMS448" s="4"/>
      <c r="AMT448" s="4"/>
      <c r="AMU448" s="4"/>
      <c r="AMV448" s="4"/>
      <c r="AMW448" s="4"/>
      <c r="AMX448" s="4"/>
      <c r="AMY448" s="4"/>
      <c r="AMZ448" s="4"/>
      <c r="ANA448" s="4"/>
      <c r="ANB448" s="4"/>
      <c r="ANC448" s="4"/>
      <c r="AND448" s="4"/>
      <c r="ANE448" s="4"/>
      <c r="ANF448" s="4"/>
      <c r="ANG448" s="4"/>
      <c r="ANH448" s="4"/>
      <c r="ANI448" s="4"/>
      <c r="ANJ448" s="4"/>
      <c r="ANK448" s="4"/>
      <c r="ANL448" s="4"/>
      <c r="ANM448" s="4"/>
      <c r="ANN448" s="4"/>
      <c r="ANO448" s="4"/>
      <c r="ANP448" s="4"/>
      <c r="ANQ448" s="4"/>
      <c r="ANR448" s="4"/>
      <c r="ANS448" s="4"/>
      <c r="ANT448" s="4"/>
      <c r="ANU448" s="4"/>
      <c r="ANV448" s="4"/>
      <c r="ANW448" s="4"/>
      <c r="ANX448" s="4"/>
      <c r="ANY448" s="4"/>
      <c r="ANZ448" s="4"/>
      <c r="AOA448" s="4"/>
      <c r="AOB448" s="4"/>
      <c r="AOC448" s="4"/>
      <c r="AOD448" s="4"/>
      <c r="AOE448" s="4"/>
      <c r="AOF448" s="4"/>
      <c r="AOG448" s="4"/>
      <c r="AOH448" s="4"/>
      <c r="AOI448" s="4"/>
      <c r="AOJ448" s="4"/>
      <c r="AOK448" s="4"/>
      <c r="AOL448" s="4"/>
      <c r="AOM448" s="4"/>
      <c r="AON448" s="4"/>
      <c r="AOO448" s="4"/>
      <c r="AOP448" s="4"/>
      <c r="AOQ448" s="4"/>
      <c r="AOR448" s="4"/>
      <c r="AOS448" s="4"/>
      <c r="AOT448" s="4"/>
      <c r="AOU448" s="4"/>
      <c r="AOV448" s="4"/>
      <c r="AOW448" s="4"/>
      <c r="AOX448" s="4"/>
      <c r="AOY448" s="4"/>
      <c r="AOZ448" s="4"/>
      <c r="APA448" s="4"/>
      <c r="APB448" s="4"/>
      <c r="APC448" s="4"/>
      <c r="APD448" s="4"/>
      <c r="APE448" s="4"/>
      <c r="APF448" s="4"/>
      <c r="APG448" s="4"/>
      <c r="APH448" s="4"/>
      <c r="API448" s="4"/>
      <c r="APJ448" s="4"/>
      <c r="APK448" s="4"/>
      <c r="APL448" s="4"/>
      <c r="APM448" s="4"/>
      <c r="APN448" s="4"/>
      <c r="APO448" s="4"/>
      <c r="APP448" s="4"/>
      <c r="APQ448" s="4"/>
      <c r="APR448" s="4"/>
      <c r="APS448" s="4"/>
      <c r="APT448" s="4"/>
      <c r="APU448" s="4"/>
      <c r="APV448" s="4"/>
      <c r="APW448" s="4"/>
      <c r="APX448" s="4"/>
      <c r="APY448" s="4"/>
      <c r="APZ448" s="4"/>
      <c r="AQA448" s="4"/>
      <c r="AQB448" s="4"/>
      <c r="AQC448" s="4"/>
      <c r="AQD448" s="4"/>
      <c r="AQE448" s="4"/>
      <c r="AQF448" s="4"/>
      <c r="AQG448" s="4"/>
      <c r="AQH448" s="4"/>
      <c r="AQI448" s="4"/>
      <c r="AQJ448" s="4"/>
      <c r="AQK448" s="4"/>
      <c r="AQL448" s="4"/>
      <c r="AQM448" s="4"/>
      <c r="AQN448" s="4"/>
      <c r="AQO448" s="4"/>
      <c r="AQP448" s="4"/>
      <c r="AQQ448" s="4"/>
      <c r="AQR448" s="4"/>
      <c r="AQS448" s="4"/>
      <c r="AQT448" s="4"/>
      <c r="AQU448" s="4"/>
      <c r="AQV448" s="4"/>
      <c r="AQW448" s="4"/>
      <c r="AQX448" s="4"/>
      <c r="AQY448" s="4"/>
      <c r="AQZ448" s="4"/>
      <c r="ARA448" s="4"/>
      <c r="ARB448" s="4"/>
      <c r="ARC448" s="4"/>
      <c r="ARD448" s="4"/>
      <c r="ARE448" s="4"/>
      <c r="ARF448" s="4"/>
      <c r="ARG448" s="4"/>
      <c r="ARH448" s="4"/>
      <c r="ARI448" s="4"/>
      <c r="ARJ448" s="4"/>
      <c r="ARK448" s="4"/>
      <c r="ARL448" s="4"/>
      <c r="ARM448" s="4"/>
      <c r="ARN448" s="4"/>
      <c r="ARO448" s="4"/>
      <c r="ARP448" s="4"/>
      <c r="ARQ448" s="4"/>
      <c r="ARR448" s="4"/>
      <c r="ARS448" s="4"/>
      <c r="ART448" s="4"/>
      <c r="ARU448" s="4"/>
      <c r="ARV448" s="4"/>
      <c r="ARW448" s="4"/>
      <c r="ARX448" s="4"/>
      <c r="ARY448" s="4"/>
      <c r="ARZ448" s="4"/>
      <c r="ASA448" s="4"/>
      <c r="ASB448" s="4"/>
      <c r="ASC448" s="4"/>
      <c r="ASD448" s="4"/>
      <c r="ASE448" s="4"/>
      <c r="ASF448" s="4"/>
      <c r="ASG448" s="4"/>
      <c r="ASH448" s="4"/>
      <c r="ASI448" s="4"/>
      <c r="ASJ448" s="4"/>
      <c r="ASK448" s="4"/>
      <c r="ASL448" s="4"/>
      <c r="ASM448" s="4"/>
      <c r="ASN448" s="4"/>
      <c r="ASO448" s="4"/>
      <c r="ASP448" s="4"/>
      <c r="ASQ448" s="4"/>
      <c r="ASR448" s="4"/>
      <c r="ASS448" s="4"/>
      <c r="AST448" s="4"/>
      <c r="ASU448" s="4"/>
      <c r="ASV448" s="4"/>
      <c r="ASW448" s="4"/>
      <c r="ASX448" s="4"/>
      <c r="ASY448" s="4"/>
      <c r="ASZ448" s="4"/>
      <c r="ATA448" s="4"/>
      <c r="ATB448" s="4"/>
      <c r="ATC448" s="4"/>
    </row>
    <row r="449" spans="1:1199" s="5" customFormat="1" ht="54.95" customHeight="1">
      <c r="A449" s="13">
        <v>394</v>
      </c>
      <c r="B449" s="14" t="s">
        <v>1836</v>
      </c>
      <c r="C449" s="13" t="s">
        <v>1824</v>
      </c>
      <c r="D449" s="13" t="s">
        <v>1780</v>
      </c>
      <c r="E449" s="13" t="s">
        <v>1837</v>
      </c>
      <c r="F449" s="13" t="s">
        <v>1838</v>
      </c>
      <c r="G449" s="13" t="s">
        <v>1839</v>
      </c>
      <c r="H449" s="13" t="s">
        <v>589</v>
      </c>
      <c r="I449" s="13" t="s">
        <v>530</v>
      </c>
    </row>
    <row r="450" spans="1:1199" s="2" customFormat="1" ht="24.95" customHeight="1">
      <c r="A450" s="21" t="s">
        <v>1840</v>
      </c>
      <c r="B450" s="21"/>
      <c r="C450" s="21"/>
      <c r="D450" s="21"/>
      <c r="E450" s="21"/>
      <c r="F450" s="21"/>
      <c r="G450" s="21"/>
      <c r="H450" s="21"/>
      <c r="I450" s="21"/>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X450" s="17"/>
      <c r="CY450" s="17"/>
      <c r="CZ450" s="17"/>
      <c r="DA450" s="17"/>
      <c r="DB450" s="17"/>
      <c r="DC450" s="17"/>
      <c r="DD450" s="17"/>
      <c r="DE450" s="17"/>
      <c r="DF450" s="17"/>
      <c r="DG450" s="17"/>
      <c r="DH450" s="17"/>
      <c r="DI450" s="17"/>
      <c r="DJ450" s="17"/>
      <c r="DK450" s="17"/>
      <c r="DL450" s="17"/>
      <c r="DM450" s="17"/>
      <c r="DN450" s="17"/>
      <c r="DO450" s="17"/>
      <c r="DP450" s="17"/>
      <c r="DQ450" s="17"/>
      <c r="DR450" s="17"/>
      <c r="DS450" s="17"/>
      <c r="DT450" s="17"/>
      <c r="DU450" s="17"/>
      <c r="DV450" s="17"/>
      <c r="DW450" s="17"/>
      <c r="DX450" s="17"/>
      <c r="DY450" s="17"/>
      <c r="DZ450" s="17"/>
      <c r="EA450" s="17"/>
      <c r="EB450" s="17"/>
      <c r="EC450" s="17"/>
      <c r="ED450" s="17"/>
      <c r="EE450" s="17"/>
      <c r="EF450" s="17"/>
      <c r="EG450" s="17"/>
      <c r="EH450" s="17"/>
      <c r="EI450" s="17"/>
      <c r="EJ450" s="17"/>
      <c r="EK450" s="17"/>
      <c r="EL450" s="17"/>
      <c r="EM450" s="17"/>
      <c r="EN450" s="17"/>
      <c r="EO450" s="17"/>
      <c r="EP450" s="17"/>
      <c r="EQ450" s="17"/>
      <c r="ER450" s="17"/>
      <c r="ES450" s="17"/>
      <c r="ET450" s="17"/>
      <c r="EU450" s="17"/>
      <c r="EV450" s="17"/>
      <c r="EW450" s="17"/>
      <c r="EX450" s="17"/>
      <c r="EY450" s="17"/>
      <c r="EZ450" s="17"/>
      <c r="FA450" s="17"/>
      <c r="FB450" s="17"/>
      <c r="FC450" s="17"/>
      <c r="FD450" s="17"/>
      <c r="FE450" s="17"/>
      <c r="FF450" s="17"/>
      <c r="FG450" s="17"/>
      <c r="FH450" s="17"/>
      <c r="FI450" s="17"/>
      <c r="FJ450" s="17"/>
      <c r="FK450" s="17"/>
      <c r="FL450" s="17"/>
      <c r="FM450" s="17"/>
      <c r="FN450" s="17"/>
      <c r="FO450" s="17"/>
      <c r="FP450" s="17"/>
      <c r="FQ450" s="17"/>
      <c r="FR450" s="17"/>
      <c r="FS450" s="17"/>
      <c r="FT450" s="17"/>
      <c r="FU450" s="17"/>
      <c r="FV450" s="17"/>
      <c r="FW450" s="17"/>
      <c r="FX450" s="17"/>
      <c r="FY450" s="17"/>
      <c r="FZ450" s="17"/>
      <c r="GA450" s="17"/>
      <c r="GB450" s="17"/>
      <c r="GC450" s="17"/>
      <c r="GD450" s="17"/>
      <c r="GE450" s="17"/>
      <c r="GF450" s="17"/>
      <c r="GG450" s="17"/>
      <c r="GH450" s="17"/>
      <c r="GI450" s="17"/>
      <c r="GJ450" s="17"/>
      <c r="GK450" s="17"/>
      <c r="GL450" s="17"/>
      <c r="GM450" s="17"/>
      <c r="GN450" s="17"/>
      <c r="GO450" s="17"/>
      <c r="GP450" s="17"/>
      <c r="GQ450" s="17"/>
      <c r="GR450" s="17"/>
      <c r="GS450" s="17"/>
      <c r="GT450" s="17"/>
      <c r="GU450" s="17"/>
      <c r="GV450" s="17"/>
      <c r="GW450" s="17"/>
      <c r="GX450" s="17"/>
      <c r="GY450" s="17"/>
      <c r="GZ450" s="17"/>
      <c r="HA450" s="17"/>
      <c r="HB450" s="17"/>
      <c r="HC450" s="17"/>
      <c r="HD450" s="17"/>
      <c r="HE450" s="17"/>
      <c r="HF450" s="17"/>
      <c r="HG450" s="17"/>
      <c r="HH450" s="17"/>
      <c r="HI450" s="17"/>
      <c r="HJ450" s="17"/>
      <c r="HK450" s="17"/>
      <c r="HL450" s="17"/>
      <c r="HM450" s="17"/>
      <c r="HN450" s="17"/>
      <c r="HO450" s="17"/>
      <c r="HP450" s="17"/>
      <c r="HQ450" s="17"/>
      <c r="HR450" s="17"/>
      <c r="HS450" s="17"/>
      <c r="HT450" s="17"/>
      <c r="HU450" s="17"/>
      <c r="HV450" s="17"/>
      <c r="HW450" s="17"/>
      <c r="HX450" s="17"/>
      <c r="HY450" s="17"/>
      <c r="HZ450" s="17"/>
      <c r="IA450" s="17"/>
      <c r="IB450" s="17"/>
      <c r="IC450" s="17"/>
      <c r="ID450" s="17"/>
      <c r="IE450" s="17"/>
      <c r="IF450" s="17"/>
      <c r="IG450" s="17"/>
      <c r="IH450" s="17"/>
      <c r="II450" s="17"/>
      <c r="IJ450" s="17"/>
      <c r="IK450" s="17"/>
      <c r="IL450" s="17"/>
      <c r="IM450" s="17"/>
      <c r="IN450" s="17"/>
      <c r="IO450" s="17"/>
      <c r="IP450" s="17"/>
      <c r="IQ450" s="17"/>
      <c r="IR450" s="17"/>
      <c r="IS450" s="17"/>
      <c r="IT450" s="17"/>
      <c r="IU450" s="17"/>
      <c r="IV450" s="17"/>
      <c r="IW450" s="17"/>
      <c r="IX450" s="17"/>
      <c r="IY450" s="17"/>
      <c r="IZ450" s="17"/>
      <c r="JA450" s="17"/>
      <c r="JB450" s="17"/>
      <c r="JC450" s="17"/>
      <c r="JD450" s="17"/>
      <c r="JE450" s="17"/>
      <c r="JF450" s="17"/>
      <c r="JG450" s="17"/>
      <c r="JH450" s="17"/>
      <c r="JI450" s="17"/>
      <c r="JJ450" s="17"/>
      <c r="JK450" s="17"/>
      <c r="JL450" s="17"/>
      <c r="JM450" s="17"/>
      <c r="JN450" s="17"/>
      <c r="JO450" s="17"/>
      <c r="JP450" s="17"/>
      <c r="JQ450" s="17"/>
      <c r="JR450" s="17"/>
      <c r="JS450" s="17"/>
      <c r="JT450" s="17"/>
      <c r="JU450" s="17"/>
      <c r="JV450" s="17"/>
      <c r="JW450" s="17"/>
      <c r="JX450" s="17"/>
      <c r="JY450" s="17"/>
      <c r="JZ450" s="17"/>
      <c r="KA450" s="17"/>
      <c r="KB450" s="17"/>
      <c r="KC450" s="17"/>
      <c r="KD450" s="17"/>
      <c r="KE450" s="17"/>
      <c r="KF450" s="17"/>
      <c r="KG450" s="17"/>
      <c r="KH450" s="17"/>
      <c r="KI450" s="17"/>
      <c r="KJ450" s="17"/>
      <c r="KK450" s="17"/>
      <c r="KL450" s="17"/>
      <c r="KM450" s="17"/>
      <c r="KN450" s="17"/>
      <c r="KO450" s="17"/>
      <c r="KP450" s="17"/>
      <c r="KQ450" s="17"/>
      <c r="KR450" s="17"/>
      <c r="KS450" s="17"/>
      <c r="KT450" s="17"/>
      <c r="KU450" s="17"/>
      <c r="KV450" s="17"/>
      <c r="KW450" s="17"/>
      <c r="KX450" s="17"/>
      <c r="KY450" s="17"/>
      <c r="KZ450" s="17"/>
      <c r="LA450" s="17"/>
      <c r="LB450" s="17"/>
      <c r="LC450" s="17"/>
      <c r="LD450" s="17"/>
      <c r="LE450" s="17"/>
      <c r="LF450" s="17"/>
      <c r="LG450" s="17"/>
      <c r="LH450" s="17"/>
      <c r="LI450" s="17"/>
      <c r="LJ450" s="17"/>
      <c r="LK450" s="17"/>
      <c r="LL450" s="17"/>
      <c r="LM450" s="17"/>
      <c r="LN450" s="17"/>
      <c r="LO450" s="17"/>
      <c r="LP450" s="17"/>
      <c r="LQ450" s="17"/>
      <c r="LR450" s="17"/>
      <c r="LS450" s="17"/>
      <c r="LT450" s="17"/>
      <c r="LU450" s="17"/>
      <c r="LV450" s="17"/>
      <c r="LW450" s="17"/>
      <c r="LX450" s="17"/>
      <c r="LY450" s="17"/>
      <c r="LZ450" s="17"/>
      <c r="MA450" s="17"/>
      <c r="MB450" s="17"/>
      <c r="MC450" s="17"/>
      <c r="MD450" s="17"/>
      <c r="ME450" s="17"/>
      <c r="MF450" s="17"/>
      <c r="MG450" s="17"/>
      <c r="MH450" s="17"/>
      <c r="MI450" s="17"/>
      <c r="MJ450" s="17"/>
      <c r="MK450" s="17"/>
      <c r="ML450" s="17"/>
      <c r="MM450" s="17"/>
      <c r="MN450" s="17"/>
      <c r="MO450" s="17"/>
      <c r="MP450" s="17"/>
      <c r="MQ450" s="17"/>
      <c r="MR450" s="17"/>
      <c r="MS450" s="17"/>
      <c r="MT450" s="17"/>
      <c r="MU450" s="17"/>
      <c r="MV450" s="17"/>
      <c r="MW450" s="17"/>
      <c r="MX450" s="17"/>
      <c r="MY450" s="17"/>
      <c r="MZ450" s="17"/>
      <c r="NA450" s="17"/>
      <c r="NB450" s="17"/>
      <c r="NC450" s="17"/>
      <c r="ND450" s="17"/>
      <c r="NE450" s="17"/>
      <c r="NF450" s="17"/>
      <c r="NG450" s="17"/>
      <c r="NH450" s="17"/>
      <c r="NI450" s="17"/>
      <c r="NJ450" s="17"/>
      <c r="NK450" s="17"/>
      <c r="NL450" s="17"/>
      <c r="NM450" s="17"/>
      <c r="NN450" s="17"/>
      <c r="NO450" s="17"/>
      <c r="NP450" s="17"/>
      <c r="NQ450" s="17"/>
      <c r="NR450" s="17"/>
      <c r="NS450" s="17"/>
      <c r="NT450" s="17"/>
      <c r="NU450" s="17"/>
      <c r="NV450" s="17"/>
      <c r="NW450" s="17"/>
      <c r="NX450" s="17"/>
      <c r="NY450" s="17"/>
      <c r="NZ450" s="17"/>
      <c r="OA450" s="17"/>
      <c r="OB450" s="17"/>
      <c r="OC450" s="17"/>
      <c r="OD450" s="17"/>
      <c r="OE450" s="17"/>
      <c r="OF450" s="17"/>
      <c r="OG450" s="17"/>
      <c r="OH450" s="17"/>
      <c r="OI450" s="17"/>
      <c r="OJ450" s="17"/>
      <c r="OK450" s="17"/>
      <c r="OL450" s="17"/>
      <c r="OM450" s="17"/>
      <c r="ON450" s="17"/>
      <c r="OO450" s="17"/>
      <c r="OP450" s="17"/>
      <c r="OQ450" s="17"/>
      <c r="OR450" s="17"/>
      <c r="OS450" s="17"/>
      <c r="OT450" s="17"/>
      <c r="OU450" s="17"/>
      <c r="OV450" s="17"/>
      <c r="OW450" s="17"/>
      <c r="OX450" s="17"/>
      <c r="OY450" s="17"/>
      <c r="OZ450" s="17"/>
      <c r="PA450" s="17"/>
      <c r="PB450" s="17"/>
      <c r="PC450" s="17"/>
      <c r="PD450" s="17"/>
      <c r="PE450" s="17"/>
      <c r="PF450" s="17"/>
      <c r="PG450" s="17"/>
      <c r="PH450" s="17"/>
      <c r="PI450" s="17"/>
      <c r="PJ450" s="17"/>
      <c r="PK450" s="17"/>
      <c r="PL450" s="17"/>
      <c r="PM450" s="17"/>
      <c r="PN450" s="17"/>
      <c r="PO450" s="17"/>
      <c r="PP450" s="17"/>
      <c r="PQ450" s="17"/>
      <c r="PR450" s="17"/>
      <c r="PS450" s="17"/>
      <c r="PT450" s="17"/>
      <c r="PU450" s="17"/>
      <c r="PV450" s="17"/>
      <c r="PW450" s="17"/>
      <c r="PX450" s="17"/>
      <c r="PY450" s="17"/>
      <c r="PZ450" s="17"/>
      <c r="QA450" s="17"/>
      <c r="QB450" s="17"/>
      <c r="QC450" s="17"/>
      <c r="QD450" s="17"/>
      <c r="QE450" s="17"/>
      <c r="QF450" s="17"/>
      <c r="QG450" s="17"/>
      <c r="QH450" s="17"/>
      <c r="QI450" s="17"/>
      <c r="QJ450" s="17"/>
      <c r="QK450" s="17"/>
      <c r="QL450" s="17"/>
      <c r="QM450" s="17"/>
      <c r="QN450" s="17"/>
      <c r="QO450" s="17"/>
      <c r="QP450" s="17"/>
      <c r="QQ450" s="17"/>
      <c r="QR450" s="17"/>
      <c r="QS450" s="17"/>
      <c r="QT450" s="17"/>
      <c r="QU450" s="17"/>
      <c r="QV450" s="17"/>
      <c r="QW450" s="17"/>
      <c r="QX450" s="17"/>
      <c r="QY450" s="17"/>
      <c r="QZ450" s="17"/>
      <c r="RA450" s="17"/>
      <c r="RB450" s="17"/>
      <c r="RC450" s="17"/>
      <c r="RD450" s="17"/>
      <c r="RE450" s="17"/>
      <c r="RF450" s="17"/>
      <c r="RG450" s="17"/>
      <c r="RH450" s="17"/>
      <c r="RI450" s="17"/>
      <c r="RJ450" s="17"/>
      <c r="RK450" s="17"/>
      <c r="RL450" s="17"/>
      <c r="RM450" s="17"/>
      <c r="RN450" s="17"/>
      <c r="RO450" s="17"/>
      <c r="RP450" s="17"/>
      <c r="RQ450" s="17"/>
      <c r="RR450" s="17"/>
      <c r="RS450" s="17"/>
      <c r="RT450" s="17"/>
      <c r="RU450" s="17"/>
      <c r="RV450" s="17"/>
      <c r="RW450" s="17"/>
      <c r="RX450" s="17"/>
      <c r="RY450" s="17"/>
      <c r="RZ450" s="17"/>
      <c r="SA450" s="17"/>
      <c r="SB450" s="17"/>
      <c r="SC450" s="17"/>
      <c r="SD450" s="17"/>
      <c r="SE450" s="17"/>
      <c r="SF450" s="17"/>
      <c r="SG450" s="17"/>
      <c r="SH450" s="17"/>
      <c r="SI450" s="17"/>
      <c r="SJ450" s="17"/>
      <c r="SK450" s="17"/>
      <c r="SL450" s="17"/>
      <c r="SM450" s="17"/>
      <c r="SN450" s="17"/>
      <c r="SO450" s="17"/>
      <c r="SP450" s="17"/>
      <c r="SQ450" s="17"/>
      <c r="SR450" s="17"/>
      <c r="SS450" s="17"/>
      <c r="ST450" s="17"/>
      <c r="SU450" s="17"/>
      <c r="SV450" s="17"/>
      <c r="SW450" s="17"/>
      <c r="SX450" s="17"/>
      <c r="SY450" s="17"/>
      <c r="SZ450" s="17"/>
      <c r="TA450" s="17"/>
      <c r="TB450" s="17"/>
      <c r="TC450" s="17"/>
      <c r="TD450" s="17"/>
      <c r="TE450" s="17"/>
      <c r="TF450" s="17"/>
      <c r="TG450" s="17"/>
      <c r="TH450" s="17"/>
      <c r="TI450" s="17"/>
      <c r="TJ450" s="17"/>
      <c r="TK450" s="17"/>
      <c r="TL450" s="17"/>
      <c r="TM450" s="17"/>
      <c r="TN450" s="17"/>
      <c r="TO450" s="17"/>
      <c r="TP450" s="17"/>
      <c r="TQ450" s="17"/>
      <c r="TR450" s="17"/>
      <c r="TS450" s="17"/>
      <c r="TT450" s="17"/>
      <c r="TU450" s="17"/>
      <c r="TV450" s="17"/>
      <c r="TW450" s="17"/>
      <c r="TX450" s="17"/>
      <c r="TY450" s="17"/>
      <c r="TZ450" s="17"/>
      <c r="UA450" s="17"/>
      <c r="UB450" s="17"/>
      <c r="UC450" s="17"/>
      <c r="UD450" s="17"/>
      <c r="UE450" s="17"/>
      <c r="UF450" s="17"/>
      <c r="UG450" s="17"/>
      <c r="UH450" s="17"/>
      <c r="UI450" s="17"/>
      <c r="UJ450" s="17"/>
      <c r="UK450" s="17"/>
      <c r="UL450" s="17"/>
      <c r="UM450" s="17"/>
      <c r="UN450" s="17"/>
      <c r="UO450" s="17"/>
      <c r="UP450" s="17"/>
      <c r="UQ450" s="17"/>
      <c r="UR450" s="17"/>
      <c r="US450" s="17"/>
      <c r="UT450" s="17"/>
      <c r="UU450" s="17"/>
      <c r="UV450" s="17"/>
      <c r="UW450" s="17"/>
      <c r="UX450" s="17"/>
      <c r="UY450" s="17"/>
      <c r="UZ450" s="17"/>
      <c r="VA450" s="17"/>
      <c r="VB450" s="17"/>
      <c r="VC450" s="17"/>
      <c r="VD450" s="17"/>
      <c r="VE450" s="17"/>
      <c r="VF450" s="17"/>
      <c r="VG450" s="17"/>
      <c r="VH450" s="17"/>
      <c r="VI450" s="17"/>
      <c r="VJ450" s="17"/>
      <c r="VK450" s="17"/>
      <c r="VL450" s="17"/>
      <c r="VM450" s="17"/>
      <c r="VN450" s="17"/>
      <c r="VO450" s="17"/>
      <c r="VP450" s="17"/>
      <c r="VQ450" s="17"/>
      <c r="VR450" s="17"/>
      <c r="VS450" s="17"/>
      <c r="VT450" s="17"/>
      <c r="VU450" s="17"/>
      <c r="VV450" s="17"/>
      <c r="VW450" s="17"/>
      <c r="VX450" s="17"/>
      <c r="VY450" s="17"/>
      <c r="VZ450" s="17"/>
      <c r="WA450" s="17"/>
      <c r="WB450" s="17"/>
      <c r="WC450" s="17"/>
      <c r="WD450" s="17"/>
      <c r="WE450" s="17"/>
      <c r="WF450" s="17"/>
      <c r="WG450" s="17"/>
      <c r="WH450" s="17"/>
      <c r="WI450" s="17"/>
      <c r="WJ450" s="17"/>
      <c r="WK450" s="17"/>
      <c r="WL450" s="17"/>
      <c r="WM450" s="17"/>
      <c r="WN450" s="17"/>
      <c r="WO450" s="17"/>
      <c r="WP450" s="17"/>
      <c r="WQ450" s="17"/>
      <c r="WR450" s="17"/>
      <c r="WS450" s="17"/>
      <c r="WT450" s="17"/>
      <c r="WU450" s="17"/>
      <c r="WV450" s="17"/>
      <c r="WW450" s="17"/>
      <c r="WX450" s="17"/>
      <c r="WY450" s="17"/>
      <c r="WZ450" s="17"/>
      <c r="XA450" s="17"/>
      <c r="XB450" s="17"/>
      <c r="XC450" s="17"/>
      <c r="XD450" s="17"/>
      <c r="XE450" s="17"/>
      <c r="XF450" s="17"/>
      <c r="XG450" s="17"/>
      <c r="XH450" s="17"/>
      <c r="XI450" s="17"/>
      <c r="XJ450" s="17"/>
      <c r="XK450" s="17"/>
      <c r="XL450" s="17"/>
      <c r="XM450" s="17"/>
      <c r="XN450" s="17"/>
      <c r="XO450" s="17"/>
      <c r="XP450" s="17"/>
      <c r="XQ450" s="17"/>
      <c r="XR450" s="17"/>
      <c r="XS450" s="17"/>
      <c r="XT450" s="17"/>
      <c r="XU450" s="17"/>
      <c r="XV450" s="17"/>
      <c r="XW450" s="17"/>
      <c r="XX450" s="17"/>
      <c r="XY450" s="17"/>
      <c r="XZ450" s="17"/>
      <c r="YA450" s="17"/>
      <c r="YB450" s="17"/>
      <c r="YC450" s="17"/>
      <c r="YD450" s="17"/>
      <c r="YE450" s="17"/>
      <c r="YF450" s="17"/>
      <c r="YG450" s="17"/>
      <c r="YH450" s="17"/>
      <c r="YI450" s="17"/>
      <c r="YJ450" s="17"/>
      <c r="YK450" s="17"/>
      <c r="YL450" s="17"/>
      <c r="YM450" s="17"/>
      <c r="YN450" s="17"/>
      <c r="YO450" s="17"/>
      <c r="YP450" s="17"/>
      <c r="YQ450" s="17"/>
      <c r="YR450" s="17"/>
      <c r="YS450" s="17"/>
      <c r="YT450" s="17"/>
      <c r="YU450" s="17"/>
      <c r="YV450" s="17"/>
      <c r="YW450" s="17"/>
      <c r="YX450" s="17"/>
      <c r="YY450" s="17"/>
      <c r="YZ450" s="17"/>
      <c r="ZA450" s="17"/>
      <c r="ZB450" s="17"/>
      <c r="ZC450" s="17"/>
      <c r="ZD450" s="17"/>
      <c r="ZE450" s="17"/>
      <c r="ZF450" s="17"/>
      <c r="ZG450" s="17"/>
      <c r="ZH450" s="17"/>
      <c r="ZI450" s="17"/>
      <c r="ZJ450" s="17"/>
      <c r="ZK450" s="17"/>
      <c r="ZL450" s="17"/>
      <c r="ZM450" s="17"/>
      <c r="ZN450" s="17"/>
      <c r="ZO450" s="17"/>
      <c r="ZP450" s="17"/>
      <c r="ZQ450" s="17"/>
      <c r="ZR450" s="17"/>
      <c r="ZS450" s="17"/>
      <c r="ZT450" s="17"/>
      <c r="ZU450" s="17"/>
      <c r="ZV450" s="17"/>
      <c r="ZW450" s="17"/>
      <c r="ZX450" s="17"/>
      <c r="ZY450" s="17"/>
      <c r="ZZ450" s="17"/>
      <c r="AAA450" s="17"/>
      <c r="AAB450" s="17"/>
      <c r="AAC450" s="17"/>
      <c r="AAD450" s="17"/>
      <c r="AAE450" s="17"/>
      <c r="AAF450" s="17"/>
      <c r="AAG450" s="17"/>
      <c r="AAH450" s="17"/>
      <c r="AAI450" s="17"/>
      <c r="AAJ450" s="17"/>
      <c r="AAK450" s="17"/>
      <c r="AAL450" s="17"/>
      <c r="AAM450" s="17"/>
      <c r="AAN450" s="17"/>
      <c r="AAO450" s="17"/>
      <c r="AAP450" s="17"/>
      <c r="AAQ450" s="17"/>
      <c r="AAR450" s="17"/>
      <c r="AAS450" s="17"/>
      <c r="AAT450" s="17"/>
      <c r="AAU450" s="17"/>
      <c r="AAV450" s="17"/>
      <c r="AAW450" s="17"/>
      <c r="AAX450" s="17"/>
      <c r="AAY450" s="17"/>
      <c r="AAZ450" s="17"/>
      <c r="ABA450" s="17"/>
      <c r="ABB450" s="17"/>
      <c r="ABC450" s="17"/>
      <c r="ABD450" s="17"/>
      <c r="ABE450" s="17"/>
      <c r="ABF450" s="17"/>
      <c r="ABG450" s="17"/>
      <c r="ABH450" s="17"/>
      <c r="ABI450" s="17"/>
      <c r="ABJ450" s="17"/>
      <c r="ABK450" s="17"/>
      <c r="ABL450" s="17"/>
      <c r="ABM450" s="17"/>
      <c r="ABN450" s="17"/>
      <c r="ABO450" s="17"/>
      <c r="ABP450" s="17"/>
      <c r="ABQ450" s="17"/>
      <c r="ABR450" s="17"/>
      <c r="ABS450" s="17"/>
      <c r="ABT450" s="17"/>
      <c r="ABU450" s="17"/>
      <c r="ABV450" s="17"/>
      <c r="ABW450" s="17"/>
      <c r="ABX450" s="17"/>
      <c r="ABY450" s="17"/>
      <c r="ABZ450" s="17"/>
      <c r="ACA450" s="17"/>
      <c r="ACB450" s="17"/>
      <c r="ACC450" s="17"/>
      <c r="ACD450" s="17"/>
      <c r="ACE450" s="17"/>
      <c r="ACF450" s="17"/>
      <c r="ACG450" s="17"/>
      <c r="ACH450" s="17"/>
      <c r="ACI450" s="17"/>
      <c r="ACJ450" s="17"/>
      <c r="ACK450" s="17"/>
      <c r="ACL450" s="17"/>
      <c r="ACM450" s="17"/>
      <c r="ACN450" s="17"/>
      <c r="ACO450" s="17"/>
      <c r="ACP450" s="17"/>
      <c r="ACQ450" s="17"/>
      <c r="ACR450" s="17"/>
      <c r="ACS450" s="17"/>
      <c r="ACT450" s="17"/>
      <c r="ACU450" s="17"/>
      <c r="ACV450" s="17"/>
      <c r="ACW450" s="17"/>
      <c r="ACX450" s="17"/>
      <c r="ACY450" s="17"/>
      <c r="ACZ450" s="17"/>
      <c r="ADA450" s="17"/>
      <c r="ADB450" s="17"/>
      <c r="ADC450" s="17"/>
      <c r="ADD450" s="17"/>
      <c r="ADE450" s="17"/>
      <c r="ADF450" s="17"/>
      <c r="ADG450" s="17"/>
      <c r="ADH450" s="17"/>
      <c r="ADI450" s="17"/>
      <c r="ADJ450" s="17"/>
      <c r="ADK450" s="17"/>
      <c r="ADL450" s="17"/>
      <c r="ADM450" s="17"/>
      <c r="ADN450" s="17"/>
      <c r="ADO450" s="17"/>
      <c r="ADP450" s="17"/>
      <c r="ADQ450" s="17"/>
      <c r="ADR450" s="17"/>
      <c r="ADS450" s="17"/>
      <c r="ADT450" s="17"/>
      <c r="ADU450" s="17"/>
      <c r="ADV450" s="17"/>
      <c r="ADW450" s="17"/>
      <c r="ADX450" s="17"/>
      <c r="ADY450" s="17"/>
      <c r="ADZ450" s="17"/>
      <c r="AEA450" s="17"/>
      <c r="AEB450" s="17"/>
      <c r="AEC450" s="17"/>
      <c r="AED450" s="17"/>
      <c r="AEE450" s="17"/>
      <c r="AEF450" s="17"/>
      <c r="AEG450" s="17"/>
      <c r="AEH450" s="17"/>
      <c r="AEI450" s="17"/>
      <c r="AEJ450" s="17"/>
      <c r="AEK450" s="17"/>
      <c r="AEL450" s="17"/>
      <c r="AEM450" s="17"/>
      <c r="AEN450" s="17"/>
      <c r="AEO450" s="17"/>
      <c r="AEP450" s="17"/>
      <c r="AEQ450" s="17"/>
      <c r="AER450" s="17"/>
      <c r="AES450" s="17"/>
      <c r="AET450" s="17"/>
      <c r="AEU450" s="17"/>
      <c r="AEV450" s="17"/>
      <c r="AEW450" s="17"/>
      <c r="AEX450" s="17"/>
      <c r="AEY450" s="17"/>
      <c r="AEZ450" s="17"/>
      <c r="AFA450" s="17"/>
      <c r="AFB450" s="17"/>
      <c r="AFC450" s="17"/>
      <c r="AFD450" s="17"/>
      <c r="AFE450" s="17"/>
      <c r="AFF450" s="17"/>
      <c r="AFG450" s="17"/>
      <c r="AFH450" s="17"/>
      <c r="AFI450" s="17"/>
      <c r="AFJ450" s="17"/>
      <c r="AFK450" s="17"/>
      <c r="AFL450" s="17"/>
      <c r="AFM450" s="17"/>
      <c r="AFN450" s="17"/>
      <c r="AFO450" s="17"/>
      <c r="AFP450" s="17"/>
      <c r="AFQ450" s="17"/>
      <c r="AFR450" s="17"/>
      <c r="AFS450" s="17"/>
      <c r="AFT450" s="17"/>
      <c r="AFU450" s="17"/>
      <c r="AFV450" s="17"/>
      <c r="AFW450" s="17"/>
      <c r="AFX450" s="17"/>
      <c r="AFY450" s="17"/>
      <c r="AFZ450" s="17"/>
      <c r="AGA450" s="17"/>
      <c r="AGB450" s="17"/>
      <c r="AGC450" s="17"/>
      <c r="AGD450" s="17"/>
      <c r="AGE450" s="17"/>
      <c r="AGF450" s="17"/>
      <c r="AGG450" s="17"/>
      <c r="AGH450" s="17"/>
      <c r="AGI450" s="17"/>
      <c r="AGJ450" s="17"/>
      <c r="AGK450" s="17"/>
      <c r="AGL450" s="17"/>
      <c r="AGM450" s="17"/>
      <c r="AGN450" s="17"/>
      <c r="AGO450" s="17"/>
      <c r="AGP450" s="17"/>
      <c r="AGQ450" s="17"/>
      <c r="AGR450" s="17"/>
      <c r="AGS450" s="17"/>
      <c r="AGT450" s="17"/>
      <c r="AGU450" s="17"/>
      <c r="AGV450" s="17"/>
      <c r="AGW450" s="17"/>
      <c r="AGX450" s="17"/>
      <c r="AGY450" s="17"/>
      <c r="AGZ450" s="17"/>
      <c r="AHA450" s="17"/>
      <c r="AHB450" s="17"/>
      <c r="AHC450" s="17"/>
      <c r="AHD450" s="17"/>
      <c r="AHE450" s="17"/>
      <c r="AHF450" s="17"/>
      <c r="AHG450" s="17"/>
      <c r="AHH450" s="17"/>
      <c r="AHI450" s="17"/>
      <c r="AHJ450" s="17"/>
      <c r="AHK450" s="17"/>
      <c r="AHL450" s="17"/>
      <c r="AHM450" s="17"/>
      <c r="AHN450" s="17"/>
      <c r="AHO450" s="17"/>
      <c r="AHP450" s="17"/>
      <c r="AHQ450" s="17"/>
      <c r="AHR450" s="17"/>
      <c r="AHS450" s="17"/>
      <c r="AHT450" s="17"/>
      <c r="AHU450" s="17"/>
      <c r="AHV450" s="17"/>
      <c r="AHW450" s="17"/>
      <c r="AHX450" s="17"/>
      <c r="AHY450" s="17"/>
      <c r="AHZ450" s="17"/>
      <c r="AIA450" s="17"/>
      <c r="AIB450" s="17"/>
      <c r="AIC450" s="17"/>
      <c r="AID450" s="17"/>
      <c r="AIE450" s="17"/>
      <c r="AIF450" s="17"/>
      <c r="AIG450" s="17"/>
      <c r="AIH450" s="17"/>
      <c r="AII450" s="17"/>
      <c r="AIJ450" s="17"/>
      <c r="AIK450" s="17"/>
      <c r="AIL450" s="17"/>
      <c r="AIM450" s="17"/>
      <c r="AIN450" s="17"/>
      <c r="AIO450" s="17"/>
      <c r="AIP450" s="17"/>
      <c r="AIQ450" s="17"/>
      <c r="AIR450" s="17"/>
      <c r="AIS450" s="17"/>
      <c r="AIT450" s="17"/>
      <c r="AIU450" s="17"/>
      <c r="AIV450" s="17"/>
      <c r="AIW450" s="17"/>
      <c r="AIX450" s="17"/>
      <c r="AIY450" s="17"/>
      <c r="AIZ450" s="17"/>
      <c r="AJA450" s="17"/>
      <c r="AJB450" s="17"/>
      <c r="AJC450" s="17"/>
      <c r="AJD450" s="17"/>
      <c r="AJE450" s="17"/>
      <c r="AJF450" s="17"/>
      <c r="AJG450" s="17"/>
      <c r="AJH450" s="17"/>
      <c r="AJI450" s="17"/>
      <c r="AJJ450" s="17"/>
      <c r="AJK450" s="17"/>
      <c r="AJL450" s="17"/>
      <c r="AJM450" s="17"/>
      <c r="AJN450" s="17"/>
      <c r="AJO450" s="17"/>
      <c r="AJP450" s="17"/>
      <c r="AJQ450" s="17"/>
      <c r="AJR450" s="17"/>
      <c r="AJS450" s="17"/>
      <c r="AJT450" s="17"/>
      <c r="AJU450" s="17"/>
      <c r="AJV450" s="17"/>
      <c r="AJW450" s="17"/>
      <c r="AJX450" s="17"/>
      <c r="AJY450" s="17"/>
      <c r="AJZ450" s="17"/>
      <c r="AKA450" s="17"/>
      <c r="AKB450" s="17"/>
      <c r="AKC450" s="17"/>
      <c r="AKD450" s="17"/>
      <c r="AKE450" s="17"/>
      <c r="AKF450" s="17"/>
      <c r="AKG450" s="17"/>
      <c r="AKH450" s="17"/>
      <c r="AKI450" s="17"/>
      <c r="AKJ450" s="17"/>
      <c r="AKK450" s="17"/>
      <c r="AKL450" s="17"/>
      <c r="AKM450" s="17"/>
      <c r="AKN450" s="17"/>
      <c r="AKO450" s="17"/>
      <c r="AKP450" s="17"/>
      <c r="AKQ450" s="17"/>
      <c r="AKR450" s="17"/>
      <c r="AKS450" s="17"/>
      <c r="AKT450" s="17"/>
      <c r="AKU450" s="17"/>
      <c r="AKV450" s="17"/>
      <c r="AKW450" s="17"/>
      <c r="AKX450" s="17"/>
      <c r="AKY450" s="17"/>
      <c r="AKZ450" s="17"/>
      <c r="ALA450" s="17"/>
      <c r="ALB450" s="17"/>
      <c r="ALC450" s="17"/>
      <c r="ALD450" s="17"/>
      <c r="ALE450" s="17"/>
      <c r="ALF450" s="17"/>
      <c r="ALG450" s="17"/>
      <c r="ALH450" s="17"/>
      <c r="ALI450" s="17"/>
      <c r="ALJ450" s="17"/>
      <c r="ALK450" s="17"/>
      <c r="ALL450" s="17"/>
      <c r="ALM450" s="17"/>
      <c r="ALN450" s="17"/>
      <c r="ALO450" s="17"/>
      <c r="ALP450" s="17"/>
      <c r="ALQ450" s="17"/>
      <c r="ALR450" s="17"/>
      <c r="ALS450" s="17"/>
      <c r="ALT450" s="17"/>
      <c r="ALU450" s="17"/>
      <c r="ALV450" s="17"/>
      <c r="ALW450" s="17"/>
      <c r="ALX450" s="17"/>
      <c r="ALY450" s="17"/>
      <c r="ALZ450" s="17"/>
      <c r="AMA450" s="17"/>
      <c r="AMB450" s="17"/>
      <c r="AMC450" s="17"/>
      <c r="AMD450" s="17"/>
      <c r="AME450" s="17"/>
      <c r="AMF450" s="17"/>
      <c r="AMG450" s="17"/>
      <c r="AMH450" s="17"/>
      <c r="AMI450" s="17"/>
      <c r="AMJ450" s="17"/>
      <c r="AMK450" s="17"/>
      <c r="AML450" s="17"/>
      <c r="AMM450" s="17"/>
      <c r="AMN450" s="17"/>
      <c r="AMO450" s="17"/>
      <c r="AMP450" s="17"/>
      <c r="AMQ450" s="17"/>
      <c r="AMR450" s="17"/>
      <c r="AMS450" s="17"/>
      <c r="AMT450" s="17"/>
      <c r="AMU450" s="17"/>
      <c r="AMV450" s="17"/>
      <c r="AMW450" s="17"/>
      <c r="AMX450" s="17"/>
      <c r="AMY450" s="17"/>
      <c r="AMZ450" s="17"/>
      <c r="ANA450" s="17"/>
      <c r="ANB450" s="17"/>
      <c r="ANC450" s="17"/>
      <c r="AND450" s="17"/>
      <c r="ANE450" s="17"/>
      <c r="ANF450" s="17"/>
      <c r="ANG450" s="17"/>
      <c r="ANH450" s="17"/>
      <c r="ANI450" s="17"/>
      <c r="ANJ450" s="17"/>
      <c r="ANK450" s="17"/>
      <c r="ANL450" s="17"/>
      <c r="ANM450" s="17"/>
      <c r="ANN450" s="17"/>
      <c r="ANO450" s="17"/>
      <c r="ANP450" s="17"/>
      <c r="ANQ450" s="17"/>
      <c r="ANR450" s="17"/>
      <c r="ANS450" s="17"/>
      <c r="ANT450" s="17"/>
      <c r="ANU450" s="17"/>
      <c r="ANV450" s="17"/>
      <c r="ANW450" s="17"/>
      <c r="ANX450" s="17"/>
      <c r="ANY450" s="17"/>
      <c r="ANZ450" s="17"/>
      <c r="AOA450" s="17"/>
      <c r="AOB450" s="17"/>
      <c r="AOC450" s="17"/>
      <c r="AOD450" s="17"/>
      <c r="AOE450" s="17"/>
      <c r="AOF450" s="17"/>
      <c r="AOG450" s="17"/>
      <c r="AOH450" s="17"/>
      <c r="AOI450" s="17"/>
      <c r="AOJ450" s="17"/>
      <c r="AOK450" s="17"/>
      <c r="AOL450" s="17"/>
      <c r="AOM450" s="17"/>
      <c r="AON450" s="17"/>
      <c r="AOO450" s="17"/>
      <c r="AOP450" s="17"/>
      <c r="AOQ450" s="17"/>
      <c r="AOR450" s="17"/>
      <c r="AOS450" s="17"/>
      <c r="AOT450" s="17"/>
      <c r="AOU450" s="17"/>
      <c r="AOV450" s="17"/>
      <c r="AOW450" s="17"/>
      <c r="AOX450" s="17"/>
      <c r="AOY450" s="17"/>
      <c r="AOZ450" s="17"/>
      <c r="APA450" s="17"/>
      <c r="APB450" s="17"/>
      <c r="APC450" s="17"/>
      <c r="APD450" s="17"/>
      <c r="APE450" s="17"/>
      <c r="APF450" s="17"/>
      <c r="APG450" s="17"/>
      <c r="APH450" s="17"/>
      <c r="API450" s="17"/>
      <c r="APJ450" s="17"/>
      <c r="APK450" s="17"/>
      <c r="APL450" s="17"/>
      <c r="APM450" s="17"/>
      <c r="APN450" s="17"/>
      <c r="APO450" s="17"/>
      <c r="APP450" s="17"/>
      <c r="APQ450" s="17"/>
      <c r="APR450" s="17"/>
      <c r="APS450" s="17"/>
      <c r="APT450" s="17"/>
      <c r="APU450" s="17"/>
      <c r="APV450" s="17"/>
      <c r="APW450" s="17"/>
      <c r="APX450" s="17"/>
      <c r="APY450" s="17"/>
      <c r="APZ450" s="17"/>
      <c r="AQA450" s="17"/>
      <c r="AQB450" s="17"/>
      <c r="AQC450" s="17"/>
      <c r="AQD450" s="17"/>
      <c r="AQE450" s="17"/>
      <c r="AQF450" s="17"/>
      <c r="AQG450" s="17"/>
      <c r="AQH450" s="17"/>
      <c r="AQI450" s="17"/>
      <c r="AQJ450" s="17"/>
      <c r="AQK450" s="17"/>
      <c r="AQL450" s="17"/>
      <c r="AQM450" s="17"/>
      <c r="AQN450" s="17"/>
      <c r="AQO450" s="17"/>
      <c r="AQP450" s="17"/>
      <c r="AQQ450" s="17"/>
      <c r="AQR450" s="17"/>
      <c r="AQS450" s="17"/>
      <c r="AQT450" s="17"/>
      <c r="AQU450" s="17"/>
      <c r="AQV450" s="17"/>
      <c r="AQW450" s="17"/>
      <c r="AQX450" s="17"/>
      <c r="AQY450" s="17"/>
      <c r="AQZ450" s="17"/>
      <c r="ARA450" s="17"/>
      <c r="ARB450" s="17"/>
      <c r="ARC450" s="17"/>
      <c r="ARD450" s="17"/>
      <c r="ARE450" s="17"/>
      <c r="ARF450" s="17"/>
      <c r="ARG450" s="17"/>
      <c r="ARH450" s="17"/>
      <c r="ARI450" s="17"/>
      <c r="ARJ450" s="17"/>
      <c r="ARK450" s="17"/>
      <c r="ARL450" s="17"/>
      <c r="ARM450" s="17"/>
      <c r="ARN450" s="17"/>
      <c r="ARO450" s="17"/>
      <c r="ARP450" s="17"/>
      <c r="ARQ450" s="17"/>
      <c r="ARR450" s="17"/>
      <c r="ARS450" s="17"/>
      <c r="ART450" s="17"/>
      <c r="ARU450" s="17"/>
      <c r="ARV450" s="17"/>
      <c r="ARW450" s="17"/>
      <c r="ARX450" s="17"/>
      <c r="ARY450" s="17"/>
      <c r="ARZ450" s="17"/>
      <c r="ASA450" s="17"/>
      <c r="ASB450" s="17"/>
      <c r="ASC450" s="17"/>
      <c r="ASD450" s="17"/>
      <c r="ASE450" s="17"/>
      <c r="ASF450" s="17"/>
      <c r="ASG450" s="17"/>
      <c r="ASH450" s="17"/>
      <c r="ASI450" s="17"/>
      <c r="ASJ450" s="17"/>
      <c r="ASK450" s="17"/>
      <c r="ASL450" s="17"/>
      <c r="ASM450" s="17"/>
      <c r="ASN450" s="17"/>
      <c r="ASO450" s="17"/>
      <c r="ASP450" s="17"/>
      <c r="ASQ450" s="17"/>
      <c r="ASR450" s="17"/>
      <c r="ASS450" s="17"/>
      <c r="AST450" s="17"/>
      <c r="ASU450" s="17"/>
      <c r="ASV450" s="17"/>
      <c r="ASW450" s="17"/>
      <c r="ASX450" s="17"/>
      <c r="ASY450" s="17"/>
      <c r="ASZ450" s="17"/>
      <c r="ATA450" s="17"/>
      <c r="ATB450" s="17"/>
      <c r="ATC450" s="17"/>
    </row>
    <row r="451" spans="1:1199" s="5" customFormat="1" ht="69.95" customHeight="1">
      <c r="A451" s="13">
        <v>395</v>
      </c>
      <c r="B451" s="14" t="s">
        <v>1841</v>
      </c>
      <c r="C451" s="13" t="s">
        <v>1842</v>
      </c>
      <c r="D451" s="13" t="s">
        <v>1780</v>
      </c>
      <c r="E451" s="13" t="s">
        <v>1843</v>
      </c>
      <c r="F451" s="13" t="s">
        <v>1844</v>
      </c>
      <c r="G451" s="13" t="s">
        <v>1845</v>
      </c>
      <c r="H451" s="13" t="s">
        <v>589</v>
      </c>
      <c r="I451" s="13" t="s">
        <v>91</v>
      </c>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c r="IM451" s="4"/>
      <c r="IN451" s="4"/>
      <c r="IO451" s="4"/>
      <c r="IP451" s="4"/>
      <c r="IQ451" s="4"/>
      <c r="IR451" s="4"/>
      <c r="IS451" s="4"/>
      <c r="IT451" s="4"/>
      <c r="IU451" s="4"/>
      <c r="IV451" s="4"/>
      <c r="IW451" s="4"/>
      <c r="IX451" s="4"/>
      <c r="IY451" s="4"/>
      <c r="IZ451" s="4"/>
      <c r="JA451" s="4"/>
      <c r="JB451" s="4"/>
      <c r="JC451" s="4"/>
      <c r="JD451" s="4"/>
      <c r="JE451" s="4"/>
      <c r="JF451" s="4"/>
      <c r="JG451" s="4"/>
      <c r="JH451" s="4"/>
      <c r="JI451" s="4"/>
      <c r="JJ451" s="4"/>
      <c r="JK451" s="4"/>
      <c r="JL451" s="4"/>
      <c r="JM451" s="4"/>
      <c r="JN451" s="4"/>
      <c r="JO451" s="4"/>
      <c r="JP451" s="4"/>
      <c r="JQ451" s="4"/>
      <c r="JR451" s="4"/>
      <c r="JS451" s="4"/>
      <c r="JT451" s="4"/>
      <c r="JU451" s="4"/>
      <c r="JV451" s="4"/>
      <c r="JW451" s="4"/>
      <c r="JX451" s="4"/>
      <c r="JY451" s="4"/>
      <c r="JZ451" s="4"/>
      <c r="KA451" s="4"/>
      <c r="KB451" s="4"/>
      <c r="KC451" s="4"/>
      <c r="KD451" s="4"/>
      <c r="KE451" s="4"/>
      <c r="KF451" s="4"/>
      <c r="KG451" s="4"/>
      <c r="KH451" s="4"/>
      <c r="KI451" s="4"/>
      <c r="KJ451" s="4"/>
      <c r="KK451" s="4"/>
      <c r="KL451" s="4"/>
      <c r="KM451" s="4"/>
      <c r="KN451" s="4"/>
      <c r="KO451" s="4"/>
      <c r="KP451" s="4"/>
      <c r="KQ451" s="4"/>
      <c r="KR451" s="4"/>
      <c r="KS451" s="4"/>
      <c r="KT451" s="4"/>
      <c r="KU451" s="4"/>
      <c r="KV451" s="4"/>
      <c r="KW451" s="4"/>
      <c r="KX451" s="4"/>
      <c r="KY451" s="4"/>
      <c r="KZ451" s="4"/>
      <c r="LA451" s="4"/>
      <c r="LB451" s="4"/>
      <c r="LC451" s="4"/>
      <c r="LD451" s="4"/>
      <c r="LE451" s="4"/>
      <c r="LF451" s="4"/>
      <c r="LG451" s="4"/>
      <c r="LH451" s="4"/>
      <c r="LI451" s="4"/>
      <c r="LJ451" s="4"/>
      <c r="LK451" s="4"/>
      <c r="LL451" s="4"/>
      <c r="LM451" s="4"/>
      <c r="LN451" s="4"/>
      <c r="LO451" s="4"/>
      <c r="LP451" s="4"/>
      <c r="LQ451" s="4"/>
      <c r="LR451" s="4"/>
      <c r="LS451" s="4"/>
      <c r="LT451" s="4"/>
      <c r="LU451" s="4"/>
      <c r="LV451" s="4"/>
      <c r="LW451" s="4"/>
      <c r="LX451" s="4"/>
      <c r="LY451" s="4"/>
      <c r="LZ451" s="4"/>
      <c r="MA451" s="4"/>
      <c r="MB451" s="4"/>
      <c r="MC451" s="4"/>
      <c r="MD451" s="4"/>
      <c r="ME451" s="4"/>
      <c r="MF451" s="4"/>
      <c r="MG451" s="4"/>
      <c r="MH451" s="4"/>
      <c r="MI451" s="4"/>
      <c r="MJ451" s="4"/>
      <c r="MK451" s="4"/>
      <c r="ML451" s="4"/>
      <c r="MM451" s="4"/>
      <c r="MN451" s="4"/>
      <c r="MO451" s="4"/>
      <c r="MP451" s="4"/>
      <c r="MQ451" s="4"/>
      <c r="MR451" s="4"/>
      <c r="MS451" s="4"/>
      <c r="MT451" s="4"/>
      <c r="MU451" s="4"/>
      <c r="MV451" s="4"/>
      <c r="MW451" s="4"/>
      <c r="MX451" s="4"/>
      <c r="MY451" s="4"/>
      <c r="MZ451" s="4"/>
      <c r="NA451" s="4"/>
      <c r="NB451" s="4"/>
      <c r="NC451" s="4"/>
      <c r="ND451" s="4"/>
      <c r="NE451" s="4"/>
      <c r="NF451" s="4"/>
      <c r="NG451" s="4"/>
      <c r="NH451" s="4"/>
      <c r="NI451" s="4"/>
      <c r="NJ451" s="4"/>
      <c r="NK451" s="4"/>
      <c r="NL451" s="4"/>
      <c r="NM451" s="4"/>
      <c r="NN451" s="4"/>
      <c r="NO451" s="4"/>
      <c r="NP451" s="4"/>
      <c r="NQ451" s="4"/>
      <c r="NR451" s="4"/>
      <c r="NS451" s="4"/>
      <c r="NT451" s="4"/>
      <c r="NU451" s="4"/>
      <c r="NV451" s="4"/>
      <c r="NW451" s="4"/>
      <c r="NX451" s="4"/>
      <c r="NY451" s="4"/>
      <c r="NZ451" s="4"/>
      <c r="OA451" s="4"/>
      <c r="OB451" s="4"/>
      <c r="OC451" s="4"/>
      <c r="OD451" s="4"/>
      <c r="OE451" s="4"/>
      <c r="OF451" s="4"/>
      <c r="OG451" s="4"/>
      <c r="OH451" s="4"/>
      <c r="OI451" s="4"/>
      <c r="OJ451" s="4"/>
      <c r="OK451" s="4"/>
      <c r="OL451" s="4"/>
      <c r="OM451" s="4"/>
      <c r="ON451" s="4"/>
      <c r="OO451" s="4"/>
      <c r="OP451" s="4"/>
      <c r="OQ451" s="4"/>
      <c r="OR451" s="4"/>
      <c r="OS451" s="4"/>
      <c r="OT451" s="4"/>
      <c r="OU451" s="4"/>
      <c r="OV451" s="4"/>
      <c r="OW451" s="4"/>
      <c r="OX451" s="4"/>
      <c r="OY451" s="4"/>
      <c r="OZ451" s="4"/>
      <c r="PA451" s="4"/>
      <c r="PB451" s="4"/>
      <c r="PC451" s="4"/>
      <c r="PD451" s="4"/>
      <c r="PE451" s="4"/>
      <c r="PF451" s="4"/>
      <c r="PG451" s="4"/>
      <c r="PH451" s="4"/>
      <c r="PI451" s="4"/>
      <c r="PJ451" s="4"/>
      <c r="PK451" s="4"/>
      <c r="PL451" s="4"/>
      <c r="PM451" s="4"/>
      <c r="PN451" s="4"/>
      <c r="PO451" s="4"/>
      <c r="PP451" s="4"/>
      <c r="PQ451" s="4"/>
      <c r="PR451" s="4"/>
      <c r="PS451" s="4"/>
      <c r="PT451" s="4"/>
      <c r="PU451" s="4"/>
      <c r="PV451" s="4"/>
      <c r="PW451" s="4"/>
      <c r="PX451" s="4"/>
      <c r="PY451" s="4"/>
      <c r="PZ451" s="4"/>
      <c r="QA451" s="4"/>
      <c r="QB451" s="4"/>
      <c r="QC451" s="4"/>
      <c r="QD451" s="4"/>
      <c r="QE451" s="4"/>
      <c r="QF451" s="4"/>
      <c r="QG451" s="4"/>
      <c r="QH451" s="4"/>
      <c r="QI451" s="4"/>
      <c r="QJ451" s="4"/>
      <c r="QK451" s="4"/>
      <c r="QL451" s="4"/>
      <c r="QM451" s="4"/>
      <c r="QN451" s="4"/>
      <c r="QO451" s="4"/>
      <c r="QP451" s="4"/>
      <c r="QQ451" s="4"/>
      <c r="QR451" s="4"/>
      <c r="QS451" s="4"/>
      <c r="QT451" s="4"/>
      <c r="QU451" s="4"/>
      <c r="QV451" s="4"/>
      <c r="QW451" s="4"/>
      <c r="QX451" s="4"/>
      <c r="QY451" s="4"/>
      <c r="QZ451" s="4"/>
      <c r="RA451" s="4"/>
      <c r="RB451" s="4"/>
      <c r="RC451" s="4"/>
      <c r="RD451" s="4"/>
      <c r="RE451" s="4"/>
      <c r="RF451" s="4"/>
      <c r="RG451" s="4"/>
      <c r="RH451" s="4"/>
      <c r="RI451" s="4"/>
      <c r="RJ451" s="4"/>
      <c r="RK451" s="4"/>
      <c r="RL451" s="4"/>
      <c r="RM451" s="4"/>
      <c r="RN451" s="4"/>
      <c r="RO451" s="4"/>
      <c r="RP451" s="4"/>
      <c r="RQ451" s="4"/>
      <c r="RR451" s="4"/>
      <c r="RS451" s="4"/>
      <c r="RT451" s="4"/>
      <c r="RU451" s="4"/>
      <c r="RV451" s="4"/>
      <c r="RW451" s="4"/>
      <c r="RX451" s="4"/>
      <c r="RY451" s="4"/>
      <c r="RZ451" s="4"/>
      <c r="SA451" s="4"/>
      <c r="SB451" s="4"/>
      <c r="SC451" s="4"/>
      <c r="SD451" s="4"/>
      <c r="SE451" s="4"/>
      <c r="SF451" s="4"/>
      <c r="SG451" s="4"/>
      <c r="SH451" s="4"/>
      <c r="SI451" s="4"/>
      <c r="SJ451" s="4"/>
      <c r="SK451" s="4"/>
      <c r="SL451" s="4"/>
      <c r="SM451" s="4"/>
      <c r="SN451" s="4"/>
      <c r="SO451" s="4"/>
      <c r="SP451" s="4"/>
      <c r="SQ451" s="4"/>
      <c r="SR451" s="4"/>
      <c r="SS451" s="4"/>
      <c r="ST451" s="4"/>
      <c r="SU451" s="4"/>
      <c r="SV451" s="4"/>
      <c r="SW451" s="4"/>
      <c r="SX451" s="4"/>
      <c r="SY451" s="4"/>
      <c r="SZ451" s="4"/>
      <c r="TA451" s="4"/>
      <c r="TB451" s="4"/>
      <c r="TC451" s="4"/>
      <c r="TD451" s="4"/>
      <c r="TE451" s="4"/>
      <c r="TF451" s="4"/>
      <c r="TG451" s="4"/>
      <c r="TH451" s="4"/>
      <c r="TI451" s="4"/>
      <c r="TJ451" s="4"/>
      <c r="TK451" s="4"/>
      <c r="TL451" s="4"/>
      <c r="TM451" s="4"/>
      <c r="TN451" s="4"/>
      <c r="TO451" s="4"/>
      <c r="TP451" s="4"/>
      <c r="TQ451" s="4"/>
      <c r="TR451" s="4"/>
      <c r="TS451" s="4"/>
      <c r="TT451" s="4"/>
      <c r="TU451" s="4"/>
      <c r="TV451" s="4"/>
      <c r="TW451" s="4"/>
      <c r="TX451" s="4"/>
      <c r="TY451" s="4"/>
      <c r="TZ451" s="4"/>
      <c r="UA451" s="4"/>
      <c r="UB451" s="4"/>
      <c r="UC451" s="4"/>
      <c r="UD451" s="4"/>
      <c r="UE451" s="4"/>
      <c r="UF451" s="4"/>
      <c r="UG451" s="4"/>
      <c r="UH451" s="4"/>
      <c r="UI451" s="4"/>
      <c r="UJ451" s="4"/>
      <c r="UK451" s="4"/>
      <c r="UL451" s="4"/>
      <c r="UM451" s="4"/>
      <c r="UN451" s="4"/>
      <c r="UO451" s="4"/>
      <c r="UP451" s="4"/>
      <c r="UQ451" s="4"/>
      <c r="UR451" s="4"/>
      <c r="US451" s="4"/>
      <c r="UT451" s="4"/>
      <c r="UU451" s="4"/>
      <c r="UV451" s="4"/>
      <c r="UW451" s="4"/>
      <c r="UX451" s="4"/>
      <c r="UY451" s="4"/>
      <c r="UZ451" s="4"/>
      <c r="VA451" s="4"/>
      <c r="VB451" s="4"/>
      <c r="VC451" s="4"/>
      <c r="VD451" s="4"/>
      <c r="VE451" s="4"/>
      <c r="VF451" s="4"/>
      <c r="VG451" s="4"/>
      <c r="VH451" s="4"/>
      <c r="VI451" s="4"/>
      <c r="VJ451" s="4"/>
      <c r="VK451" s="4"/>
      <c r="VL451" s="4"/>
      <c r="VM451" s="4"/>
      <c r="VN451" s="4"/>
      <c r="VO451" s="4"/>
      <c r="VP451" s="4"/>
      <c r="VQ451" s="4"/>
      <c r="VR451" s="4"/>
      <c r="VS451" s="4"/>
      <c r="VT451" s="4"/>
      <c r="VU451" s="4"/>
      <c r="VV451" s="4"/>
      <c r="VW451" s="4"/>
      <c r="VX451" s="4"/>
      <c r="VY451" s="4"/>
      <c r="VZ451" s="4"/>
      <c r="WA451" s="4"/>
      <c r="WB451" s="4"/>
      <c r="WC451" s="4"/>
      <c r="WD451" s="4"/>
      <c r="WE451" s="4"/>
      <c r="WF451" s="4"/>
      <c r="WG451" s="4"/>
      <c r="WH451" s="4"/>
      <c r="WI451" s="4"/>
      <c r="WJ451" s="4"/>
      <c r="WK451" s="4"/>
      <c r="WL451" s="4"/>
      <c r="WM451" s="4"/>
      <c r="WN451" s="4"/>
      <c r="WO451" s="4"/>
      <c r="WP451" s="4"/>
      <c r="WQ451" s="4"/>
      <c r="WR451" s="4"/>
      <c r="WS451" s="4"/>
      <c r="WT451" s="4"/>
      <c r="WU451" s="4"/>
      <c r="WV451" s="4"/>
      <c r="WW451" s="4"/>
      <c r="WX451" s="4"/>
      <c r="WY451" s="4"/>
      <c r="WZ451" s="4"/>
      <c r="XA451" s="4"/>
      <c r="XB451" s="4"/>
      <c r="XC451" s="4"/>
      <c r="XD451" s="4"/>
      <c r="XE451" s="4"/>
      <c r="XF451" s="4"/>
      <c r="XG451" s="4"/>
      <c r="XH451" s="4"/>
      <c r="XI451" s="4"/>
      <c r="XJ451" s="4"/>
      <c r="XK451" s="4"/>
      <c r="XL451" s="4"/>
      <c r="XM451" s="4"/>
      <c r="XN451" s="4"/>
      <c r="XO451" s="4"/>
      <c r="XP451" s="4"/>
      <c r="XQ451" s="4"/>
      <c r="XR451" s="4"/>
      <c r="XS451" s="4"/>
      <c r="XT451" s="4"/>
      <c r="XU451" s="4"/>
      <c r="XV451" s="4"/>
      <c r="XW451" s="4"/>
      <c r="XX451" s="4"/>
      <c r="XY451" s="4"/>
      <c r="XZ451" s="4"/>
      <c r="YA451" s="4"/>
      <c r="YB451" s="4"/>
      <c r="YC451" s="4"/>
      <c r="YD451" s="4"/>
      <c r="YE451" s="4"/>
      <c r="YF451" s="4"/>
      <c r="YG451" s="4"/>
      <c r="YH451" s="4"/>
      <c r="YI451" s="4"/>
      <c r="YJ451" s="4"/>
      <c r="YK451" s="4"/>
      <c r="YL451" s="4"/>
      <c r="YM451" s="4"/>
      <c r="YN451" s="4"/>
      <c r="YO451" s="4"/>
      <c r="YP451" s="4"/>
      <c r="YQ451" s="4"/>
      <c r="YR451" s="4"/>
      <c r="YS451" s="4"/>
      <c r="YT451" s="4"/>
      <c r="YU451" s="4"/>
      <c r="YV451" s="4"/>
      <c r="YW451" s="4"/>
      <c r="YX451" s="4"/>
      <c r="YY451" s="4"/>
      <c r="YZ451" s="4"/>
      <c r="ZA451" s="4"/>
      <c r="ZB451" s="4"/>
      <c r="ZC451" s="4"/>
      <c r="ZD451" s="4"/>
      <c r="ZE451" s="4"/>
      <c r="ZF451" s="4"/>
      <c r="ZG451" s="4"/>
      <c r="ZH451" s="4"/>
      <c r="ZI451" s="4"/>
      <c r="ZJ451" s="4"/>
      <c r="ZK451" s="4"/>
      <c r="ZL451" s="4"/>
      <c r="ZM451" s="4"/>
      <c r="ZN451" s="4"/>
      <c r="ZO451" s="4"/>
      <c r="ZP451" s="4"/>
      <c r="ZQ451" s="4"/>
      <c r="ZR451" s="4"/>
      <c r="ZS451" s="4"/>
      <c r="ZT451" s="4"/>
      <c r="ZU451" s="4"/>
      <c r="ZV451" s="4"/>
      <c r="ZW451" s="4"/>
      <c r="ZX451" s="4"/>
      <c r="ZY451" s="4"/>
      <c r="ZZ451" s="4"/>
      <c r="AAA451" s="4"/>
      <c r="AAB451" s="4"/>
      <c r="AAC451" s="4"/>
      <c r="AAD451" s="4"/>
      <c r="AAE451" s="4"/>
      <c r="AAF451" s="4"/>
      <c r="AAG451" s="4"/>
      <c r="AAH451" s="4"/>
      <c r="AAI451" s="4"/>
      <c r="AAJ451" s="4"/>
      <c r="AAK451" s="4"/>
      <c r="AAL451" s="4"/>
      <c r="AAM451" s="4"/>
      <c r="AAN451" s="4"/>
      <c r="AAO451" s="4"/>
      <c r="AAP451" s="4"/>
      <c r="AAQ451" s="4"/>
      <c r="AAR451" s="4"/>
      <c r="AAS451" s="4"/>
      <c r="AAT451" s="4"/>
      <c r="AAU451" s="4"/>
      <c r="AAV451" s="4"/>
      <c r="AAW451" s="4"/>
      <c r="AAX451" s="4"/>
      <c r="AAY451" s="4"/>
      <c r="AAZ451" s="4"/>
      <c r="ABA451" s="4"/>
      <c r="ABB451" s="4"/>
      <c r="ABC451" s="4"/>
      <c r="ABD451" s="4"/>
      <c r="ABE451" s="4"/>
      <c r="ABF451" s="4"/>
      <c r="ABG451" s="4"/>
      <c r="ABH451" s="4"/>
      <c r="ABI451" s="4"/>
      <c r="ABJ451" s="4"/>
      <c r="ABK451" s="4"/>
      <c r="ABL451" s="4"/>
      <c r="ABM451" s="4"/>
      <c r="ABN451" s="4"/>
      <c r="ABO451" s="4"/>
      <c r="ABP451" s="4"/>
      <c r="ABQ451" s="4"/>
      <c r="ABR451" s="4"/>
      <c r="ABS451" s="4"/>
      <c r="ABT451" s="4"/>
      <c r="ABU451" s="4"/>
      <c r="ABV451" s="4"/>
      <c r="ABW451" s="4"/>
      <c r="ABX451" s="4"/>
      <c r="ABY451" s="4"/>
      <c r="ABZ451" s="4"/>
      <c r="ACA451" s="4"/>
      <c r="ACB451" s="4"/>
      <c r="ACC451" s="4"/>
      <c r="ACD451" s="4"/>
      <c r="ACE451" s="4"/>
      <c r="ACF451" s="4"/>
      <c r="ACG451" s="4"/>
      <c r="ACH451" s="4"/>
      <c r="ACI451" s="4"/>
      <c r="ACJ451" s="4"/>
      <c r="ACK451" s="4"/>
      <c r="ACL451" s="4"/>
      <c r="ACM451" s="4"/>
      <c r="ACN451" s="4"/>
      <c r="ACO451" s="4"/>
      <c r="ACP451" s="4"/>
      <c r="ACQ451" s="4"/>
      <c r="ACR451" s="4"/>
      <c r="ACS451" s="4"/>
      <c r="ACT451" s="4"/>
      <c r="ACU451" s="4"/>
      <c r="ACV451" s="4"/>
      <c r="ACW451" s="4"/>
      <c r="ACX451" s="4"/>
      <c r="ACY451" s="4"/>
      <c r="ACZ451" s="4"/>
      <c r="ADA451" s="4"/>
      <c r="ADB451" s="4"/>
      <c r="ADC451" s="4"/>
      <c r="ADD451" s="4"/>
      <c r="ADE451" s="4"/>
      <c r="ADF451" s="4"/>
      <c r="ADG451" s="4"/>
      <c r="ADH451" s="4"/>
      <c r="ADI451" s="4"/>
      <c r="ADJ451" s="4"/>
      <c r="ADK451" s="4"/>
      <c r="ADL451" s="4"/>
      <c r="ADM451" s="4"/>
      <c r="ADN451" s="4"/>
      <c r="ADO451" s="4"/>
      <c r="ADP451" s="4"/>
      <c r="ADQ451" s="4"/>
      <c r="ADR451" s="4"/>
      <c r="ADS451" s="4"/>
      <c r="ADT451" s="4"/>
      <c r="ADU451" s="4"/>
      <c r="ADV451" s="4"/>
      <c r="ADW451" s="4"/>
      <c r="ADX451" s="4"/>
      <c r="ADY451" s="4"/>
      <c r="ADZ451" s="4"/>
      <c r="AEA451" s="4"/>
      <c r="AEB451" s="4"/>
      <c r="AEC451" s="4"/>
      <c r="AED451" s="4"/>
      <c r="AEE451" s="4"/>
      <c r="AEF451" s="4"/>
      <c r="AEG451" s="4"/>
      <c r="AEH451" s="4"/>
      <c r="AEI451" s="4"/>
      <c r="AEJ451" s="4"/>
      <c r="AEK451" s="4"/>
      <c r="AEL451" s="4"/>
      <c r="AEM451" s="4"/>
      <c r="AEN451" s="4"/>
      <c r="AEO451" s="4"/>
      <c r="AEP451" s="4"/>
      <c r="AEQ451" s="4"/>
      <c r="AER451" s="4"/>
      <c r="AES451" s="4"/>
      <c r="AET451" s="4"/>
      <c r="AEU451" s="4"/>
      <c r="AEV451" s="4"/>
      <c r="AEW451" s="4"/>
      <c r="AEX451" s="4"/>
      <c r="AEY451" s="4"/>
      <c r="AEZ451" s="4"/>
      <c r="AFA451" s="4"/>
      <c r="AFB451" s="4"/>
      <c r="AFC451" s="4"/>
      <c r="AFD451" s="4"/>
      <c r="AFE451" s="4"/>
      <c r="AFF451" s="4"/>
      <c r="AFG451" s="4"/>
      <c r="AFH451" s="4"/>
      <c r="AFI451" s="4"/>
      <c r="AFJ451" s="4"/>
      <c r="AFK451" s="4"/>
      <c r="AFL451" s="4"/>
      <c r="AFM451" s="4"/>
      <c r="AFN451" s="4"/>
      <c r="AFO451" s="4"/>
      <c r="AFP451" s="4"/>
      <c r="AFQ451" s="4"/>
      <c r="AFR451" s="4"/>
      <c r="AFS451" s="4"/>
      <c r="AFT451" s="4"/>
      <c r="AFU451" s="4"/>
      <c r="AFV451" s="4"/>
      <c r="AFW451" s="4"/>
      <c r="AFX451" s="4"/>
      <c r="AFY451" s="4"/>
      <c r="AFZ451" s="4"/>
      <c r="AGA451" s="4"/>
      <c r="AGB451" s="4"/>
      <c r="AGC451" s="4"/>
      <c r="AGD451" s="4"/>
      <c r="AGE451" s="4"/>
      <c r="AGF451" s="4"/>
      <c r="AGG451" s="4"/>
      <c r="AGH451" s="4"/>
      <c r="AGI451" s="4"/>
      <c r="AGJ451" s="4"/>
      <c r="AGK451" s="4"/>
      <c r="AGL451" s="4"/>
      <c r="AGM451" s="4"/>
      <c r="AGN451" s="4"/>
      <c r="AGO451" s="4"/>
      <c r="AGP451" s="4"/>
      <c r="AGQ451" s="4"/>
      <c r="AGR451" s="4"/>
      <c r="AGS451" s="4"/>
      <c r="AGT451" s="4"/>
      <c r="AGU451" s="4"/>
      <c r="AGV451" s="4"/>
      <c r="AGW451" s="4"/>
      <c r="AGX451" s="4"/>
      <c r="AGY451" s="4"/>
      <c r="AGZ451" s="4"/>
      <c r="AHA451" s="4"/>
      <c r="AHB451" s="4"/>
      <c r="AHC451" s="4"/>
      <c r="AHD451" s="4"/>
      <c r="AHE451" s="4"/>
      <c r="AHF451" s="4"/>
      <c r="AHG451" s="4"/>
      <c r="AHH451" s="4"/>
      <c r="AHI451" s="4"/>
      <c r="AHJ451" s="4"/>
      <c r="AHK451" s="4"/>
      <c r="AHL451" s="4"/>
      <c r="AHM451" s="4"/>
      <c r="AHN451" s="4"/>
      <c r="AHO451" s="4"/>
      <c r="AHP451" s="4"/>
      <c r="AHQ451" s="4"/>
      <c r="AHR451" s="4"/>
      <c r="AHS451" s="4"/>
      <c r="AHT451" s="4"/>
      <c r="AHU451" s="4"/>
      <c r="AHV451" s="4"/>
      <c r="AHW451" s="4"/>
      <c r="AHX451" s="4"/>
      <c r="AHY451" s="4"/>
      <c r="AHZ451" s="4"/>
      <c r="AIA451" s="4"/>
      <c r="AIB451" s="4"/>
      <c r="AIC451" s="4"/>
      <c r="AID451" s="4"/>
      <c r="AIE451" s="4"/>
      <c r="AIF451" s="4"/>
      <c r="AIG451" s="4"/>
      <c r="AIH451" s="4"/>
      <c r="AII451" s="4"/>
      <c r="AIJ451" s="4"/>
      <c r="AIK451" s="4"/>
      <c r="AIL451" s="4"/>
      <c r="AIM451" s="4"/>
      <c r="AIN451" s="4"/>
      <c r="AIO451" s="4"/>
      <c r="AIP451" s="4"/>
      <c r="AIQ451" s="4"/>
      <c r="AIR451" s="4"/>
      <c r="AIS451" s="4"/>
      <c r="AIT451" s="4"/>
      <c r="AIU451" s="4"/>
      <c r="AIV451" s="4"/>
      <c r="AIW451" s="4"/>
      <c r="AIX451" s="4"/>
      <c r="AIY451" s="4"/>
      <c r="AIZ451" s="4"/>
      <c r="AJA451" s="4"/>
      <c r="AJB451" s="4"/>
      <c r="AJC451" s="4"/>
      <c r="AJD451" s="4"/>
      <c r="AJE451" s="4"/>
      <c r="AJF451" s="4"/>
      <c r="AJG451" s="4"/>
      <c r="AJH451" s="4"/>
      <c r="AJI451" s="4"/>
      <c r="AJJ451" s="4"/>
      <c r="AJK451" s="4"/>
      <c r="AJL451" s="4"/>
      <c r="AJM451" s="4"/>
      <c r="AJN451" s="4"/>
      <c r="AJO451" s="4"/>
      <c r="AJP451" s="4"/>
      <c r="AJQ451" s="4"/>
      <c r="AJR451" s="4"/>
      <c r="AJS451" s="4"/>
      <c r="AJT451" s="4"/>
      <c r="AJU451" s="4"/>
      <c r="AJV451" s="4"/>
      <c r="AJW451" s="4"/>
      <c r="AJX451" s="4"/>
      <c r="AJY451" s="4"/>
      <c r="AJZ451" s="4"/>
      <c r="AKA451" s="4"/>
      <c r="AKB451" s="4"/>
      <c r="AKC451" s="4"/>
      <c r="AKD451" s="4"/>
      <c r="AKE451" s="4"/>
      <c r="AKF451" s="4"/>
      <c r="AKG451" s="4"/>
      <c r="AKH451" s="4"/>
      <c r="AKI451" s="4"/>
      <c r="AKJ451" s="4"/>
      <c r="AKK451" s="4"/>
      <c r="AKL451" s="4"/>
      <c r="AKM451" s="4"/>
      <c r="AKN451" s="4"/>
      <c r="AKO451" s="4"/>
      <c r="AKP451" s="4"/>
      <c r="AKQ451" s="4"/>
      <c r="AKR451" s="4"/>
      <c r="AKS451" s="4"/>
      <c r="AKT451" s="4"/>
      <c r="AKU451" s="4"/>
      <c r="AKV451" s="4"/>
      <c r="AKW451" s="4"/>
      <c r="AKX451" s="4"/>
      <c r="AKY451" s="4"/>
      <c r="AKZ451" s="4"/>
      <c r="ALA451" s="4"/>
      <c r="ALB451" s="4"/>
      <c r="ALC451" s="4"/>
      <c r="ALD451" s="4"/>
      <c r="ALE451" s="4"/>
      <c r="ALF451" s="4"/>
      <c r="ALG451" s="4"/>
      <c r="ALH451" s="4"/>
      <c r="ALI451" s="4"/>
      <c r="ALJ451" s="4"/>
      <c r="ALK451" s="4"/>
      <c r="ALL451" s="4"/>
      <c r="ALM451" s="4"/>
      <c r="ALN451" s="4"/>
      <c r="ALO451" s="4"/>
      <c r="ALP451" s="4"/>
      <c r="ALQ451" s="4"/>
      <c r="ALR451" s="4"/>
      <c r="ALS451" s="4"/>
      <c r="ALT451" s="4"/>
      <c r="ALU451" s="4"/>
      <c r="ALV451" s="4"/>
      <c r="ALW451" s="4"/>
      <c r="ALX451" s="4"/>
      <c r="ALY451" s="4"/>
      <c r="ALZ451" s="4"/>
      <c r="AMA451" s="4"/>
      <c r="AMB451" s="4"/>
      <c r="AMC451" s="4"/>
      <c r="AMD451" s="4"/>
      <c r="AME451" s="4"/>
      <c r="AMF451" s="4"/>
      <c r="AMG451" s="4"/>
      <c r="AMH451" s="4"/>
      <c r="AMI451" s="4"/>
      <c r="AMJ451" s="4"/>
      <c r="AMK451" s="4"/>
      <c r="AML451" s="4"/>
      <c r="AMM451" s="4"/>
      <c r="AMN451" s="4"/>
      <c r="AMO451" s="4"/>
      <c r="AMP451" s="4"/>
      <c r="AMQ451" s="4"/>
      <c r="AMR451" s="4"/>
      <c r="AMS451" s="4"/>
      <c r="AMT451" s="4"/>
      <c r="AMU451" s="4"/>
      <c r="AMV451" s="4"/>
      <c r="AMW451" s="4"/>
      <c r="AMX451" s="4"/>
      <c r="AMY451" s="4"/>
      <c r="AMZ451" s="4"/>
      <c r="ANA451" s="4"/>
      <c r="ANB451" s="4"/>
      <c r="ANC451" s="4"/>
      <c r="AND451" s="4"/>
      <c r="ANE451" s="4"/>
      <c r="ANF451" s="4"/>
      <c r="ANG451" s="4"/>
      <c r="ANH451" s="4"/>
      <c r="ANI451" s="4"/>
      <c r="ANJ451" s="4"/>
      <c r="ANK451" s="4"/>
      <c r="ANL451" s="4"/>
      <c r="ANM451" s="4"/>
      <c r="ANN451" s="4"/>
      <c r="ANO451" s="4"/>
      <c r="ANP451" s="4"/>
      <c r="ANQ451" s="4"/>
      <c r="ANR451" s="4"/>
      <c r="ANS451" s="4"/>
      <c r="ANT451" s="4"/>
      <c r="ANU451" s="4"/>
      <c r="ANV451" s="4"/>
      <c r="ANW451" s="4"/>
      <c r="ANX451" s="4"/>
      <c r="ANY451" s="4"/>
      <c r="ANZ451" s="4"/>
      <c r="AOA451" s="4"/>
      <c r="AOB451" s="4"/>
      <c r="AOC451" s="4"/>
      <c r="AOD451" s="4"/>
      <c r="AOE451" s="4"/>
      <c r="AOF451" s="4"/>
      <c r="AOG451" s="4"/>
      <c r="AOH451" s="4"/>
      <c r="AOI451" s="4"/>
      <c r="AOJ451" s="4"/>
      <c r="AOK451" s="4"/>
      <c r="AOL451" s="4"/>
      <c r="AOM451" s="4"/>
      <c r="AON451" s="4"/>
      <c r="AOO451" s="4"/>
      <c r="AOP451" s="4"/>
      <c r="AOQ451" s="4"/>
      <c r="AOR451" s="4"/>
      <c r="AOS451" s="4"/>
      <c r="AOT451" s="4"/>
      <c r="AOU451" s="4"/>
      <c r="AOV451" s="4"/>
      <c r="AOW451" s="4"/>
      <c r="AOX451" s="4"/>
      <c r="AOY451" s="4"/>
      <c r="AOZ451" s="4"/>
      <c r="APA451" s="4"/>
      <c r="APB451" s="4"/>
      <c r="APC451" s="4"/>
      <c r="APD451" s="4"/>
      <c r="APE451" s="4"/>
      <c r="APF451" s="4"/>
      <c r="APG451" s="4"/>
      <c r="APH451" s="4"/>
      <c r="API451" s="4"/>
      <c r="APJ451" s="4"/>
      <c r="APK451" s="4"/>
      <c r="APL451" s="4"/>
      <c r="APM451" s="4"/>
      <c r="APN451" s="4"/>
      <c r="APO451" s="4"/>
      <c r="APP451" s="4"/>
      <c r="APQ451" s="4"/>
      <c r="APR451" s="4"/>
      <c r="APS451" s="4"/>
      <c r="APT451" s="4"/>
      <c r="APU451" s="4"/>
      <c r="APV451" s="4"/>
      <c r="APW451" s="4"/>
      <c r="APX451" s="4"/>
      <c r="APY451" s="4"/>
      <c r="APZ451" s="4"/>
      <c r="AQA451" s="4"/>
      <c r="AQB451" s="4"/>
      <c r="AQC451" s="4"/>
      <c r="AQD451" s="4"/>
      <c r="AQE451" s="4"/>
      <c r="AQF451" s="4"/>
      <c r="AQG451" s="4"/>
      <c r="AQH451" s="4"/>
      <c r="AQI451" s="4"/>
      <c r="AQJ451" s="4"/>
      <c r="AQK451" s="4"/>
      <c r="AQL451" s="4"/>
      <c r="AQM451" s="4"/>
      <c r="AQN451" s="4"/>
      <c r="AQO451" s="4"/>
      <c r="AQP451" s="4"/>
      <c r="AQQ451" s="4"/>
      <c r="AQR451" s="4"/>
      <c r="AQS451" s="4"/>
      <c r="AQT451" s="4"/>
      <c r="AQU451" s="4"/>
      <c r="AQV451" s="4"/>
      <c r="AQW451" s="4"/>
      <c r="AQX451" s="4"/>
      <c r="AQY451" s="4"/>
      <c r="AQZ451" s="4"/>
      <c r="ARA451" s="4"/>
      <c r="ARB451" s="4"/>
      <c r="ARC451" s="4"/>
      <c r="ARD451" s="4"/>
      <c r="ARE451" s="4"/>
      <c r="ARF451" s="4"/>
      <c r="ARG451" s="4"/>
      <c r="ARH451" s="4"/>
      <c r="ARI451" s="4"/>
      <c r="ARJ451" s="4"/>
      <c r="ARK451" s="4"/>
      <c r="ARL451" s="4"/>
      <c r="ARM451" s="4"/>
      <c r="ARN451" s="4"/>
      <c r="ARO451" s="4"/>
      <c r="ARP451" s="4"/>
      <c r="ARQ451" s="4"/>
      <c r="ARR451" s="4"/>
      <c r="ARS451" s="4"/>
      <c r="ART451" s="4"/>
      <c r="ARU451" s="4"/>
      <c r="ARV451" s="4"/>
      <c r="ARW451" s="4"/>
      <c r="ARX451" s="4"/>
      <c r="ARY451" s="4"/>
      <c r="ARZ451" s="4"/>
      <c r="ASA451" s="4"/>
      <c r="ASB451" s="4"/>
      <c r="ASC451" s="4"/>
      <c r="ASD451" s="4"/>
      <c r="ASE451" s="4"/>
      <c r="ASF451" s="4"/>
      <c r="ASG451" s="4"/>
      <c r="ASH451" s="4"/>
      <c r="ASI451" s="4"/>
      <c r="ASJ451" s="4"/>
      <c r="ASK451" s="4"/>
      <c r="ASL451" s="4"/>
      <c r="ASM451" s="4"/>
      <c r="ASN451" s="4"/>
      <c r="ASO451" s="4"/>
      <c r="ASP451" s="4"/>
      <c r="ASQ451" s="4"/>
      <c r="ASR451" s="4"/>
      <c r="ASS451" s="4"/>
      <c r="AST451" s="4"/>
      <c r="ASU451" s="4"/>
      <c r="ASV451" s="4"/>
      <c r="ASW451" s="4"/>
      <c r="ASX451" s="4"/>
      <c r="ASY451" s="4"/>
      <c r="ASZ451" s="4"/>
      <c r="ATA451" s="4"/>
      <c r="ATB451" s="4"/>
      <c r="ATC451" s="4"/>
    </row>
    <row r="452" spans="1:1199" s="5" customFormat="1" ht="54.95" customHeight="1">
      <c r="A452" s="13">
        <v>396</v>
      </c>
      <c r="B452" s="14" t="s">
        <v>1846</v>
      </c>
      <c r="C452" s="13" t="s">
        <v>1842</v>
      </c>
      <c r="D452" s="13" t="s">
        <v>1780</v>
      </c>
      <c r="E452" s="13" t="s">
        <v>1847</v>
      </c>
      <c r="F452" s="13" t="s">
        <v>1848</v>
      </c>
      <c r="G452" s="13" t="s">
        <v>1849</v>
      </c>
      <c r="H452" s="13" t="s">
        <v>589</v>
      </c>
      <c r="I452" s="13" t="s">
        <v>91</v>
      </c>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c r="IL452" s="4"/>
      <c r="IM452" s="4"/>
      <c r="IN452" s="4"/>
      <c r="IO452" s="4"/>
      <c r="IP452" s="4"/>
      <c r="IQ452" s="4"/>
      <c r="IR452" s="4"/>
      <c r="IS452" s="4"/>
      <c r="IT452" s="4"/>
      <c r="IU452" s="4"/>
      <c r="IV452" s="4"/>
      <c r="IW452" s="4"/>
      <c r="IX452" s="4"/>
      <c r="IY452" s="4"/>
      <c r="IZ452" s="4"/>
      <c r="JA452" s="4"/>
      <c r="JB452" s="4"/>
      <c r="JC452" s="4"/>
      <c r="JD452" s="4"/>
      <c r="JE452" s="4"/>
      <c r="JF452" s="4"/>
      <c r="JG452" s="4"/>
      <c r="JH452" s="4"/>
      <c r="JI452" s="4"/>
      <c r="JJ452" s="4"/>
      <c r="JK452" s="4"/>
      <c r="JL452" s="4"/>
      <c r="JM452" s="4"/>
      <c r="JN452" s="4"/>
      <c r="JO452" s="4"/>
      <c r="JP452" s="4"/>
      <c r="JQ452" s="4"/>
      <c r="JR452" s="4"/>
      <c r="JS452" s="4"/>
      <c r="JT452" s="4"/>
      <c r="JU452" s="4"/>
      <c r="JV452" s="4"/>
      <c r="JW452" s="4"/>
      <c r="JX452" s="4"/>
      <c r="JY452" s="4"/>
      <c r="JZ452" s="4"/>
      <c r="KA452" s="4"/>
      <c r="KB452" s="4"/>
      <c r="KC452" s="4"/>
      <c r="KD452" s="4"/>
      <c r="KE452" s="4"/>
      <c r="KF452" s="4"/>
      <c r="KG452" s="4"/>
      <c r="KH452" s="4"/>
      <c r="KI452" s="4"/>
      <c r="KJ452" s="4"/>
      <c r="KK452" s="4"/>
      <c r="KL452" s="4"/>
      <c r="KM452" s="4"/>
      <c r="KN452" s="4"/>
      <c r="KO452" s="4"/>
      <c r="KP452" s="4"/>
      <c r="KQ452" s="4"/>
      <c r="KR452" s="4"/>
      <c r="KS452" s="4"/>
      <c r="KT452" s="4"/>
      <c r="KU452" s="4"/>
      <c r="KV452" s="4"/>
      <c r="KW452" s="4"/>
      <c r="KX452" s="4"/>
      <c r="KY452" s="4"/>
      <c r="KZ452" s="4"/>
      <c r="LA452" s="4"/>
      <c r="LB452" s="4"/>
      <c r="LC452" s="4"/>
      <c r="LD452" s="4"/>
      <c r="LE452" s="4"/>
      <c r="LF452" s="4"/>
      <c r="LG452" s="4"/>
      <c r="LH452" s="4"/>
      <c r="LI452" s="4"/>
      <c r="LJ452" s="4"/>
      <c r="LK452" s="4"/>
      <c r="LL452" s="4"/>
      <c r="LM452" s="4"/>
      <c r="LN452" s="4"/>
      <c r="LO452" s="4"/>
      <c r="LP452" s="4"/>
      <c r="LQ452" s="4"/>
      <c r="LR452" s="4"/>
      <c r="LS452" s="4"/>
      <c r="LT452" s="4"/>
      <c r="LU452" s="4"/>
      <c r="LV452" s="4"/>
      <c r="LW452" s="4"/>
      <c r="LX452" s="4"/>
      <c r="LY452" s="4"/>
      <c r="LZ452" s="4"/>
      <c r="MA452" s="4"/>
      <c r="MB452" s="4"/>
      <c r="MC452" s="4"/>
      <c r="MD452" s="4"/>
      <c r="ME452" s="4"/>
      <c r="MF452" s="4"/>
      <c r="MG452" s="4"/>
      <c r="MH452" s="4"/>
      <c r="MI452" s="4"/>
      <c r="MJ452" s="4"/>
      <c r="MK452" s="4"/>
      <c r="ML452" s="4"/>
      <c r="MM452" s="4"/>
      <c r="MN452" s="4"/>
      <c r="MO452" s="4"/>
      <c r="MP452" s="4"/>
      <c r="MQ452" s="4"/>
      <c r="MR452" s="4"/>
      <c r="MS452" s="4"/>
      <c r="MT452" s="4"/>
      <c r="MU452" s="4"/>
      <c r="MV452" s="4"/>
      <c r="MW452" s="4"/>
      <c r="MX452" s="4"/>
      <c r="MY452" s="4"/>
      <c r="MZ452" s="4"/>
      <c r="NA452" s="4"/>
      <c r="NB452" s="4"/>
      <c r="NC452" s="4"/>
      <c r="ND452" s="4"/>
      <c r="NE452" s="4"/>
      <c r="NF452" s="4"/>
      <c r="NG452" s="4"/>
      <c r="NH452" s="4"/>
      <c r="NI452" s="4"/>
      <c r="NJ452" s="4"/>
      <c r="NK452" s="4"/>
      <c r="NL452" s="4"/>
      <c r="NM452" s="4"/>
      <c r="NN452" s="4"/>
      <c r="NO452" s="4"/>
      <c r="NP452" s="4"/>
      <c r="NQ452" s="4"/>
      <c r="NR452" s="4"/>
      <c r="NS452" s="4"/>
      <c r="NT452" s="4"/>
      <c r="NU452" s="4"/>
      <c r="NV452" s="4"/>
      <c r="NW452" s="4"/>
      <c r="NX452" s="4"/>
      <c r="NY452" s="4"/>
      <c r="NZ452" s="4"/>
      <c r="OA452" s="4"/>
      <c r="OB452" s="4"/>
      <c r="OC452" s="4"/>
      <c r="OD452" s="4"/>
      <c r="OE452" s="4"/>
      <c r="OF452" s="4"/>
      <c r="OG452" s="4"/>
      <c r="OH452" s="4"/>
      <c r="OI452" s="4"/>
      <c r="OJ452" s="4"/>
      <c r="OK452" s="4"/>
      <c r="OL452" s="4"/>
      <c r="OM452" s="4"/>
      <c r="ON452" s="4"/>
      <c r="OO452" s="4"/>
      <c r="OP452" s="4"/>
      <c r="OQ452" s="4"/>
      <c r="OR452" s="4"/>
      <c r="OS452" s="4"/>
      <c r="OT452" s="4"/>
      <c r="OU452" s="4"/>
      <c r="OV452" s="4"/>
      <c r="OW452" s="4"/>
      <c r="OX452" s="4"/>
      <c r="OY452" s="4"/>
      <c r="OZ452" s="4"/>
      <c r="PA452" s="4"/>
      <c r="PB452" s="4"/>
      <c r="PC452" s="4"/>
      <c r="PD452" s="4"/>
      <c r="PE452" s="4"/>
      <c r="PF452" s="4"/>
      <c r="PG452" s="4"/>
      <c r="PH452" s="4"/>
      <c r="PI452" s="4"/>
      <c r="PJ452" s="4"/>
      <c r="PK452" s="4"/>
      <c r="PL452" s="4"/>
      <c r="PM452" s="4"/>
      <c r="PN452" s="4"/>
      <c r="PO452" s="4"/>
      <c r="PP452" s="4"/>
      <c r="PQ452" s="4"/>
      <c r="PR452" s="4"/>
      <c r="PS452" s="4"/>
      <c r="PT452" s="4"/>
      <c r="PU452" s="4"/>
      <c r="PV452" s="4"/>
      <c r="PW452" s="4"/>
      <c r="PX452" s="4"/>
      <c r="PY452" s="4"/>
      <c r="PZ452" s="4"/>
      <c r="QA452" s="4"/>
      <c r="QB452" s="4"/>
      <c r="QC452" s="4"/>
      <c r="QD452" s="4"/>
      <c r="QE452" s="4"/>
      <c r="QF452" s="4"/>
      <c r="QG452" s="4"/>
      <c r="QH452" s="4"/>
      <c r="QI452" s="4"/>
      <c r="QJ452" s="4"/>
      <c r="QK452" s="4"/>
      <c r="QL452" s="4"/>
      <c r="QM452" s="4"/>
      <c r="QN452" s="4"/>
      <c r="QO452" s="4"/>
      <c r="QP452" s="4"/>
      <c r="QQ452" s="4"/>
      <c r="QR452" s="4"/>
      <c r="QS452" s="4"/>
      <c r="QT452" s="4"/>
      <c r="QU452" s="4"/>
      <c r="QV452" s="4"/>
      <c r="QW452" s="4"/>
      <c r="QX452" s="4"/>
      <c r="QY452" s="4"/>
      <c r="QZ452" s="4"/>
      <c r="RA452" s="4"/>
      <c r="RB452" s="4"/>
      <c r="RC452" s="4"/>
      <c r="RD452" s="4"/>
      <c r="RE452" s="4"/>
      <c r="RF452" s="4"/>
      <c r="RG452" s="4"/>
      <c r="RH452" s="4"/>
      <c r="RI452" s="4"/>
      <c r="RJ452" s="4"/>
      <c r="RK452" s="4"/>
      <c r="RL452" s="4"/>
      <c r="RM452" s="4"/>
      <c r="RN452" s="4"/>
      <c r="RO452" s="4"/>
      <c r="RP452" s="4"/>
      <c r="RQ452" s="4"/>
      <c r="RR452" s="4"/>
      <c r="RS452" s="4"/>
      <c r="RT452" s="4"/>
      <c r="RU452" s="4"/>
      <c r="RV452" s="4"/>
      <c r="RW452" s="4"/>
      <c r="RX452" s="4"/>
      <c r="RY452" s="4"/>
      <c r="RZ452" s="4"/>
      <c r="SA452" s="4"/>
      <c r="SB452" s="4"/>
      <c r="SC452" s="4"/>
      <c r="SD452" s="4"/>
      <c r="SE452" s="4"/>
      <c r="SF452" s="4"/>
      <c r="SG452" s="4"/>
      <c r="SH452" s="4"/>
      <c r="SI452" s="4"/>
      <c r="SJ452" s="4"/>
      <c r="SK452" s="4"/>
      <c r="SL452" s="4"/>
      <c r="SM452" s="4"/>
      <c r="SN452" s="4"/>
      <c r="SO452" s="4"/>
      <c r="SP452" s="4"/>
      <c r="SQ452" s="4"/>
      <c r="SR452" s="4"/>
      <c r="SS452" s="4"/>
      <c r="ST452" s="4"/>
      <c r="SU452" s="4"/>
      <c r="SV452" s="4"/>
      <c r="SW452" s="4"/>
      <c r="SX452" s="4"/>
      <c r="SY452" s="4"/>
      <c r="SZ452" s="4"/>
      <c r="TA452" s="4"/>
      <c r="TB452" s="4"/>
      <c r="TC452" s="4"/>
      <c r="TD452" s="4"/>
      <c r="TE452" s="4"/>
      <c r="TF452" s="4"/>
      <c r="TG452" s="4"/>
      <c r="TH452" s="4"/>
      <c r="TI452" s="4"/>
      <c r="TJ452" s="4"/>
      <c r="TK452" s="4"/>
      <c r="TL452" s="4"/>
      <c r="TM452" s="4"/>
      <c r="TN452" s="4"/>
      <c r="TO452" s="4"/>
      <c r="TP452" s="4"/>
      <c r="TQ452" s="4"/>
      <c r="TR452" s="4"/>
      <c r="TS452" s="4"/>
      <c r="TT452" s="4"/>
      <c r="TU452" s="4"/>
      <c r="TV452" s="4"/>
      <c r="TW452" s="4"/>
      <c r="TX452" s="4"/>
      <c r="TY452" s="4"/>
      <c r="TZ452" s="4"/>
      <c r="UA452" s="4"/>
      <c r="UB452" s="4"/>
      <c r="UC452" s="4"/>
      <c r="UD452" s="4"/>
      <c r="UE452" s="4"/>
      <c r="UF452" s="4"/>
      <c r="UG452" s="4"/>
      <c r="UH452" s="4"/>
      <c r="UI452" s="4"/>
      <c r="UJ452" s="4"/>
      <c r="UK452" s="4"/>
      <c r="UL452" s="4"/>
      <c r="UM452" s="4"/>
      <c r="UN452" s="4"/>
      <c r="UO452" s="4"/>
      <c r="UP452" s="4"/>
      <c r="UQ452" s="4"/>
      <c r="UR452" s="4"/>
      <c r="US452" s="4"/>
      <c r="UT452" s="4"/>
      <c r="UU452" s="4"/>
      <c r="UV452" s="4"/>
      <c r="UW452" s="4"/>
      <c r="UX452" s="4"/>
      <c r="UY452" s="4"/>
      <c r="UZ452" s="4"/>
      <c r="VA452" s="4"/>
      <c r="VB452" s="4"/>
      <c r="VC452" s="4"/>
      <c r="VD452" s="4"/>
      <c r="VE452" s="4"/>
      <c r="VF452" s="4"/>
      <c r="VG452" s="4"/>
      <c r="VH452" s="4"/>
      <c r="VI452" s="4"/>
      <c r="VJ452" s="4"/>
      <c r="VK452" s="4"/>
      <c r="VL452" s="4"/>
      <c r="VM452" s="4"/>
      <c r="VN452" s="4"/>
      <c r="VO452" s="4"/>
      <c r="VP452" s="4"/>
      <c r="VQ452" s="4"/>
      <c r="VR452" s="4"/>
      <c r="VS452" s="4"/>
      <c r="VT452" s="4"/>
      <c r="VU452" s="4"/>
      <c r="VV452" s="4"/>
      <c r="VW452" s="4"/>
      <c r="VX452" s="4"/>
      <c r="VY452" s="4"/>
      <c r="VZ452" s="4"/>
      <c r="WA452" s="4"/>
      <c r="WB452" s="4"/>
      <c r="WC452" s="4"/>
      <c r="WD452" s="4"/>
      <c r="WE452" s="4"/>
      <c r="WF452" s="4"/>
      <c r="WG452" s="4"/>
      <c r="WH452" s="4"/>
      <c r="WI452" s="4"/>
      <c r="WJ452" s="4"/>
      <c r="WK452" s="4"/>
      <c r="WL452" s="4"/>
      <c r="WM452" s="4"/>
      <c r="WN452" s="4"/>
      <c r="WO452" s="4"/>
      <c r="WP452" s="4"/>
      <c r="WQ452" s="4"/>
      <c r="WR452" s="4"/>
      <c r="WS452" s="4"/>
      <c r="WT452" s="4"/>
      <c r="WU452" s="4"/>
      <c r="WV452" s="4"/>
      <c r="WW452" s="4"/>
      <c r="WX452" s="4"/>
      <c r="WY452" s="4"/>
      <c r="WZ452" s="4"/>
      <c r="XA452" s="4"/>
      <c r="XB452" s="4"/>
      <c r="XC452" s="4"/>
      <c r="XD452" s="4"/>
      <c r="XE452" s="4"/>
      <c r="XF452" s="4"/>
      <c r="XG452" s="4"/>
      <c r="XH452" s="4"/>
      <c r="XI452" s="4"/>
      <c r="XJ452" s="4"/>
      <c r="XK452" s="4"/>
      <c r="XL452" s="4"/>
      <c r="XM452" s="4"/>
      <c r="XN452" s="4"/>
      <c r="XO452" s="4"/>
      <c r="XP452" s="4"/>
      <c r="XQ452" s="4"/>
      <c r="XR452" s="4"/>
      <c r="XS452" s="4"/>
      <c r="XT452" s="4"/>
      <c r="XU452" s="4"/>
      <c r="XV452" s="4"/>
      <c r="XW452" s="4"/>
      <c r="XX452" s="4"/>
      <c r="XY452" s="4"/>
      <c r="XZ452" s="4"/>
      <c r="YA452" s="4"/>
      <c r="YB452" s="4"/>
      <c r="YC452" s="4"/>
      <c r="YD452" s="4"/>
      <c r="YE452" s="4"/>
      <c r="YF452" s="4"/>
      <c r="YG452" s="4"/>
      <c r="YH452" s="4"/>
      <c r="YI452" s="4"/>
      <c r="YJ452" s="4"/>
      <c r="YK452" s="4"/>
      <c r="YL452" s="4"/>
      <c r="YM452" s="4"/>
      <c r="YN452" s="4"/>
      <c r="YO452" s="4"/>
      <c r="YP452" s="4"/>
      <c r="YQ452" s="4"/>
      <c r="YR452" s="4"/>
      <c r="YS452" s="4"/>
      <c r="YT452" s="4"/>
      <c r="YU452" s="4"/>
      <c r="YV452" s="4"/>
      <c r="YW452" s="4"/>
      <c r="YX452" s="4"/>
      <c r="YY452" s="4"/>
      <c r="YZ452" s="4"/>
      <c r="ZA452" s="4"/>
      <c r="ZB452" s="4"/>
      <c r="ZC452" s="4"/>
      <c r="ZD452" s="4"/>
      <c r="ZE452" s="4"/>
      <c r="ZF452" s="4"/>
      <c r="ZG452" s="4"/>
      <c r="ZH452" s="4"/>
      <c r="ZI452" s="4"/>
      <c r="ZJ452" s="4"/>
      <c r="ZK452" s="4"/>
      <c r="ZL452" s="4"/>
      <c r="ZM452" s="4"/>
      <c r="ZN452" s="4"/>
      <c r="ZO452" s="4"/>
      <c r="ZP452" s="4"/>
      <c r="ZQ452" s="4"/>
      <c r="ZR452" s="4"/>
      <c r="ZS452" s="4"/>
      <c r="ZT452" s="4"/>
      <c r="ZU452" s="4"/>
      <c r="ZV452" s="4"/>
      <c r="ZW452" s="4"/>
      <c r="ZX452" s="4"/>
      <c r="ZY452" s="4"/>
      <c r="ZZ452" s="4"/>
      <c r="AAA452" s="4"/>
      <c r="AAB452" s="4"/>
      <c r="AAC452" s="4"/>
      <c r="AAD452" s="4"/>
      <c r="AAE452" s="4"/>
      <c r="AAF452" s="4"/>
      <c r="AAG452" s="4"/>
      <c r="AAH452" s="4"/>
      <c r="AAI452" s="4"/>
      <c r="AAJ452" s="4"/>
      <c r="AAK452" s="4"/>
      <c r="AAL452" s="4"/>
      <c r="AAM452" s="4"/>
      <c r="AAN452" s="4"/>
      <c r="AAO452" s="4"/>
      <c r="AAP452" s="4"/>
      <c r="AAQ452" s="4"/>
      <c r="AAR452" s="4"/>
      <c r="AAS452" s="4"/>
      <c r="AAT452" s="4"/>
      <c r="AAU452" s="4"/>
      <c r="AAV452" s="4"/>
      <c r="AAW452" s="4"/>
      <c r="AAX452" s="4"/>
      <c r="AAY452" s="4"/>
      <c r="AAZ452" s="4"/>
      <c r="ABA452" s="4"/>
      <c r="ABB452" s="4"/>
      <c r="ABC452" s="4"/>
      <c r="ABD452" s="4"/>
      <c r="ABE452" s="4"/>
      <c r="ABF452" s="4"/>
      <c r="ABG452" s="4"/>
      <c r="ABH452" s="4"/>
      <c r="ABI452" s="4"/>
      <c r="ABJ452" s="4"/>
      <c r="ABK452" s="4"/>
      <c r="ABL452" s="4"/>
      <c r="ABM452" s="4"/>
      <c r="ABN452" s="4"/>
      <c r="ABO452" s="4"/>
      <c r="ABP452" s="4"/>
      <c r="ABQ452" s="4"/>
      <c r="ABR452" s="4"/>
      <c r="ABS452" s="4"/>
      <c r="ABT452" s="4"/>
      <c r="ABU452" s="4"/>
      <c r="ABV452" s="4"/>
      <c r="ABW452" s="4"/>
      <c r="ABX452" s="4"/>
      <c r="ABY452" s="4"/>
      <c r="ABZ452" s="4"/>
      <c r="ACA452" s="4"/>
      <c r="ACB452" s="4"/>
      <c r="ACC452" s="4"/>
      <c r="ACD452" s="4"/>
      <c r="ACE452" s="4"/>
      <c r="ACF452" s="4"/>
      <c r="ACG452" s="4"/>
      <c r="ACH452" s="4"/>
      <c r="ACI452" s="4"/>
      <c r="ACJ452" s="4"/>
      <c r="ACK452" s="4"/>
      <c r="ACL452" s="4"/>
      <c r="ACM452" s="4"/>
      <c r="ACN452" s="4"/>
      <c r="ACO452" s="4"/>
      <c r="ACP452" s="4"/>
      <c r="ACQ452" s="4"/>
      <c r="ACR452" s="4"/>
      <c r="ACS452" s="4"/>
      <c r="ACT452" s="4"/>
      <c r="ACU452" s="4"/>
      <c r="ACV452" s="4"/>
      <c r="ACW452" s="4"/>
      <c r="ACX452" s="4"/>
      <c r="ACY452" s="4"/>
      <c r="ACZ452" s="4"/>
      <c r="ADA452" s="4"/>
      <c r="ADB452" s="4"/>
      <c r="ADC452" s="4"/>
      <c r="ADD452" s="4"/>
      <c r="ADE452" s="4"/>
      <c r="ADF452" s="4"/>
      <c r="ADG452" s="4"/>
      <c r="ADH452" s="4"/>
      <c r="ADI452" s="4"/>
      <c r="ADJ452" s="4"/>
      <c r="ADK452" s="4"/>
      <c r="ADL452" s="4"/>
      <c r="ADM452" s="4"/>
      <c r="ADN452" s="4"/>
      <c r="ADO452" s="4"/>
      <c r="ADP452" s="4"/>
      <c r="ADQ452" s="4"/>
      <c r="ADR452" s="4"/>
      <c r="ADS452" s="4"/>
      <c r="ADT452" s="4"/>
      <c r="ADU452" s="4"/>
      <c r="ADV452" s="4"/>
      <c r="ADW452" s="4"/>
      <c r="ADX452" s="4"/>
      <c r="ADY452" s="4"/>
      <c r="ADZ452" s="4"/>
      <c r="AEA452" s="4"/>
      <c r="AEB452" s="4"/>
      <c r="AEC452" s="4"/>
      <c r="AED452" s="4"/>
      <c r="AEE452" s="4"/>
      <c r="AEF452" s="4"/>
      <c r="AEG452" s="4"/>
      <c r="AEH452" s="4"/>
      <c r="AEI452" s="4"/>
      <c r="AEJ452" s="4"/>
      <c r="AEK452" s="4"/>
      <c r="AEL452" s="4"/>
      <c r="AEM452" s="4"/>
      <c r="AEN452" s="4"/>
      <c r="AEO452" s="4"/>
      <c r="AEP452" s="4"/>
      <c r="AEQ452" s="4"/>
      <c r="AER452" s="4"/>
      <c r="AES452" s="4"/>
      <c r="AET452" s="4"/>
      <c r="AEU452" s="4"/>
      <c r="AEV452" s="4"/>
      <c r="AEW452" s="4"/>
      <c r="AEX452" s="4"/>
      <c r="AEY452" s="4"/>
      <c r="AEZ452" s="4"/>
      <c r="AFA452" s="4"/>
      <c r="AFB452" s="4"/>
      <c r="AFC452" s="4"/>
      <c r="AFD452" s="4"/>
      <c r="AFE452" s="4"/>
      <c r="AFF452" s="4"/>
      <c r="AFG452" s="4"/>
      <c r="AFH452" s="4"/>
      <c r="AFI452" s="4"/>
      <c r="AFJ452" s="4"/>
      <c r="AFK452" s="4"/>
      <c r="AFL452" s="4"/>
      <c r="AFM452" s="4"/>
      <c r="AFN452" s="4"/>
      <c r="AFO452" s="4"/>
      <c r="AFP452" s="4"/>
      <c r="AFQ452" s="4"/>
      <c r="AFR452" s="4"/>
      <c r="AFS452" s="4"/>
      <c r="AFT452" s="4"/>
      <c r="AFU452" s="4"/>
      <c r="AFV452" s="4"/>
      <c r="AFW452" s="4"/>
      <c r="AFX452" s="4"/>
      <c r="AFY452" s="4"/>
      <c r="AFZ452" s="4"/>
      <c r="AGA452" s="4"/>
      <c r="AGB452" s="4"/>
      <c r="AGC452" s="4"/>
      <c r="AGD452" s="4"/>
      <c r="AGE452" s="4"/>
      <c r="AGF452" s="4"/>
      <c r="AGG452" s="4"/>
      <c r="AGH452" s="4"/>
      <c r="AGI452" s="4"/>
      <c r="AGJ452" s="4"/>
      <c r="AGK452" s="4"/>
      <c r="AGL452" s="4"/>
      <c r="AGM452" s="4"/>
      <c r="AGN452" s="4"/>
      <c r="AGO452" s="4"/>
      <c r="AGP452" s="4"/>
      <c r="AGQ452" s="4"/>
      <c r="AGR452" s="4"/>
      <c r="AGS452" s="4"/>
      <c r="AGT452" s="4"/>
      <c r="AGU452" s="4"/>
      <c r="AGV452" s="4"/>
      <c r="AGW452" s="4"/>
      <c r="AGX452" s="4"/>
      <c r="AGY452" s="4"/>
      <c r="AGZ452" s="4"/>
      <c r="AHA452" s="4"/>
      <c r="AHB452" s="4"/>
      <c r="AHC452" s="4"/>
      <c r="AHD452" s="4"/>
      <c r="AHE452" s="4"/>
      <c r="AHF452" s="4"/>
      <c r="AHG452" s="4"/>
      <c r="AHH452" s="4"/>
      <c r="AHI452" s="4"/>
      <c r="AHJ452" s="4"/>
      <c r="AHK452" s="4"/>
      <c r="AHL452" s="4"/>
      <c r="AHM452" s="4"/>
      <c r="AHN452" s="4"/>
      <c r="AHO452" s="4"/>
      <c r="AHP452" s="4"/>
      <c r="AHQ452" s="4"/>
      <c r="AHR452" s="4"/>
      <c r="AHS452" s="4"/>
      <c r="AHT452" s="4"/>
      <c r="AHU452" s="4"/>
      <c r="AHV452" s="4"/>
      <c r="AHW452" s="4"/>
      <c r="AHX452" s="4"/>
      <c r="AHY452" s="4"/>
      <c r="AHZ452" s="4"/>
      <c r="AIA452" s="4"/>
      <c r="AIB452" s="4"/>
      <c r="AIC452" s="4"/>
      <c r="AID452" s="4"/>
      <c r="AIE452" s="4"/>
      <c r="AIF452" s="4"/>
      <c r="AIG452" s="4"/>
      <c r="AIH452" s="4"/>
      <c r="AII452" s="4"/>
      <c r="AIJ452" s="4"/>
      <c r="AIK452" s="4"/>
      <c r="AIL452" s="4"/>
      <c r="AIM452" s="4"/>
      <c r="AIN452" s="4"/>
      <c r="AIO452" s="4"/>
      <c r="AIP452" s="4"/>
      <c r="AIQ452" s="4"/>
      <c r="AIR452" s="4"/>
      <c r="AIS452" s="4"/>
      <c r="AIT452" s="4"/>
      <c r="AIU452" s="4"/>
      <c r="AIV452" s="4"/>
      <c r="AIW452" s="4"/>
      <c r="AIX452" s="4"/>
      <c r="AIY452" s="4"/>
      <c r="AIZ452" s="4"/>
      <c r="AJA452" s="4"/>
      <c r="AJB452" s="4"/>
      <c r="AJC452" s="4"/>
      <c r="AJD452" s="4"/>
      <c r="AJE452" s="4"/>
      <c r="AJF452" s="4"/>
      <c r="AJG452" s="4"/>
      <c r="AJH452" s="4"/>
      <c r="AJI452" s="4"/>
      <c r="AJJ452" s="4"/>
      <c r="AJK452" s="4"/>
      <c r="AJL452" s="4"/>
      <c r="AJM452" s="4"/>
      <c r="AJN452" s="4"/>
      <c r="AJO452" s="4"/>
      <c r="AJP452" s="4"/>
      <c r="AJQ452" s="4"/>
      <c r="AJR452" s="4"/>
      <c r="AJS452" s="4"/>
      <c r="AJT452" s="4"/>
      <c r="AJU452" s="4"/>
      <c r="AJV452" s="4"/>
      <c r="AJW452" s="4"/>
      <c r="AJX452" s="4"/>
      <c r="AJY452" s="4"/>
      <c r="AJZ452" s="4"/>
      <c r="AKA452" s="4"/>
      <c r="AKB452" s="4"/>
      <c r="AKC452" s="4"/>
      <c r="AKD452" s="4"/>
      <c r="AKE452" s="4"/>
      <c r="AKF452" s="4"/>
      <c r="AKG452" s="4"/>
      <c r="AKH452" s="4"/>
      <c r="AKI452" s="4"/>
      <c r="AKJ452" s="4"/>
      <c r="AKK452" s="4"/>
      <c r="AKL452" s="4"/>
      <c r="AKM452" s="4"/>
      <c r="AKN452" s="4"/>
      <c r="AKO452" s="4"/>
      <c r="AKP452" s="4"/>
      <c r="AKQ452" s="4"/>
      <c r="AKR452" s="4"/>
      <c r="AKS452" s="4"/>
      <c r="AKT452" s="4"/>
      <c r="AKU452" s="4"/>
      <c r="AKV452" s="4"/>
      <c r="AKW452" s="4"/>
      <c r="AKX452" s="4"/>
      <c r="AKY452" s="4"/>
      <c r="AKZ452" s="4"/>
      <c r="ALA452" s="4"/>
      <c r="ALB452" s="4"/>
      <c r="ALC452" s="4"/>
      <c r="ALD452" s="4"/>
      <c r="ALE452" s="4"/>
      <c r="ALF452" s="4"/>
      <c r="ALG452" s="4"/>
      <c r="ALH452" s="4"/>
      <c r="ALI452" s="4"/>
      <c r="ALJ452" s="4"/>
      <c r="ALK452" s="4"/>
      <c r="ALL452" s="4"/>
      <c r="ALM452" s="4"/>
      <c r="ALN452" s="4"/>
      <c r="ALO452" s="4"/>
      <c r="ALP452" s="4"/>
      <c r="ALQ452" s="4"/>
      <c r="ALR452" s="4"/>
      <c r="ALS452" s="4"/>
      <c r="ALT452" s="4"/>
      <c r="ALU452" s="4"/>
      <c r="ALV452" s="4"/>
      <c r="ALW452" s="4"/>
      <c r="ALX452" s="4"/>
      <c r="ALY452" s="4"/>
      <c r="ALZ452" s="4"/>
      <c r="AMA452" s="4"/>
      <c r="AMB452" s="4"/>
      <c r="AMC452" s="4"/>
      <c r="AMD452" s="4"/>
      <c r="AME452" s="4"/>
      <c r="AMF452" s="4"/>
      <c r="AMG452" s="4"/>
      <c r="AMH452" s="4"/>
      <c r="AMI452" s="4"/>
      <c r="AMJ452" s="4"/>
      <c r="AMK452" s="4"/>
      <c r="AML452" s="4"/>
      <c r="AMM452" s="4"/>
      <c r="AMN452" s="4"/>
      <c r="AMO452" s="4"/>
      <c r="AMP452" s="4"/>
      <c r="AMQ452" s="4"/>
      <c r="AMR452" s="4"/>
      <c r="AMS452" s="4"/>
      <c r="AMT452" s="4"/>
      <c r="AMU452" s="4"/>
      <c r="AMV452" s="4"/>
      <c r="AMW452" s="4"/>
      <c r="AMX452" s="4"/>
      <c r="AMY452" s="4"/>
      <c r="AMZ452" s="4"/>
      <c r="ANA452" s="4"/>
      <c r="ANB452" s="4"/>
      <c r="ANC452" s="4"/>
      <c r="AND452" s="4"/>
      <c r="ANE452" s="4"/>
      <c r="ANF452" s="4"/>
      <c r="ANG452" s="4"/>
      <c r="ANH452" s="4"/>
      <c r="ANI452" s="4"/>
      <c r="ANJ452" s="4"/>
      <c r="ANK452" s="4"/>
      <c r="ANL452" s="4"/>
      <c r="ANM452" s="4"/>
      <c r="ANN452" s="4"/>
      <c r="ANO452" s="4"/>
      <c r="ANP452" s="4"/>
      <c r="ANQ452" s="4"/>
      <c r="ANR452" s="4"/>
      <c r="ANS452" s="4"/>
      <c r="ANT452" s="4"/>
      <c r="ANU452" s="4"/>
      <c r="ANV452" s="4"/>
      <c r="ANW452" s="4"/>
      <c r="ANX452" s="4"/>
      <c r="ANY452" s="4"/>
      <c r="ANZ452" s="4"/>
      <c r="AOA452" s="4"/>
      <c r="AOB452" s="4"/>
      <c r="AOC452" s="4"/>
      <c r="AOD452" s="4"/>
      <c r="AOE452" s="4"/>
      <c r="AOF452" s="4"/>
      <c r="AOG452" s="4"/>
      <c r="AOH452" s="4"/>
      <c r="AOI452" s="4"/>
      <c r="AOJ452" s="4"/>
      <c r="AOK452" s="4"/>
      <c r="AOL452" s="4"/>
      <c r="AOM452" s="4"/>
      <c r="AON452" s="4"/>
      <c r="AOO452" s="4"/>
      <c r="AOP452" s="4"/>
      <c r="AOQ452" s="4"/>
      <c r="AOR452" s="4"/>
      <c r="AOS452" s="4"/>
      <c r="AOT452" s="4"/>
      <c r="AOU452" s="4"/>
      <c r="AOV452" s="4"/>
      <c r="AOW452" s="4"/>
      <c r="AOX452" s="4"/>
      <c r="AOY452" s="4"/>
      <c r="AOZ452" s="4"/>
      <c r="APA452" s="4"/>
      <c r="APB452" s="4"/>
      <c r="APC452" s="4"/>
      <c r="APD452" s="4"/>
      <c r="APE452" s="4"/>
      <c r="APF452" s="4"/>
      <c r="APG452" s="4"/>
      <c r="APH452" s="4"/>
      <c r="API452" s="4"/>
      <c r="APJ452" s="4"/>
      <c r="APK452" s="4"/>
      <c r="APL452" s="4"/>
      <c r="APM452" s="4"/>
      <c r="APN452" s="4"/>
      <c r="APO452" s="4"/>
      <c r="APP452" s="4"/>
      <c r="APQ452" s="4"/>
      <c r="APR452" s="4"/>
      <c r="APS452" s="4"/>
      <c r="APT452" s="4"/>
      <c r="APU452" s="4"/>
      <c r="APV452" s="4"/>
      <c r="APW452" s="4"/>
      <c r="APX452" s="4"/>
      <c r="APY452" s="4"/>
      <c r="APZ452" s="4"/>
      <c r="AQA452" s="4"/>
      <c r="AQB452" s="4"/>
      <c r="AQC452" s="4"/>
      <c r="AQD452" s="4"/>
      <c r="AQE452" s="4"/>
      <c r="AQF452" s="4"/>
      <c r="AQG452" s="4"/>
      <c r="AQH452" s="4"/>
      <c r="AQI452" s="4"/>
      <c r="AQJ452" s="4"/>
      <c r="AQK452" s="4"/>
      <c r="AQL452" s="4"/>
      <c r="AQM452" s="4"/>
      <c r="AQN452" s="4"/>
      <c r="AQO452" s="4"/>
      <c r="AQP452" s="4"/>
      <c r="AQQ452" s="4"/>
      <c r="AQR452" s="4"/>
      <c r="AQS452" s="4"/>
      <c r="AQT452" s="4"/>
      <c r="AQU452" s="4"/>
      <c r="AQV452" s="4"/>
      <c r="AQW452" s="4"/>
      <c r="AQX452" s="4"/>
      <c r="AQY452" s="4"/>
      <c r="AQZ452" s="4"/>
      <c r="ARA452" s="4"/>
      <c r="ARB452" s="4"/>
      <c r="ARC452" s="4"/>
      <c r="ARD452" s="4"/>
      <c r="ARE452" s="4"/>
      <c r="ARF452" s="4"/>
      <c r="ARG452" s="4"/>
      <c r="ARH452" s="4"/>
      <c r="ARI452" s="4"/>
      <c r="ARJ452" s="4"/>
      <c r="ARK452" s="4"/>
      <c r="ARL452" s="4"/>
      <c r="ARM452" s="4"/>
      <c r="ARN452" s="4"/>
      <c r="ARO452" s="4"/>
      <c r="ARP452" s="4"/>
      <c r="ARQ452" s="4"/>
      <c r="ARR452" s="4"/>
      <c r="ARS452" s="4"/>
      <c r="ART452" s="4"/>
      <c r="ARU452" s="4"/>
      <c r="ARV452" s="4"/>
      <c r="ARW452" s="4"/>
      <c r="ARX452" s="4"/>
      <c r="ARY452" s="4"/>
      <c r="ARZ452" s="4"/>
      <c r="ASA452" s="4"/>
      <c r="ASB452" s="4"/>
      <c r="ASC452" s="4"/>
      <c r="ASD452" s="4"/>
      <c r="ASE452" s="4"/>
      <c r="ASF452" s="4"/>
      <c r="ASG452" s="4"/>
      <c r="ASH452" s="4"/>
      <c r="ASI452" s="4"/>
      <c r="ASJ452" s="4"/>
      <c r="ASK452" s="4"/>
      <c r="ASL452" s="4"/>
      <c r="ASM452" s="4"/>
      <c r="ASN452" s="4"/>
      <c r="ASO452" s="4"/>
      <c r="ASP452" s="4"/>
      <c r="ASQ452" s="4"/>
      <c r="ASR452" s="4"/>
      <c r="ASS452" s="4"/>
      <c r="AST452" s="4"/>
      <c r="ASU452" s="4"/>
      <c r="ASV452" s="4"/>
      <c r="ASW452" s="4"/>
      <c r="ASX452" s="4"/>
      <c r="ASY452" s="4"/>
      <c r="ASZ452" s="4"/>
      <c r="ATA452" s="4"/>
      <c r="ATB452" s="4"/>
      <c r="ATC452" s="4"/>
    </row>
    <row r="453" spans="1:1199" s="5" customFormat="1" ht="45" customHeight="1">
      <c r="A453" s="13">
        <v>397</v>
      </c>
      <c r="B453" s="14" t="s">
        <v>1850</v>
      </c>
      <c r="C453" s="13" t="s">
        <v>1842</v>
      </c>
      <c r="D453" s="13" t="s">
        <v>1780</v>
      </c>
      <c r="E453" s="13" t="s">
        <v>1851</v>
      </c>
      <c r="F453" s="13" t="s">
        <v>1852</v>
      </c>
      <c r="G453" s="13" t="s">
        <v>1853</v>
      </c>
      <c r="H453" s="13" t="s">
        <v>589</v>
      </c>
      <c r="I453" s="13" t="s">
        <v>530</v>
      </c>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c r="IL453" s="4"/>
      <c r="IM453" s="4"/>
      <c r="IN453" s="4"/>
      <c r="IO453" s="4"/>
      <c r="IP453" s="4"/>
      <c r="IQ453" s="4"/>
      <c r="IR453" s="4"/>
      <c r="IS453" s="4"/>
      <c r="IT453" s="4"/>
      <c r="IU453" s="4"/>
      <c r="IV453" s="4"/>
      <c r="IW453" s="4"/>
      <c r="IX453" s="4"/>
      <c r="IY453" s="4"/>
      <c r="IZ453" s="4"/>
      <c r="JA453" s="4"/>
      <c r="JB453" s="4"/>
      <c r="JC453" s="4"/>
      <c r="JD453" s="4"/>
      <c r="JE453" s="4"/>
      <c r="JF453" s="4"/>
      <c r="JG453" s="4"/>
      <c r="JH453" s="4"/>
      <c r="JI453" s="4"/>
      <c r="JJ453" s="4"/>
      <c r="JK453" s="4"/>
      <c r="JL453" s="4"/>
      <c r="JM453" s="4"/>
      <c r="JN453" s="4"/>
      <c r="JO453" s="4"/>
      <c r="JP453" s="4"/>
      <c r="JQ453" s="4"/>
      <c r="JR453" s="4"/>
      <c r="JS453" s="4"/>
      <c r="JT453" s="4"/>
      <c r="JU453" s="4"/>
      <c r="JV453" s="4"/>
      <c r="JW453" s="4"/>
      <c r="JX453" s="4"/>
      <c r="JY453" s="4"/>
      <c r="JZ453" s="4"/>
      <c r="KA453" s="4"/>
      <c r="KB453" s="4"/>
      <c r="KC453" s="4"/>
      <c r="KD453" s="4"/>
      <c r="KE453" s="4"/>
      <c r="KF453" s="4"/>
      <c r="KG453" s="4"/>
      <c r="KH453" s="4"/>
      <c r="KI453" s="4"/>
      <c r="KJ453" s="4"/>
      <c r="KK453" s="4"/>
      <c r="KL453" s="4"/>
      <c r="KM453" s="4"/>
      <c r="KN453" s="4"/>
      <c r="KO453" s="4"/>
      <c r="KP453" s="4"/>
      <c r="KQ453" s="4"/>
      <c r="KR453" s="4"/>
      <c r="KS453" s="4"/>
      <c r="KT453" s="4"/>
      <c r="KU453" s="4"/>
      <c r="KV453" s="4"/>
      <c r="KW453" s="4"/>
      <c r="KX453" s="4"/>
      <c r="KY453" s="4"/>
      <c r="KZ453" s="4"/>
      <c r="LA453" s="4"/>
      <c r="LB453" s="4"/>
      <c r="LC453" s="4"/>
      <c r="LD453" s="4"/>
      <c r="LE453" s="4"/>
      <c r="LF453" s="4"/>
      <c r="LG453" s="4"/>
      <c r="LH453" s="4"/>
      <c r="LI453" s="4"/>
      <c r="LJ453" s="4"/>
      <c r="LK453" s="4"/>
      <c r="LL453" s="4"/>
      <c r="LM453" s="4"/>
      <c r="LN453" s="4"/>
      <c r="LO453" s="4"/>
      <c r="LP453" s="4"/>
      <c r="LQ453" s="4"/>
      <c r="LR453" s="4"/>
      <c r="LS453" s="4"/>
      <c r="LT453" s="4"/>
      <c r="LU453" s="4"/>
      <c r="LV453" s="4"/>
      <c r="LW453" s="4"/>
      <c r="LX453" s="4"/>
      <c r="LY453" s="4"/>
      <c r="LZ453" s="4"/>
      <c r="MA453" s="4"/>
      <c r="MB453" s="4"/>
      <c r="MC453" s="4"/>
      <c r="MD453" s="4"/>
      <c r="ME453" s="4"/>
      <c r="MF453" s="4"/>
      <c r="MG453" s="4"/>
      <c r="MH453" s="4"/>
      <c r="MI453" s="4"/>
      <c r="MJ453" s="4"/>
      <c r="MK453" s="4"/>
      <c r="ML453" s="4"/>
      <c r="MM453" s="4"/>
      <c r="MN453" s="4"/>
      <c r="MO453" s="4"/>
      <c r="MP453" s="4"/>
      <c r="MQ453" s="4"/>
      <c r="MR453" s="4"/>
      <c r="MS453" s="4"/>
      <c r="MT453" s="4"/>
      <c r="MU453" s="4"/>
      <c r="MV453" s="4"/>
      <c r="MW453" s="4"/>
      <c r="MX453" s="4"/>
      <c r="MY453" s="4"/>
      <c r="MZ453" s="4"/>
      <c r="NA453" s="4"/>
      <c r="NB453" s="4"/>
      <c r="NC453" s="4"/>
      <c r="ND453" s="4"/>
      <c r="NE453" s="4"/>
      <c r="NF453" s="4"/>
      <c r="NG453" s="4"/>
      <c r="NH453" s="4"/>
      <c r="NI453" s="4"/>
      <c r="NJ453" s="4"/>
      <c r="NK453" s="4"/>
      <c r="NL453" s="4"/>
      <c r="NM453" s="4"/>
      <c r="NN453" s="4"/>
      <c r="NO453" s="4"/>
      <c r="NP453" s="4"/>
      <c r="NQ453" s="4"/>
      <c r="NR453" s="4"/>
      <c r="NS453" s="4"/>
      <c r="NT453" s="4"/>
      <c r="NU453" s="4"/>
      <c r="NV453" s="4"/>
      <c r="NW453" s="4"/>
      <c r="NX453" s="4"/>
      <c r="NY453" s="4"/>
      <c r="NZ453" s="4"/>
      <c r="OA453" s="4"/>
      <c r="OB453" s="4"/>
      <c r="OC453" s="4"/>
      <c r="OD453" s="4"/>
      <c r="OE453" s="4"/>
      <c r="OF453" s="4"/>
      <c r="OG453" s="4"/>
      <c r="OH453" s="4"/>
      <c r="OI453" s="4"/>
      <c r="OJ453" s="4"/>
      <c r="OK453" s="4"/>
      <c r="OL453" s="4"/>
      <c r="OM453" s="4"/>
      <c r="ON453" s="4"/>
      <c r="OO453" s="4"/>
      <c r="OP453" s="4"/>
      <c r="OQ453" s="4"/>
      <c r="OR453" s="4"/>
      <c r="OS453" s="4"/>
      <c r="OT453" s="4"/>
      <c r="OU453" s="4"/>
      <c r="OV453" s="4"/>
      <c r="OW453" s="4"/>
      <c r="OX453" s="4"/>
      <c r="OY453" s="4"/>
      <c r="OZ453" s="4"/>
      <c r="PA453" s="4"/>
      <c r="PB453" s="4"/>
      <c r="PC453" s="4"/>
      <c r="PD453" s="4"/>
      <c r="PE453" s="4"/>
      <c r="PF453" s="4"/>
      <c r="PG453" s="4"/>
      <c r="PH453" s="4"/>
      <c r="PI453" s="4"/>
      <c r="PJ453" s="4"/>
      <c r="PK453" s="4"/>
      <c r="PL453" s="4"/>
      <c r="PM453" s="4"/>
      <c r="PN453" s="4"/>
      <c r="PO453" s="4"/>
      <c r="PP453" s="4"/>
      <c r="PQ453" s="4"/>
      <c r="PR453" s="4"/>
      <c r="PS453" s="4"/>
      <c r="PT453" s="4"/>
      <c r="PU453" s="4"/>
      <c r="PV453" s="4"/>
      <c r="PW453" s="4"/>
      <c r="PX453" s="4"/>
      <c r="PY453" s="4"/>
      <c r="PZ453" s="4"/>
      <c r="QA453" s="4"/>
      <c r="QB453" s="4"/>
      <c r="QC453" s="4"/>
      <c r="QD453" s="4"/>
      <c r="QE453" s="4"/>
      <c r="QF453" s="4"/>
      <c r="QG453" s="4"/>
      <c r="QH453" s="4"/>
      <c r="QI453" s="4"/>
      <c r="QJ453" s="4"/>
      <c r="QK453" s="4"/>
      <c r="QL453" s="4"/>
      <c r="QM453" s="4"/>
      <c r="QN453" s="4"/>
      <c r="QO453" s="4"/>
      <c r="QP453" s="4"/>
      <c r="QQ453" s="4"/>
      <c r="QR453" s="4"/>
      <c r="QS453" s="4"/>
      <c r="QT453" s="4"/>
      <c r="QU453" s="4"/>
      <c r="QV453" s="4"/>
      <c r="QW453" s="4"/>
      <c r="QX453" s="4"/>
      <c r="QY453" s="4"/>
      <c r="QZ453" s="4"/>
      <c r="RA453" s="4"/>
      <c r="RB453" s="4"/>
      <c r="RC453" s="4"/>
      <c r="RD453" s="4"/>
      <c r="RE453" s="4"/>
      <c r="RF453" s="4"/>
      <c r="RG453" s="4"/>
      <c r="RH453" s="4"/>
      <c r="RI453" s="4"/>
      <c r="RJ453" s="4"/>
      <c r="RK453" s="4"/>
      <c r="RL453" s="4"/>
      <c r="RM453" s="4"/>
      <c r="RN453" s="4"/>
      <c r="RO453" s="4"/>
      <c r="RP453" s="4"/>
      <c r="RQ453" s="4"/>
      <c r="RR453" s="4"/>
      <c r="RS453" s="4"/>
      <c r="RT453" s="4"/>
      <c r="RU453" s="4"/>
      <c r="RV453" s="4"/>
      <c r="RW453" s="4"/>
      <c r="RX453" s="4"/>
      <c r="RY453" s="4"/>
      <c r="RZ453" s="4"/>
      <c r="SA453" s="4"/>
      <c r="SB453" s="4"/>
      <c r="SC453" s="4"/>
      <c r="SD453" s="4"/>
      <c r="SE453" s="4"/>
      <c r="SF453" s="4"/>
      <c r="SG453" s="4"/>
      <c r="SH453" s="4"/>
      <c r="SI453" s="4"/>
      <c r="SJ453" s="4"/>
      <c r="SK453" s="4"/>
      <c r="SL453" s="4"/>
      <c r="SM453" s="4"/>
      <c r="SN453" s="4"/>
      <c r="SO453" s="4"/>
      <c r="SP453" s="4"/>
      <c r="SQ453" s="4"/>
      <c r="SR453" s="4"/>
      <c r="SS453" s="4"/>
      <c r="ST453" s="4"/>
      <c r="SU453" s="4"/>
      <c r="SV453" s="4"/>
      <c r="SW453" s="4"/>
      <c r="SX453" s="4"/>
      <c r="SY453" s="4"/>
      <c r="SZ453" s="4"/>
      <c r="TA453" s="4"/>
      <c r="TB453" s="4"/>
      <c r="TC453" s="4"/>
      <c r="TD453" s="4"/>
      <c r="TE453" s="4"/>
      <c r="TF453" s="4"/>
      <c r="TG453" s="4"/>
      <c r="TH453" s="4"/>
      <c r="TI453" s="4"/>
      <c r="TJ453" s="4"/>
      <c r="TK453" s="4"/>
      <c r="TL453" s="4"/>
      <c r="TM453" s="4"/>
      <c r="TN453" s="4"/>
      <c r="TO453" s="4"/>
      <c r="TP453" s="4"/>
      <c r="TQ453" s="4"/>
      <c r="TR453" s="4"/>
      <c r="TS453" s="4"/>
      <c r="TT453" s="4"/>
      <c r="TU453" s="4"/>
      <c r="TV453" s="4"/>
      <c r="TW453" s="4"/>
      <c r="TX453" s="4"/>
      <c r="TY453" s="4"/>
      <c r="TZ453" s="4"/>
      <c r="UA453" s="4"/>
      <c r="UB453" s="4"/>
      <c r="UC453" s="4"/>
      <c r="UD453" s="4"/>
      <c r="UE453" s="4"/>
      <c r="UF453" s="4"/>
      <c r="UG453" s="4"/>
      <c r="UH453" s="4"/>
      <c r="UI453" s="4"/>
      <c r="UJ453" s="4"/>
      <c r="UK453" s="4"/>
      <c r="UL453" s="4"/>
      <c r="UM453" s="4"/>
      <c r="UN453" s="4"/>
      <c r="UO453" s="4"/>
      <c r="UP453" s="4"/>
      <c r="UQ453" s="4"/>
      <c r="UR453" s="4"/>
      <c r="US453" s="4"/>
      <c r="UT453" s="4"/>
      <c r="UU453" s="4"/>
      <c r="UV453" s="4"/>
      <c r="UW453" s="4"/>
      <c r="UX453" s="4"/>
      <c r="UY453" s="4"/>
      <c r="UZ453" s="4"/>
      <c r="VA453" s="4"/>
      <c r="VB453" s="4"/>
      <c r="VC453" s="4"/>
      <c r="VD453" s="4"/>
      <c r="VE453" s="4"/>
      <c r="VF453" s="4"/>
      <c r="VG453" s="4"/>
      <c r="VH453" s="4"/>
      <c r="VI453" s="4"/>
      <c r="VJ453" s="4"/>
      <c r="VK453" s="4"/>
      <c r="VL453" s="4"/>
      <c r="VM453" s="4"/>
      <c r="VN453" s="4"/>
      <c r="VO453" s="4"/>
      <c r="VP453" s="4"/>
      <c r="VQ453" s="4"/>
      <c r="VR453" s="4"/>
      <c r="VS453" s="4"/>
      <c r="VT453" s="4"/>
      <c r="VU453" s="4"/>
      <c r="VV453" s="4"/>
      <c r="VW453" s="4"/>
      <c r="VX453" s="4"/>
      <c r="VY453" s="4"/>
      <c r="VZ453" s="4"/>
      <c r="WA453" s="4"/>
      <c r="WB453" s="4"/>
      <c r="WC453" s="4"/>
      <c r="WD453" s="4"/>
      <c r="WE453" s="4"/>
      <c r="WF453" s="4"/>
      <c r="WG453" s="4"/>
      <c r="WH453" s="4"/>
      <c r="WI453" s="4"/>
      <c r="WJ453" s="4"/>
      <c r="WK453" s="4"/>
      <c r="WL453" s="4"/>
      <c r="WM453" s="4"/>
      <c r="WN453" s="4"/>
      <c r="WO453" s="4"/>
      <c r="WP453" s="4"/>
      <c r="WQ453" s="4"/>
      <c r="WR453" s="4"/>
      <c r="WS453" s="4"/>
      <c r="WT453" s="4"/>
      <c r="WU453" s="4"/>
      <c r="WV453" s="4"/>
      <c r="WW453" s="4"/>
      <c r="WX453" s="4"/>
      <c r="WY453" s="4"/>
      <c r="WZ453" s="4"/>
      <c r="XA453" s="4"/>
      <c r="XB453" s="4"/>
      <c r="XC453" s="4"/>
      <c r="XD453" s="4"/>
      <c r="XE453" s="4"/>
      <c r="XF453" s="4"/>
      <c r="XG453" s="4"/>
      <c r="XH453" s="4"/>
      <c r="XI453" s="4"/>
      <c r="XJ453" s="4"/>
      <c r="XK453" s="4"/>
      <c r="XL453" s="4"/>
      <c r="XM453" s="4"/>
      <c r="XN453" s="4"/>
      <c r="XO453" s="4"/>
      <c r="XP453" s="4"/>
      <c r="XQ453" s="4"/>
      <c r="XR453" s="4"/>
      <c r="XS453" s="4"/>
      <c r="XT453" s="4"/>
      <c r="XU453" s="4"/>
      <c r="XV453" s="4"/>
      <c r="XW453" s="4"/>
      <c r="XX453" s="4"/>
      <c r="XY453" s="4"/>
      <c r="XZ453" s="4"/>
      <c r="YA453" s="4"/>
      <c r="YB453" s="4"/>
      <c r="YC453" s="4"/>
      <c r="YD453" s="4"/>
      <c r="YE453" s="4"/>
      <c r="YF453" s="4"/>
      <c r="YG453" s="4"/>
      <c r="YH453" s="4"/>
      <c r="YI453" s="4"/>
      <c r="YJ453" s="4"/>
      <c r="YK453" s="4"/>
      <c r="YL453" s="4"/>
      <c r="YM453" s="4"/>
      <c r="YN453" s="4"/>
      <c r="YO453" s="4"/>
      <c r="YP453" s="4"/>
      <c r="YQ453" s="4"/>
      <c r="YR453" s="4"/>
      <c r="YS453" s="4"/>
      <c r="YT453" s="4"/>
      <c r="YU453" s="4"/>
      <c r="YV453" s="4"/>
      <c r="YW453" s="4"/>
      <c r="YX453" s="4"/>
      <c r="YY453" s="4"/>
      <c r="YZ453" s="4"/>
      <c r="ZA453" s="4"/>
      <c r="ZB453" s="4"/>
      <c r="ZC453" s="4"/>
      <c r="ZD453" s="4"/>
      <c r="ZE453" s="4"/>
      <c r="ZF453" s="4"/>
      <c r="ZG453" s="4"/>
      <c r="ZH453" s="4"/>
      <c r="ZI453" s="4"/>
      <c r="ZJ453" s="4"/>
      <c r="ZK453" s="4"/>
      <c r="ZL453" s="4"/>
      <c r="ZM453" s="4"/>
      <c r="ZN453" s="4"/>
      <c r="ZO453" s="4"/>
      <c r="ZP453" s="4"/>
      <c r="ZQ453" s="4"/>
      <c r="ZR453" s="4"/>
      <c r="ZS453" s="4"/>
      <c r="ZT453" s="4"/>
      <c r="ZU453" s="4"/>
      <c r="ZV453" s="4"/>
      <c r="ZW453" s="4"/>
      <c r="ZX453" s="4"/>
      <c r="ZY453" s="4"/>
      <c r="ZZ453" s="4"/>
      <c r="AAA453" s="4"/>
      <c r="AAB453" s="4"/>
      <c r="AAC453" s="4"/>
      <c r="AAD453" s="4"/>
      <c r="AAE453" s="4"/>
      <c r="AAF453" s="4"/>
      <c r="AAG453" s="4"/>
      <c r="AAH453" s="4"/>
      <c r="AAI453" s="4"/>
      <c r="AAJ453" s="4"/>
      <c r="AAK453" s="4"/>
      <c r="AAL453" s="4"/>
      <c r="AAM453" s="4"/>
      <c r="AAN453" s="4"/>
      <c r="AAO453" s="4"/>
      <c r="AAP453" s="4"/>
      <c r="AAQ453" s="4"/>
      <c r="AAR453" s="4"/>
      <c r="AAS453" s="4"/>
      <c r="AAT453" s="4"/>
      <c r="AAU453" s="4"/>
      <c r="AAV453" s="4"/>
      <c r="AAW453" s="4"/>
      <c r="AAX453" s="4"/>
      <c r="AAY453" s="4"/>
      <c r="AAZ453" s="4"/>
      <c r="ABA453" s="4"/>
      <c r="ABB453" s="4"/>
      <c r="ABC453" s="4"/>
      <c r="ABD453" s="4"/>
      <c r="ABE453" s="4"/>
      <c r="ABF453" s="4"/>
      <c r="ABG453" s="4"/>
      <c r="ABH453" s="4"/>
      <c r="ABI453" s="4"/>
      <c r="ABJ453" s="4"/>
      <c r="ABK453" s="4"/>
      <c r="ABL453" s="4"/>
      <c r="ABM453" s="4"/>
      <c r="ABN453" s="4"/>
      <c r="ABO453" s="4"/>
      <c r="ABP453" s="4"/>
      <c r="ABQ453" s="4"/>
      <c r="ABR453" s="4"/>
      <c r="ABS453" s="4"/>
      <c r="ABT453" s="4"/>
      <c r="ABU453" s="4"/>
      <c r="ABV453" s="4"/>
      <c r="ABW453" s="4"/>
      <c r="ABX453" s="4"/>
      <c r="ABY453" s="4"/>
      <c r="ABZ453" s="4"/>
      <c r="ACA453" s="4"/>
      <c r="ACB453" s="4"/>
      <c r="ACC453" s="4"/>
      <c r="ACD453" s="4"/>
      <c r="ACE453" s="4"/>
      <c r="ACF453" s="4"/>
      <c r="ACG453" s="4"/>
      <c r="ACH453" s="4"/>
      <c r="ACI453" s="4"/>
      <c r="ACJ453" s="4"/>
      <c r="ACK453" s="4"/>
      <c r="ACL453" s="4"/>
      <c r="ACM453" s="4"/>
      <c r="ACN453" s="4"/>
      <c r="ACO453" s="4"/>
      <c r="ACP453" s="4"/>
      <c r="ACQ453" s="4"/>
      <c r="ACR453" s="4"/>
      <c r="ACS453" s="4"/>
      <c r="ACT453" s="4"/>
      <c r="ACU453" s="4"/>
      <c r="ACV453" s="4"/>
      <c r="ACW453" s="4"/>
      <c r="ACX453" s="4"/>
      <c r="ACY453" s="4"/>
      <c r="ACZ453" s="4"/>
      <c r="ADA453" s="4"/>
      <c r="ADB453" s="4"/>
      <c r="ADC453" s="4"/>
      <c r="ADD453" s="4"/>
      <c r="ADE453" s="4"/>
      <c r="ADF453" s="4"/>
      <c r="ADG453" s="4"/>
      <c r="ADH453" s="4"/>
      <c r="ADI453" s="4"/>
      <c r="ADJ453" s="4"/>
      <c r="ADK453" s="4"/>
      <c r="ADL453" s="4"/>
      <c r="ADM453" s="4"/>
      <c r="ADN453" s="4"/>
      <c r="ADO453" s="4"/>
      <c r="ADP453" s="4"/>
      <c r="ADQ453" s="4"/>
      <c r="ADR453" s="4"/>
      <c r="ADS453" s="4"/>
      <c r="ADT453" s="4"/>
      <c r="ADU453" s="4"/>
      <c r="ADV453" s="4"/>
      <c r="ADW453" s="4"/>
      <c r="ADX453" s="4"/>
      <c r="ADY453" s="4"/>
      <c r="ADZ453" s="4"/>
      <c r="AEA453" s="4"/>
      <c r="AEB453" s="4"/>
      <c r="AEC453" s="4"/>
      <c r="AED453" s="4"/>
      <c r="AEE453" s="4"/>
      <c r="AEF453" s="4"/>
      <c r="AEG453" s="4"/>
      <c r="AEH453" s="4"/>
      <c r="AEI453" s="4"/>
      <c r="AEJ453" s="4"/>
      <c r="AEK453" s="4"/>
      <c r="AEL453" s="4"/>
      <c r="AEM453" s="4"/>
      <c r="AEN453" s="4"/>
      <c r="AEO453" s="4"/>
      <c r="AEP453" s="4"/>
      <c r="AEQ453" s="4"/>
      <c r="AER453" s="4"/>
      <c r="AES453" s="4"/>
      <c r="AET453" s="4"/>
      <c r="AEU453" s="4"/>
      <c r="AEV453" s="4"/>
      <c r="AEW453" s="4"/>
      <c r="AEX453" s="4"/>
      <c r="AEY453" s="4"/>
      <c r="AEZ453" s="4"/>
      <c r="AFA453" s="4"/>
      <c r="AFB453" s="4"/>
      <c r="AFC453" s="4"/>
      <c r="AFD453" s="4"/>
      <c r="AFE453" s="4"/>
      <c r="AFF453" s="4"/>
      <c r="AFG453" s="4"/>
      <c r="AFH453" s="4"/>
      <c r="AFI453" s="4"/>
      <c r="AFJ453" s="4"/>
      <c r="AFK453" s="4"/>
      <c r="AFL453" s="4"/>
      <c r="AFM453" s="4"/>
      <c r="AFN453" s="4"/>
      <c r="AFO453" s="4"/>
      <c r="AFP453" s="4"/>
      <c r="AFQ453" s="4"/>
      <c r="AFR453" s="4"/>
      <c r="AFS453" s="4"/>
      <c r="AFT453" s="4"/>
      <c r="AFU453" s="4"/>
      <c r="AFV453" s="4"/>
      <c r="AFW453" s="4"/>
      <c r="AFX453" s="4"/>
      <c r="AFY453" s="4"/>
      <c r="AFZ453" s="4"/>
      <c r="AGA453" s="4"/>
      <c r="AGB453" s="4"/>
      <c r="AGC453" s="4"/>
      <c r="AGD453" s="4"/>
      <c r="AGE453" s="4"/>
      <c r="AGF453" s="4"/>
      <c r="AGG453" s="4"/>
      <c r="AGH453" s="4"/>
      <c r="AGI453" s="4"/>
      <c r="AGJ453" s="4"/>
      <c r="AGK453" s="4"/>
      <c r="AGL453" s="4"/>
      <c r="AGM453" s="4"/>
      <c r="AGN453" s="4"/>
      <c r="AGO453" s="4"/>
      <c r="AGP453" s="4"/>
      <c r="AGQ453" s="4"/>
      <c r="AGR453" s="4"/>
      <c r="AGS453" s="4"/>
      <c r="AGT453" s="4"/>
      <c r="AGU453" s="4"/>
      <c r="AGV453" s="4"/>
      <c r="AGW453" s="4"/>
      <c r="AGX453" s="4"/>
      <c r="AGY453" s="4"/>
      <c r="AGZ453" s="4"/>
      <c r="AHA453" s="4"/>
      <c r="AHB453" s="4"/>
      <c r="AHC453" s="4"/>
      <c r="AHD453" s="4"/>
      <c r="AHE453" s="4"/>
      <c r="AHF453" s="4"/>
      <c r="AHG453" s="4"/>
      <c r="AHH453" s="4"/>
      <c r="AHI453" s="4"/>
      <c r="AHJ453" s="4"/>
      <c r="AHK453" s="4"/>
      <c r="AHL453" s="4"/>
      <c r="AHM453" s="4"/>
      <c r="AHN453" s="4"/>
      <c r="AHO453" s="4"/>
      <c r="AHP453" s="4"/>
      <c r="AHQ453" s="4"/>
      <c r="AHR453" s="4"/>
      <c r="AHS453" s="4"/>
      <c r="AHT453" s="4"/>
      <c r="AHU453" s="4"/>
      <c r="AHV453" s="4"/>
      <c r="AHW453" s="4"/>
      <c r="AHX453" s="4"/>
      <c r="AHY453" s="4"/>
      <c r="AHZ453" s="4"/>
      <c r="AIA453" s="4"/>
      <c r="AIB453" s="4"/>
      <c r="AIC453" s="4"/>
      <c r="AID453" s="4"/>
      <c r="AIE453" s="4"/>
      <c r="AIF453" s="4"/>
      <c r="AIG453" s="4"/>
      <c r="AIH453" s="4"/>
      <c r="AII453" s="4"/>
      <c r="AIJ453" s="4"/>
      <c r="AIK453" s="4"/>
      <c r="AIL453" s="4"/>
      <c r="AIM453" s="4"/>
      <c r="AIN453" s="4"/>
      <c r="AIO453" s="4"/>
      <c r="AIP453" s="4"/>
      <c r="AIQ453" s="4"/>
      <c r="AIR453" s="4"/>
      <c r="AIS453" s="4"/>
      <c r="AIT453" s="4"/>
      <c r="AIU453" s="4"/>
      <c r="AIV453" s="4"/>
      <c r="AIW453" s="4"/>
      <c r="AIX453" s="4"/>
      <c r="AIY453" s="4"/>
      <c r="AIZ453" s="4"/>
      <c r="AJA453" s="4"/>
      <c r="AJB453" s="4"/>
      <c r="AJC453" s="4"/>
      <c r="AJD453" s="4"/>
      <c r="AJE453" s="4"/>
      <c r="AJF453" s="4"/>
      <c r="AJG453" s="4"/>
      <c r="AJH453" s="4"/>
      <c r="AJI453" s="4"/>
      <c r="AJJ453" s="4"/>
      <c r="AJK453" s="4"/>
      <c r="AJL453" s="4"/>
      <c r="AJM453" s="4"/>
      <c r="AJN453" s="4"/>
      <c r="AJO453" s="4"/>
      <c r="AJP453" s="4"/>
      <c r="AJQ453" s="4"/>
      <c r="AJR453" s="4"/>
      <c r="AJS453" s="4"/>
      <c r="AJT453" s="4"/>
      <c r="AJU453" s="4"/>
      <c r="AJV453" s="4"/>
      <c r="AJW453" s="4"/>
      <c r="AJX453" s="4"/>
      <c r="AJY453" s="4"/>
      <c r="AJZ453" s="4"/>
      <c r="AKA453" s="4"/>
      <c r="AKB453" s="4"/>
      <c r="AKC453" s="4"/>
      <c r="AKD453" s="4"/>
      <c r="AKE453" s="4"/>
      <c r="AKF453" s="4"/>
      <c r="AKG453" s="4"/>
      <c r="AKH453" s="4"/>
      <c r="AKI453" s="4"/>
      <c r="AKJ453" s="4"/>
      <c r="AKK453" s="4"/>
      <c r="AKL453" s="4"/>
      <c r="AKM453" s="4"/>
      <c r="AKN453" s="4"/>
      <c r="AKO453" s="4"/>
      <c r="AKP453" s="4"/>
      <c r="AKQ453" s="4"/>
      <c r="AKR453" s="4"/>
      <c r="AKS453" s="4"/>
      <c r="AKT453" s="4"/>
      <c r="AKU453" s="4"/>
      <c r="AKV453" s="4"/>
      <c r="AKW453" s="4"/>
      <c r="AKX453" s="4"/>
      <c r="AKY453" s="4"/>
      <c r="AKZ453" s="4"/>
      <c r="ALA453" s="4"/>
      <c r="ALB453" s="4"/>
      <c r="ALC453" s="4"/>
      <c r="ALD453" s="4"/>
      <c r="ALE453" s="4"/>
      <c r="ALF453" s="4"/>
      <c r="ALG453" s="4"/>
      <c r="ALH453" s="4"/>
      <c r="ALI453" s="4"/>
      <c r="ALJ453" s="4"/>
      <c r="ALK453" s="4"/>
      <c r="ALL453" s="4"/>
      <c r="ALM453" s="4"/>
      <c r="ALN453" s="4"/>
      <c r="ALO453" s="4"/>
      <c r="ALP453" s="4"/>
      <c r="ALQ453" s="4"/>
      <c r="ALR453" s="4"/>
      <c r="ALS453" s="4"/>
      <c r="ALT453" s="4"/>
      <c r="ALU453" s="4"/>
      <c r="ALV453" s="4"/>
      <c r="ALW453" s="4"/>
      <c r="ALX453" s="4"/>
      <c r="ALY453" s="4"/>
      <c r="ALZ453" s="4"/>
      <c r="AMA453" s="4"/>
      <c r="AMB453" s="4"/>
      <c r="AMC453" s="4"/>
      <c r="AMD453" s="4"/>
      <c r="AME453" s="4"/>
      <c r="AMF453" s="4"/>
      <c r="AMG453" s="4"/>
      <c r="AMH453" s="4"/>
      <c r="AMI453" s="4"/>
      <c r="AMJ453" s="4"/>
      <c r="AMK453" s="4"/>
      <c r="AML453" s="4"/>
      <c r="AMM453" s="4"/>
      <c r="AMN453" s="4"/>
      <c r="AMO453" s="4"/>
      <c r="AMP453" s="4"/>
      <c r="AMQ453" s="4"/>
      <c r="AMR453" s="4"/>
      <c r="AMS453" s="4"/>
      <c r="AMT453" s="4"/>
      <c r="AMU453" s="4"/>
      <c r="AMV453" s="4"/>
      <c r="AMW453" s="4"/>
      <c r="AMX453" s="4"/>
      <c r="AMY453" s="4"/>
      <c r="AMZ453" s="4"/>
      <c r="ANA453" s="4"/>
      <c r="ANB453" s="4"/>
      <c r="ANC453" s="4"/>
      <c r="AND453" s="4"/>
      <c r="ANE453" s="4"/>
      <c r="ANF453" s="4"/>
      <c r="ANG453" s="4"/>
      <c r="ANH453" s="4"/>
      <c r="ANI453" s="4"/>
      <c r="ANJ453" s="4"/>
      <c r="ANK453" s="4"/>
      <c r="ANL453" s="4"/>
      <c r="ANM453" s="4"/>
      <c r="ANN453" s="4"/>
      <c r="ANO453" s="4"/>
      <c r="ANP453" s="4"/>
      <c r="ANQ453" s="4"/>
      <c r="ANR453" s="4"/>
      <c r="ANS453" s="4"/>
      <c r="ANT453" s="4"/>
      <c r="ANU453" s="4"/>
      <c r="ANV453" s="4"/>
      <c r="ANW453" s="4"/>
      <c r="ANX453" s="4"/>
      <c r="ANY453" s="4"/>
      <c r="ANZ453" s="4"/>
      <c r="AOA453" s="4"/>
      <c r="AOB453" s="4"/>
      <c r="AOC453" s="4"/>
      <c r="AOD453" s="4"/>
      <c r="AOE453" s="4"/>
      <c r="AOF453" s="4"/>
      <c r="AOG453" s="4"/>
      <c r="AOH453" s="4"/>
      <c r="AOI453" s="4"/>
      <c r="AOJ453" s="4"/>
      <c r="AOK453" s="4"/>
      <c r="AOL453" s="4"/>
      <c r="AOM453" s="4"/>
      <c r="AON453" s="4"/>
      <c r="AOO453" s="4"/>
      <c r="AOP453" s="4"/>
      <c r="AOQ453" s="4"/>
      <c r="AOR453" s="4"/>
      <c r="AOS453" s="4"/>
      <c r="AOT453" s="4"/>
      <c r="AOU453" s="4"/>
      <c r="AOV453" s="4"/>
      <c r="AOW453" s="4"/>
      <c r="AOX453" s="4"/>
      <c r="AOY453" s="4"/>
      <c r="AOZ453" s="4"/>
      <c r="APA453" s="4"/>
      <c r="APB453" s="4"/>
      <c r="APC453" s="4"/>
      <c r="APD453" s="4"/>
      <c r="APE453" s="4"/>
      <c r="APF453" s="4"/>
      <c r="APG453" s="4"/>
      <c r="APH453" s="4"/>
      <c r="API453" s="4"/>
      <c r="APJ453" s="4"/>
      <c r="APK453" s="4"/>
      <c r="APL453" s="4"/>
      <c r="APM453" s="4"/>
      <c r="APN453" s="4"/>
      <c r="APO453" s="4"/>
      <c r="APP453" s="4"/>
      <c r="APQ453" s="4"/>
      <c r="APR453" s="4"/>
      <c r="APS453" s="4"/>
      <c r="APT453" s="4"/>
      <c r="APU453" s="4"/>
      <c r="APV453" s="4"/>
      <c r="APW453" s="4"/>
      <c r="APX453" s="4"/>
      <c r="APY453" s="4"/>
      <c r="APZ453" s="4"/>
      <c r="AQA453" s="4"/>
      <c r="AQB453" s="4"/>
      <c r="AQC453" s="4"/>
      <c r="AQD453" s="4"/>
      <c r="AQE453" s="4"/>
      <c r="AQF453" s="4"/>
      <c r="AQG453" s="4"/>
      <c r="AQH453" s="4"/>
      <c r="AQI453" s="4"/>
      <c r="AQJ453" s="4"/>
      <c r="AQK453" s="4"/>
      <c r="AQL453" s="4"/>
      <c r="AQM453" s="4"/>
      <c r="AQN453" s="4"/>
      <c r="AQO453" s="4"/>
      <c r="AQP453" s="4"/>
      <c r="AQQ453" s="4"/>
      <c r="AQR453" s="4"/>
      <c r="AQS453" s="4"/>
      <c r="AQT453" s="4"/>
      <c r="AQU453" s="4"/>
      <c r="AQV453" s="4"/>
      <c r="AQW453" s="4"/>
      <c r="AQX453" s="4"/>
      <c r="AQY453" s="4"/>
      <c r="AQZ453" s="4"/>
      <c r="ARA453" s="4"/>
      <c r="ARB453" s="4"/>
      <c r="ARC453" s="4"/>
      <c r="ARD453" s="4"/>
      <c r="ARE453" s="4"/>
      <c r="ARF453" s="4"/>
      <c r="ARG453" s="4"/>
      <c r="ARH453" s="4"/>
      <c r="ARI453" s="4"/>
      <c r="ARJ453" s="4"/>
      <c r="ARK453" s="4"/>
      <c r="ARL453" s="4"/>
      <c r="ARM453" s="4"/>
      <c r="ARN453" s="4"/>
      <c r="ARO453" s="4"/>
      <c r="ARP453" s="4"/>
      <c r="ARQ453" s="4"/>
      <c r="ARR453" s="4"/>
      <c r="ARS453" s="4"/>
      <c r="ART453" s="4"/>
      <c r="ARU453" s="4"/>
      <c r="ARV453" s="4"/>
      <c r="ARW453" s="4"/>
      <c r="ARX453" s="4"/>
      <c r="ARY453" s="4"/>
      <c r="ARZ453" s="4"/>
      <c r="ASA453" s="4"/>
      <c r="ASB453" s="4"/>
      <c r="ASC453" s="4"/>
      <c r="ASD453" s="4"/>
      <c r="ASE453" s="4"/>
      <c r="ASF453" s="4"/>
      <c r="ASG453" s="4"/>
      <c r="ASH453" s="4"/>
      <c r="ASI453" s="4"/>
      <c r="ASJ453" s="4"/>
      <c r="ASK453" s="4"/>
      <c r="ASL453" s="4"/>
      <c r="ASM453" s="4"/>
      <c r="ASN453" s="4"/>
      <c r="ASO453" s="4"/>
      <c r="ASP453" s="4"/>
      <c r="ASQ453" s="4"/>
      <c r="ASR453" s="4"/>
      <c r="ASS453" s="4"/>
      <c r="AST453" s="4"/>
      <c r="ASU453" s="4"/>
      <c r="ASV453" s="4"/>
      <c r="ASW453" s="4"/>
      <c r="ASX453" s="4"/>
      <c r="ASY453" s="4"/>
      <c r="ASZ453" s="4"/>
      <c r="ATA453" s="4"/>
      <c r="ATB453" s="4"/>
      <c r="ATC453" s="4"/>
    </row>
    <row r="454" spans="1:1199" s="2" customFormat="1" ht="24.95" customHeight="1">
      <c r="A454" s="21" t="s">
        <v>1854</v>
      </c>
      <c r="B454" s="21"/>
      <c r="C454" s="21"/>
      <c r="D454" s="21"/>
      <c r="E454" s="21"/>
      <c r="F454" s="21"/>
      <c r="G454" s="21"/>
      <c r="H454" s="21"/>
      <c r="I454" s="21"/>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7"/>
      <c r="DB454" s="17"/>
      <c r="DC454" s="17"/>
      <c r="DD454" s="17"/>
      <c r="DE454" s="17"/>
      <c r="DF454" s="17"/>
      <c r="DG454" s="17"/>
      <c r="DH454" s="17"/>
      <c r="DI454" s="17"/>
      <c r="DJ454" s="17"/>
      <c r="DK454" s="17"/>
      <c r="DL454" s="17"/>
      <c r="DM454" s="17"/>
      <c r="DN454" s="17"/>
      <c r="DO454" s="17"/>
      <c r="DP454" s="17"/>
      <c r="DQ454" s="17"/>
      <c r="DR454" s="17"/>
      <c r="DS454" s="17"/>
      <c r="DT454" s="17"/>
      <c r="DU454" s="17"/>
      <c r="DV454" s="17"/>
      <c r="DW454" s="17"/>
      <c r="DX454" s="17"/>
      <c r="DY454" s="17"/>
      <c r="DZ454" s="17"/>
      <c r="EA454" s="17"/>
      <c r="EB454" s="17"/>
      <c r="EC454" s="17"/>
      <c r="ED454" s="17"/>
      <c r="EE454" s="17"/>
      <c r="EF454" s="17"/>
      <c r="EG454" s="17"/>
      <c r="EH454" s="17"/>
      <c r="EI454" s="17"/>
      <c r="EJ454" s="17"/>
      <c r="EK454" s="17"/>
      <c r="EL454" s="17"/>
      <c r="EM454" s="17"/>
      <c r="EN454" s="17"/>
      <c r="EO454" s="17"/>
      <c r="EP454" s="17"/>
      <c r="EQ454" s="17"/>
      <c r="ER454" s="17"/>
      <c r="ES454" s="17"/>
      <c r="ET454" s="17"/>
      <c r="EU454" s="17"/>
      <c r="EV454" s="17"/>
      <c r="EW454" s="17"/>
      <c r="EX454" s="17"/>
      <c r="EY454" s="17"/>
      <c r="EZ454" s="17"/>
      <c r="FA454" s="17"/>
      <c r="FB454" s="17"/>
      <c r="FC454" s="17"/>
      <c r="FD454" s="17"/>
      <c r="FE454" s="17"/>
      <c r="FF454" s="17"/>
      <c r="FG454" s="17"/>
      <c r="FH454" s="17"/>
      <c r="FI454" s="17"/>
      <c r="FJ454" s="17"/>
      <c r="FK454" s="17"/>
      <c r="FL454" s="17"/>
      <c r="FM454" s="17"/>
      <c r="FN454" s="17"/>
      <c r="FO454" s="17"/>
      <c r="FP454" s="17"/>
      <c r="FQ454" s="17"/>
      <c r="FR454" s="17"/>
      <c r="FS454" s="17"/>
      <c r="FT454" s="17"/>
      <c r="FU454" s="17"/>
      <c r="FV454" s="17"/>
      <c r="FW454" s="17"/>
      <c r="FX454" s="17"/>
      <c r="FY454" s="17"/>
      <c r="FZ454" s="17"/>
      <c r="GA454" s="17"/>
      <c r="GB454" s="17"/>
      <c r="GC454" s="17"/>
      <c r="GD454" s="17"/>
      <c r="GE454" s="17"/>
      <c r="GF454" s="17"/>
      <c r="GG454" s="17"/>
      <c r="GH454" s="17"/>
      <c r="GI454" s="17"/>
      <c r="GJ454" s="17"/>
      <c r="GK454" s="17"/>
      <c r="GL454" s="17"/>
      <c r="GM454" s="17"/>
      <c r="GN454" s="17"/>
      <c r="GO454" s="17"/>
      <c r="GP454" s="17"/>
      <c r="GQ454" s="17"/>
      <c r="GR454" s="17"/>
      <c r="GS454" s="17"/>
      <c r="GT454" s="17"/>
      <c r="GU454" s="17"/>
      <c r="GV454" s="17"/>
      <c r="GW454" s="17"/>
      <c r="GX454" s="17"/>
      <c r="GY454" s="17"/>
      <c r="GZ454" s="17"/>
      <c r="HA454" s="17"/>
      <c r="HB454" s="17"/>
      <c r="HC454" s="17"/>
      <c r="HD454" s="17"/>
      <c r="HE454" s="17"/>
      <c r="HF454" s="17"/>
      <c r="HG454" s="17"/>
      <c r="HH454" s="17"/>
      <c r="HI454" s="17"/>
      <c r="HJ454" s="17"/>
      <c r="HK454" s="17"/>
      <c r="HL454" s="17"/>
      <c r="HM454" s="17"/>
      <c r="HN454" s="17"/>
      <c r="HO454" s="17"/>
      <c r="HP454" s="17"/>
      <c r="HQ454" s="17"/>
      <c r="HR454" s="17"/>
      <c r="HS454" s="17"/>
      <c r="HT454" s="17"/>
      <c r="HU454" s="17"/>
      <c r="HV454" s="17"/>
      <c r="HW454" s="17"/>
      <c r="HX454" s="17"/>
      <c r="HY454" s="17"/>
      <c r="HZ454" s="17"/>
      <c r="IA454" s="17"/>
      <c r="IB454" s="17"/>
      <c r="IC454" s="17"/>
      <c r="ID454" s="17"/>
      <c r="IE454" s="17"/>
      <c r="IF454" s="17"/>
      <c r="IG454" s="17"/>
      <c r="IH454" s="17"/>
      <c r="II454" s="17"/>
      <c r="IJ454" s="17"/>
      <c r="IK454" s="17"/>
      <c r="IL454" s="17"/>
      <c r="IM454" s="17"/>
      <c r="IN454" s="17"/>
      <c r="IO454" s="17"/>
      <c r="IP454" s="17"/>
      <c r="IQ454" s="17"/>
      <c r="IR454" s="17"/>
      <c r="IS454" s="17"/>
      <c r="IT454" s="17"/>
      <c r="IU454" s="17"/>
      <c r="IV454" s="17"/>
      <c r="IW454" s="17"/>
      <c r="IX454" s="17"/>
      <c r="IY454" s="17"/>
      <c r="IZ454" s="17"/>
      <c r="JA454" s="17"/>
      <c r="JB454" s="17"/>
      <c r="JC454" s="17"/>
      <c r="JD454" s="17"/>
      <c r="JE454" s="17"/>
      <c r="JF454" s="17"/>
      <c r="JG454" s="17"/>
      <c r="JH454" s="17"/>
      <c r="JI454" s="17"/>
      <c r="JJ454" s="17"/>
      <c r="JK454" s="17"/>
      <c r="JL454" s="17"/>
      <c r="JM454" s="17"/>
      <c r="JN454" s="17"/>
      <c r="JO454" s="17"/>
      <c r="JP454" s="17"/>
      <c r="JQ454" s="17"/>
      <c r="JR454" s="17"/>
      <c r="JS454" s="17"/>
      <c r="JT454" s="17"/>
      <c r="JU454" s="17"/>
      <c r="JV454" s="17"/>
      <c r="JW454" s="17"/>
      <c r="JX454" s="17"/>
      <c r="JY454" s="17"/>
      <c r="JZ454" s="17"/>
      <c r="KA454" s="17"/>
      <c r="KB454" s="17"/>
      <c r="KC454" s="17"/>
      <c r="KD454" s="17"/>
      <c r="KE454" s="17"/>
      <c r="KF454" s="17"/>
      <c r="KG454" s="17"/>
      <c r="KH454" s="17"/>
      <c r="KI454" s="17"/>
      <c r="KJ454" s="17"/>
      <c r="KK454" s="17"/>
      <c r="KL454" s="17"/>
      <c r="KM454" s="17"/>
      <c r="KN454" s="17"/>
      <c r="KO454" s="17"/>
      <c r="KP454" s="17"/>
      <c r="KQ454" s="17"/>
      <c r="KR454" s="17"/>
      <c r="KS454" s="17"/>
      <c r="KT454" s="17"/>
      <c r="KU454" s="17"/>
      <c r="KV454" s="17"/>
      <c r="KW454" s="17"/>
      <c r="KX454" s="17"/>
      <c r="KY454" s="17"/>
      <c r="KZ454" s="17"/>
      <c r="LA454" s="17"/>
      <c r="LB454" s="17"/>
      <c r="LC454" s="17"/>
      <c r="LD454" s="17"/>
      <c r="LE454" s="17"/>
      <c r="LF454" s="17"/>
      <c r="LG454" s="17"/>
      <c r="LH454" s="17"/>
      <c r="LI454" s="17"/>
      <c r="LJ454" s="17"/>
      <c r="LK454" s="17"/>
      <c r="LL454" s="17"/>
      <c r="LM454" s="17"/>
      <c r="LN454" s="17"/>
      <c r="LO454" s="17"/>
      <c r="LP454" s="17"/>
      <c r="LQ454" s="17"/>
      <c r="LR454" s="17"/>
      <c r="LS454" s="17"/>
      <c r="LT454" s="17"/>
      <c r="LU454" s="17"/>
      <c r="LV454" s="17"/>
      <c r="LW454" s="17"/>
      <c r="LX454" s="17"/>
      <c r="LY454" s="17"/>
      <c r="LZ454" s="17"/>
      <c r="MA454" s="17"/>
      <c r="MB454" s="17"/>
      <c r="MC454" s="17"/>
      <c r="MD454" s="17"/>
      <c r="ME454" s="17"/>
      <c r="MF454" s="17"/>
      <c r="MG454" s="17"/>
      <c r="MH454" s="17"/>
      <c r="MI454" s="17"/>
      <c r="MJ454" s="17"/>
      <c r="MK454" s="17"/>
      <c r="ML454" s="17"/>
      <c r="MM454" s="17"/>
      <c r="MN454" s="17"/>
      <c r="MO454" s="17"/>
      <c r="MP454" s="17"/>
      <c r="MQ454" s="17"/>
      <c r="MR454" s="17"/>
      <c r="MS454" s="17"/>
      <c r="MT454" s="17"/>
      <c r="MU454" s="17"/>
      <c r="MV454" s="17"/>
      <c r="MW454" s="17"/>
      <c r="MX454" s="17"/>
      <c r="MY454" s="17"/>
      <c r="MZ454" s="17"/>
      <c r="NA454" s="17"/>
      <c r="NB454" s="17"/>
      <c r="NC454" s="17"/>
      <c r="ND454" s="17"/>
      <c r="NE454" s="17"/>
      <c r="NF454" s="17"/>
      <c r="NG454" s="17"/>
      <c r="NH454" s="17"/>
      <c r="NI454" s="17"/>
      <c r="NJ454" s="17"/>
      <c r="NK454" s="17"/>
      <c r="NL454" s="17"/>
      <c r="NM454" s="17"/>
      <c r="NN454" s="17"/>
      <c r="NO454" s="17"/>
      <c r="NP454" s="17"/>
      <c r="NQ454" s="17"/>
      <c r="NR454" s="17"/>
      <c r="NS454" s="17"/>
      <c r="NT454" s="17"/>
      <c r="NU454" s="17"/>
      <c r="NV454" s="17"/>
      <c r="NW454" s="17"/>
      <c r="NX454" s="17"/>
      <c r="NY454" s="17"/>
      <c r="NZ454" s="17"/>
      <c r="OA454" s="17"/>
      <c r="OB454" s="17"/>
      <c r="OC454" s="17"/>
      <c r="OD454" s="17"/>
      <c r="OE454" s="17"/>
      <c r="OF454" s="17"/>
      <c r="OG454" s="17"/>
      <c r="OH454" s="17"/>
      <c r="OI454" s="17"/>
      <c r="OJ454" s="17"/>
      <c r="OK454" s="17"/>
      <c r="OL454" s="17"/>
      <c r="OM454" s="17"/>
      <c r="ON454" s="17"/>
      <c r="OO454" s="17"/>
      <c r="OP454" s="17"/>
      <c r="OQ454" s="17"/>
      <c r="OR454" s="17"/>
      <c r="OS454" s="17"/>
      <c r="OT454" s="17"/>
      <c r="OU454" s="17"/>
      <c r="OV454" s="17"/>
      <c r="OW454" s="17"/>
      <c r="OX454" s="17"/>
      <c r="OY454" s="17"/>
      <c r="OZ454" s="17"/>
      <c r="PA454" s="17"/>
      <c r="PB454" s="17"/>
      <c r="PC454" s="17"/>
      <c r="PD454" s="17"/>
      <c r="PE454" s="17"/>
      <c r="PF454" s="17"/>
      <c r="PG454" s="17"/>
      <c r="PH454" s="17"/>
      <c r="PI454" s="17"/>
      <c r="PJ454" s="17"/>
      <c r="PK454" s="17"/>
      <c r="PL454" s="17"/>
      <c r="PM454" s="17"/>
      <c r="PN454" s="17"/>
      <c r="PO454" s="17"/>
      <c r="PP454" s="17"/>
      <c r="PQ454" s="17"/>
      <c r="PR454" s="17"/>
      <c r="PS454" s="17"/>
      <c r="PT454" s="17"/>
      <c r="PU454" s="17"/>
      <c r="PV454" s="17"/>
      <c r="PW454" s="17"/>
      <c r="PX454" s="17"/>
      <c r="PY454" s="17"/>
      <c r="PZ454" s="17"/>
      <c r="QA454" s="17"/>
      <c r="QB454" s="17"/>
      <c r="QC454" s="17"/>
      <c r="QD454" s="17"/>
      <c r="QE454" s="17"/>
      <c r="QF454" s="17"/>
      <c r="QG454" s="17"/>
      <c r="QH454" s="17"/>
      <c r="QI454" s="17"/>
      <c r="QJ454" s="17"/>
      <c r="QK454" s="17"/>
      <c r="QL454" s="17"/>
      <c r="QM454" s="17"/>
      <c r="QN454" s="17"/>
      <c r="QO454" s="17"/>
      <c r="QP454" s="17"/>
      <c r="QQ454" s="17"/>
      <c r="QR454" s="17"/>
      <c r="QS454" s="17"/>
      <c r="QT454" s="17"/>
      <c r="QU454" s="17"/>
      <c r="QV454" s="17"/>
      <c r="QW454" s="17"/>
      <c r="QX454" s="17"/>
      <c r="QY454" s="17"/>
      <c r="QZ454" s="17"/>
      <c r="RA454" s="17"/>
      <c r="RB454" s="17"/>
      <c r="RC454" s="17"/>
      <c r="RD454" s="17"/>
      <c r="RE454" s="17"/>
      <c r="RF454" s="17"/>
      <c r="RG454" s="17"/>
      <c r="RH454" s="17"/>
      <c r="RI454" s="17"/>
      <c r="RJ454" s="17"/>
      <c r="RK454" s="17"/>
      <c r="RL454" s="17"/>
      <c r="RM454" s="17"/>
      <c r="RN454" s="17"/>
      <c r="RO454" s="17"/>
      <c r="RP454" s="17"/>
      <c r="RQ454" s="17"/>
      <c r="RR454" s="17"/>
      <c r="RS454" s="17"/>
      <c r="RT454" s="17"/>
      <c r="RU454" s="17"/>
      <c r="RV454" s="17"/>
      <c r="RW454" s="17"/>
      <c r="RX454" s="17"/>
      <c r="RY454" s="17"/>
      <c r="RZ454" s="17"/>
      <c r="SA454" s="17"/>
      <c r="SB454" s="17"/>
      <c r="SC454" s="17"/>
      <c r="SD454" s="17"/>
      <c r="SE454" s="17"/>
      <c r="SF454" s="17"/>
      <c r="SG454" s="17"/>
      <c r="SH454" s="17"/>
      <c r="SI454" s="17"/>
      <c r="SJ454" s="17"/>
      <c r="SK454" s="17"/>
      <c r="SL454" s="17"/>
      <c r="SM454" s="17"/>
      <c r="SN454" s="17"/>
      <c r="SO454" s="17"/>
      <c r="SP454" s="17"/>
      <c r="SQ454" s="17"/>
      <c r="SR454" s="17"/>
      <c r="SS454" s="17"/>
      <c r="ST454" s="17"/>
      <c r="SU454" s="17"/>
      <c r="SV454" s="17"/>
      <c r="SW454" s="17"/>
      <c r="SX454" s="17"/>
      <c r="SY454" s="17"/>
      <c r="SZ454" s="17"/>
      <c r="TA454" s="17"/>
      <c r="TB454" s="17"/>
      <c r="TC454" s="17"/>
      <c r="TD454" s="17"/>
      <c r="TE454" s="17"/>
      <c r="TF454" s="17"/>
      <c r="TG454" s="17"/>
      <c r="TH454" s="17"/>
      <c r="TI454" s="17"/>
      <c r="TJ454" s="17"/>
      <c r="TK454" s="17"/>
      <c r="TL454" s="17"/>
      <c r="TM454" s="17"/>
      <c r="TN454" s="17"/>
      <c r="TO454" s="17"/>
      <c r="TP454" s="17"/>
      <c r="TQ454" s="17"/>
      <c r="TR454" s="17"/>
      <c r="TS454" s="17"/>
      <c r="TT454" s="17"/>
      <c r="TU454" s="17"/>
      <c r="TV454" s="17"/>
      <c r="TW454" s="17"/>
      <c r="TX454" s="17"/>
      <c r="TY454" s="17"/>
      <c r="TZ454" s="17"/>
      <c r="UA454" s="17"/>
      <c r="UB454" s="17"/>
      <c r="UC454" s="17"/>
      <c r="UD454" s="17"/>
      <c r="UE454" s="17"/>
      <c r="UF454" s="17"/>
      <c r="UG454" s="17"/>
      <c r="UH454" s="17"/>
      <c r="UI454" s="17"/>
      <c r="UJ454" s="17"/>
      <c r="UK454" s="17"/>
      <c r="UL454" s="17"/>
      <c r="UM454" s="17"/>
      <c r="UN454" s="17"/>
      <c r="UO454" s="17"/>
      <c r="UP454" s="17"/>
      <c r="UQ454" s="17"/>
      <c r="UR454" s="17"/>
      <c r="US454" s="17"/>
      <c r="UT454" s="17"/>
      <c r="UU454" s="17"/>
      <c r="UV454" s="17"/>
      <c r="UW454" s="17"/>
      <c r="UX454" s="17"/>
      <c r="UY454" s="17"/>
      <c r="UZ454" s="17"/>
      <c r="VA454" s="17"/>
      <c r="VB454" s="17"/>
      <c r="VC454" s="17"/>
      <c r="VD454" s="17"/>
      <c r="VE454" s="17"/>
      <c r="VF454" s="17"/>
      <c r="VG454" s="17"/>
      <c r="VH454" s="17"/>
      <c r="VI454" s="17"/>
      <c r="VJ454" s="17"/>
      <c r="VK454" s="17"/>
      <c r="VL454" s="17"/>
      <c r="VM454" s="17"/>
      <c r="VN454" s="17"/>
      <c r="VO454" s="17"/>
      <c r="VP454" s="17"/>
      <c r="VQ454" s="17"/>
      <c r="VR454" s="17"/>
      <c r="VS454" s="17"/>
      <c r="VT454" s="17"/>
      <c r="VU454" s="17"/>
      <c r="VV454" s="17"/>
      <c r="VW454" s="17"/>
      <c r="VX454" s="17"/>
      <c r="VY454" s="17"/>
      <c r="VZ454" s="17"/>
      <c r="WA454" s="17"/>
      <c r="WB454" s="17"/>
      <c r="WC454" s="17"/>
      <c r="WD454" s="17"/>
      <c r="WE454" s="17"/>
      <c r="WF454" s="17"/>
      <c r="WG454" s="17"/>
      <c r="WH454" s="17"/>
      <c r="WI454" s="17"/>
      <c r="WJ454" s="17"/>
      <c r="WK454" s="17"/>
      <c r="WL454" s="17"/>
      <c r="WM454" s="17"/>
      <c r="WN454" s="17"/>
      <c r="WO454" s="17"/>
      <c r="WP454" s="17"/>
      <c r="WQ454" s="17"/>
      <c r="WR454" s="17"/>
      <c r="WS454" s="17"/>
      <c r="WT454" s="17"/>
      <c r="WU454" s="17"/>
      <c r="WV454" s="17"/>
      <c r="WW454" s="17"/>
      <c r="WX454" s="17"/>
      <c r="WY454" s="17"/>
      <c r="WZ454" s="17"/>
      <c r="XA454" s="17"/>
      <c r="XB454" s="17"/>
      <c r="XC454" s="17"/>
      <c r="XD454" s="17"/>
      <c r="XE454" s="17"/>
      <c r="XF454" s="17"/>
      <c r="XG454" s="17"/>
      <c r="XH454" s="17"/>
      <c r="XI454" s="17"/>
      <c r="XJ454" s="17"/>
      <c r="XK454" s="17"/>
      <c r="XL454" s="17"/>
      <c r="XM454" s="17"/>
      <c r="XN454" s="17"/>
      <c r="XO454" s="17"/>
      <c r="XP454" s="17"/>
      <c r="XQ454" s="17"/>
      <c r="XR454" s="17"/>
      <c r="XS454" s="17"/>
      <c r="XT454" s="17"/>
      <c r="XU454" s="17"/>
      <c r="XV454" s="17"/>
      <c r="XW454" s="17"/>
      <c r="XX454" s="17"/>
      <c r="XY454" s="17"/>
      <c r="XZ454" s="17"/>
      <c r="YA454" s="17"/>
      <c r="YB454" s="17"/>
      <c r="YC454" s="17"/>
      <c r="YD454" s="17"/>
      <c r="YE454" s="17"/>
      <c r="YF454" s="17"/>
      <c r="YG454" s="17"/>
      <c r="YH454" s="17"/>
      <c r="YI454" s="17"/>
      <c r="YJ454" s="17"/>
      <c r="YK454" s="17"/>
      <c r="YL454" s="17"/>
      <c r="YM454" s="17"/>
      <c r="YN454" s="17"/>
      <c r="YO454" s="17"/>
      <c r="YP454" s="17"/>
      <c r="YQ454" s="17"/>
      <c r="YR454" s="17"/>
      <c r="YS454" s="17"/>
      <c r="YT454" s="17"/>
      <c r="YU454" s="17"/>
      <c r="YV454" s="17"/>
      <c r="YW454" s="17"/>
      <c r="YX454" s="17"/>
      <c r="YY454" s="17"/>
      <c r="YZ454" s="17"/>
      <c r="ZA454" s="17"/>
      <c r="ZB454" s="17"/>
      <c r="ZC454" s="17"/>
      <c r="ZD454" s="17"/>
      <c r="ZE454" s="17"/>
      <c r="ZF454" s="17"/>
      <c r="ZG454" s="17"/>
      <c r="ZH454" s="17"/>
      <c r="ZI454" s="17"/>
      <c r="ZJ454" s="17"/>
      <c r="ZK454" s="17"/>
      <c r="ZL454" s="17"/>
      <c r="ZM454" s="17"/>
      <c r="ZN454" s="17"/>
      <c r="ZO454" s="17"/>
      <c r="ZP454" s="17"/>
      <c r="ZQ454" s="17"/>
      <c r="ZR454" s="17"/>
      <c r="ZS454" s="17"/>
      <c r="ZT454" s="17"/>
      <c r="ZU454" s="17"/>
      <c r="ZV454" s="17"/>
      <c r="ZW454" s="17"/>
      <c r="ZX454" s="17"/>
      <c r="ZY454" s="17"/>
      <c r="ZZ454" s="17"/>
      <c r="AAA454" s="17"/>
      <c r="AAB454" s="17"/>
      <c r="AAC454" s="17"/>
      <c r="AAD454" s="17"/>
      <c r="AAE454" s="17"/>
      <c r="AAF454" s="17"/>
      <c r="AAG454" s="17"/>
      <c r="AAH454" s="17"/>
      <c r="AAI454" s="17"/>
      <c r="AAJ454" s="17"/>
      <c r="AAK454" s="17"/>
      <c r="AAL454" s="17"/>
      <c r="AAM454" s="17"/>
      <c r="AAN454" s="17"/>
      <c r="AAO454" s="17"/>
      <c r="AAP454" s="17"/>
      <c r="AAQ454" s="17"/>
      <c r="AAR454" s="17"/>
      <c r="AAS454" s="17"/>
      <c r="AAT454" s="17"/>
      <c r="AAU454" s="17"/>
      <c r="AAV454" s="17"/>
      <c r="AAW454" s="17"/>
      <c r="AAX454" s="17"/>
      <c r="AAY454" s="17"/>
      <c r="AAZ454" s="17"/>
      <c r="ABA454" s="17"/>
      <c r="ABB454" s="17"/>
      <c r="ABC454" s="17"/>
      <c r="ABD454" s="17"/>
      <c r="ABE454" s="17"/>
      <c r="ABF454" s="17"/>
      <c r="ABG454" s="17"/>
      <c r="ABH454" s="17"/>
      <c r="ABI454" s="17"/>
      <c r="ABJ454" s="17"/>
      <c r="ABK454" s="17"/>
      <c r="ABL454" s="17"/>
      <c r="ABM454" s="17"/>
      <c r="ABN454" s="17"/>
      <c r="ABO454" s="17"/>
      <c r="ABP454" s="17"/>
      <c r="ABQ454" s="17"/>
      <c r="ABR454" s="17"/>
      <c r="ABS454" s="17"/>
      <c r="ABT454" s="17"/>
      <c r="ABU454" s="17"/>
      <c r="ABV454" s="17"/>
      <c r="ABW454" s="17"/>
      <c r="ABX454" s="17"/>
      <c r="ABY454" s="17"/>
      <c r="ABZ454" s="17"/>
      <c r="ACA454" s="17"/>
      <c r="ACB454" s="17"/>
      <c r="ACC454" s="17"/>
      <c r="ACD454" s="17"/>
      <c r="ACE454" s="17"/>
      <c r="ACF454" s="17"/>
      <c r="ACG454" s="17"/>
      <c r="ACH454" s="17"/>
      <c r="ACI454" s="17"/>
      <c r="ACJ454" s="17"/>
      <c r="ACK454" s="17"/>
      <c r="ACL454" s="17"/>
      <c r="ACM454" s="17"/>
      <c r="ACN454" s="17"/>
      <c r="ACO454" s="17"/>
      <c r="ACP454" s="17"/>
      <c r="ACQ454" s="17"/>
      <c r="ACR454" s="17"/>
      <c r="ACS454" s="17"/>
      <c r="ACT454" s="17"/>
      <c r="ACU454" s="17"/>
      <c r="ACV454" s="17"/>
      <c r="ACW454" s="17"/>
      <c r="ACX454" s="17"/>
      <c r="ACY454" s="17"/>
      <c r="ACZ454" s="17"/>
      <c r="ADA454" s="17"/>
      <c r="ADB454" s="17"/>
      <c r="ADC454" s="17"/>
      <c r="ADD454" s="17"/>
      <c r="ADE454" s="17"/>
      <c r="ADF454" s="17"/>
      <c r="ADG454" s="17"/>
      <c r="ADH454" s="17"/>
      <c r="ADI454" s="17"/>
      <c r="ADJ454" s="17"/>
      <c r="ADK454" s="17"/>
      <c r="ADL454" s="17"/>
      <c r="ADM454" s="17"/>
      <c r="ADN454" s="17"/>
      <c r="ADO454" s="17"/>
      <c r="ADP454" s="17"/>
      <c r="ADQ454" s="17"/>
      <c r="ADR454" s="17"/>
      <c r="ADS454" s="17"/>
      <c r="ADT454" s="17"/>
      <c r="ADU454" s="17"/>
      <c r="ADV454" s="17"/>
      <c r="ADW454" s="17"/>
      <c r="ADX454" s="17"/>
      <c r="ADY454" s="17"/>
      <c r="ADZ454" s="17"/>
      <c r="AEA454" s="17"/>
      <c r="AEB454" s="17"/>
      <c r="AEC454" s="17"/>
      <c r="AED454" s="17"/>
      <c r="AEE454" s="17"/>
      <c r="AEF454" s="17"/>
      <c r="AEG454" s="17"/>
      <c r="AEH454" s="17"/>
      <c r="AEI454" s="17"/>
      <c r="AEJ454" s="17"/>
      <c r="AEK454" s="17"/>
      <c r="AEL454" s="17"/>
      <c r="AEM454" s="17"/>
      <c r="AEN454" s="17"/>
      <c r="AEO454" s="17"/>
      <c r="AEP454" s="17"/>
      <c r="AEQ454" s="17"/>
      <c r="AER454" s="17"/>
      <c r="AES454" s="17"/>
      <c r="AET454" s="17"/>
      <c r="AEU454" s="17"/>
      <c r="AEV454" s="17"/>
      <c r="AEW454" s="17"/>
      <c r="AEX454" s="17"/>
      <c r="AEY454" s="17"/>
      <c r="AEZ454" s="17"/>
      <c r="AFA454" s="17"/>
      <c r="AFB454" s="17"/>
      <c r="AFC454" s="17"/>
      <c r="AFD454" s="17"/>
      <c r="AFE454" s="17"/>
      <c r="AFF454" s="17"/>
      <c r="AFG454" s="17"/>
      <c r="AFH454" s="17"/>
      <c r="AFI454" s="17"/>
      <c r="AFJ454" s="17"/>
      <c r="AFK454" s="17"/>
      <c r="AFL454" s="17"/>
      <c r="AFM454" s="17"/>
      <c r="AFN454" s="17"/>
      <c r="AFO454" s="17"/>
      <c r="AFP454" s="17"/>
      <c r="AFQ454" s="17"/>
      <c r="AFR454" s="17"/>
      <c r="AFS454" s="17"/>
      <c r="AFT454" s="17"/>
      <c r="AFU454" s="17"/>
      <c r="AFV454" s="17"/>
      <c r="AFW454" s="17"/>
      <c r="AFX454" s="17"/>
      <c r="AFY454" s="17"/>
      <c r="AFZ454" s="17"/>
      <c r="AGA454" s="17"/>
      <c r="AGB454" s="17"/>
      <c r="AGC454" s="17"/>
      <c r="AGD454" s="17"/>
      <c r="AGE454" s="17"/>
      <c r="AGF454" s="17"/>
      <c r="AGG454" s="17"/>
      <c r="AGH454" s="17"/>
      <c r="AGI454" s="17"/>
      <c r="AGJ454" s="17"/>
      <c r="AGK454" s="17"/>
      <c r="AGL454" s="17"/>
      <c r="AGM454" s="17"/>
      <c r="AGN454" s="17"/>
      <c r="AGO454" s="17"/>
      <c r="AGP454" s="17"/>
      <c r="AGQ454" s="17"/>
      <c r="AGR454" s="17"/>
      <c r="AGS454" s="17"/>
      <c r="AGT454" s="17"/>
      <c r="AGU454" s="17"/>
      <c r="AGV454" s="17"/>
      <c r="AGW454" s="17"/>
      <c r="AGX454" s="17"/>
      <c r="AGY454" s="17"/>
      <c r="AGZ454" s="17"/>
      <c r="AHA454" s="17"/>
      <c r="AHB454" s="17"/>
      <c r="AHC454" s="17"/>
      <c r="AHD454" s="17"/>
      <c r="AHE454" s="17"/>
      <c r="AHF454" s="17"/>
      <c r="AHG454" s="17"/>
      <c r="AHH454" s="17"/>
      <c r="AHI454" s="17"/>
      <c r="AHJ454" s="17"/>
      <c r="AHK454" s="17"/>
      <c r="AHL454" s="17"/>
      <c r="AHM454" s="17"/>
      <c r="AHN454" s="17"/>
      <c r="AHO454" s="17"/>
      <c r="AHP454" s="17"/>
      <c r="AHQ454" s="17"/>
      <c r="AHR454" s="17"/>
      <c r="AHS454" s="17"/>
      <c r="AHT454" s="17"/>
      <c r="AHU454" s="17"/>
      <c r="AHV454" s="17"/>
      <c r="AHW454" s="17"/>
      <c r="AHX454" s="17"/>
      <c r="AHY454" s="17"/>
      <c r="AHZ454" s="17"/>
      <c r="AIA454" s="17"/>
      <c r="AIB454" s="17"/>
      <c r="AIC454" s="17"/>
      <c r="AID454" s="17"/>
      <c r="AIE454" s="17"/>
      <c r="AIF454" s="17"/>
      <c r="AIG454" s="17"/>
      <c r="AIH454" s="17"/>
      <c r="AII454" s="17"/>
      <c r="AIJ454" s="17"/>
      <c r="AIK454" s="17"/>
      <c r="AIL454" s="17"/>
      <c r="AIM454" s="17"/>
      <c r="AIN454" s="17"/>
      <c r="AIO454" s="17"/>
      <c r="AIP454" s="17"/>
      <c r="AIQ454" s="17"/>
      <c r="AIR454" s="17"/>
      <c r="AIS454" s="17"/>
      <c r="AIT454" s="17"/>
      <c r="AIU454" s="17"/>
      <c r="AIV454" s="17"/>
      <c r="AIW454" s="17"/>
      <c r="AIX454" s="17"/>
      <c r="AIY454" s="17"/>
      <c r="AIZ454" s="17"/>
      <c r="AJA454" s="17"/>
      <c r="AJB454" s="17"/>
      <c r="AJC454" s="17"/>
      <c r="AJD454" s="17"/>
      <c r="AJE454" s="17"/>
      <c r="AJF454" s="17"/>
      <c r="AJG454" s="17"/>
      <c r="AJH454" s="17"/>
      <c r="AJI454" s="17"/>
      <c r="AJJ454" s="17"/>
      <c r="AJK454" s="17"/>
      <c r="AJL454" s="17"/>
      <c r="AJM454" s="17"/>
      <c r="AJN454" s="17"/>
      <c r="AJO454" s="17"/>
      <c r="AJP454" s="17"/>
      <c r="AJQ454" s="17"/>
      <c r="AJR454" s="17"/>
      <c r="AJS454" s="17"/>
      <c r="AJT454" s="17"/>
      <c r="AJU454" s="17"/>
      <c r="AJV454" s="17"/>
      <c r="AJW454" s="17"/>
      <c r="AJX454" s="17"/>
      <c r="AJY454" s="17"/>
      <c r="AJZ454" s="17"/>
      <c r="AKA454" s="17"/>
      <c r="AKB454" s="17"/>
      <c r="AKC454" s="17"/>
      <c r="AKD454" s="17"/>
      <c r="AKE454" s="17"/>
      <c r="AKF454" s="17"/>
      <c r="AKG454" s="17"/>
      <c r="AKH454" s="17"/>
      <c r="AKI454" s="17"/>
      <c r="AKJ454" s="17"/>
      <c r="AKK454" s="17"/>
      <c r="AKL454" s="17"/>
      <c r="AKM454" s="17"/>
      <c r="AKN454" s="17"/>
      <c r="AKO454" s="17"/>
      <c r="AKP454" s="17"/>
      <c r="AKQ454" s="17"/>
      <c r="AKR454" s="17"/>
      <c r="AKS454" s="17"/>
      <c r="AKT454" s="17"/>
      <c r="AKU454" s="17"/>
      <c r="AKV454" s="17"/>
      <c r="AKW454" s="17"/>
      <c r="AKX454" s="17"/>
      <c r="AKY454" s="17"/>
      <c r="AKZ454" s="17"/>
      <c r="ALA454" s="17"/>
      <c r="ALB454" s="17"/>
      <c r="ALC454" s="17"/>
      <c r="ALD454" s="17"/>
      <c r="ALE454" s="17"/>
      <c r="ALF454" s="17"/>
      <c r="ALG454" s="17"/>
      <c r="ALH454" s="17"/>
      <c r="ALI454" s="17"/>
      <c r="ALJ454" s="17"/>
      <c r="ALK454" s="17"/>
      <c r="ALL454" s="17"/>
      <c r="ALM454" s="17"/>
      <c r="ALN454" s="17"/>
      <c r="ALO454" s="17"/>
      <c r="ALP454" s="17"/>
      <c r="ALQ454" s="17"/>
      <c r="ALR454" s="17"/>
      <c r="ALS454" s="17"/>
      <c r="ALT454" s="17"/>
      <c r="ALU454" s="17"/>
      <c r="ALV454" s="17"/>
      <c r="ALW454" s="17"/>
      <c r="ALX454" s="17"/>
      <c r="ALY454" s="17"/>
      <c r="ALZ454" s="17"/>
      <c r="AMA454" s="17"/>
      <c r="AMB454" s="17"/>
      <c r="AMC454" s="17"/>
      <c r="AMD454" s="17"/>
      <c r="AME454" s="17"/>
      <c r="AMF454" s="17"/>
      <c r="AMG454" s="17"/>
      <c r="AMH454" s="17"/>
      <c r="AMI454" s="17"/>
      <c r="AMJ454" s="17"/>
      <c r="AMK454" s="17"/>
      <c r="AML454" s="17"/>
      <c r="AMM454" s="17"/>
      <c r="AMN454" s="17"/>
      <c r="AMO454" s="17"/>
      <c r="AMP454" s="17"/>
      <c r="AMQ454" s="17"/>
      <c r="AMR454" s="17"/>
      <c r="AMS454" s="17"/>
      <c r="AMT454" s="17"/>
      <c r="AMU454" s="17"/>
      <c r="AMV454" s="17"/>
      <c r="AMW454" s="17"/>
      <c r="AMX454" s="17"/>
      <c r="AMY454" s="17"/>
      <c r="AMZ454" s="17"/>
      <c r="ANA454" s="17"/>
      <c r="ANB454" s="17"/>
      <c r="ANC454" s="17"/>
      <c r="AND454" s="17"/>
      <c r="ANE454" s="17"/>
      <c r="ANF454" s="17"/>
      <c r="ANG454" s="17"/>
      <c r="ANH454" s="17"/>
      <c r="ANI454" s="17"/>
      <c r="ANJ454" s="17"/>
      <c r="ANK454" s="17"/>
      <c r="ANL454" s="17"/>
      <c r="ANM454" s="17"/>
      <c r="ANN454" s="17"/>
      <c r="ANO454" s="17"/>
      <c r="ANP454" s="17"/>
      <c r="ANQ454" s="17"/>
      <c r="ANR454" s="17"/>
      <c r="ANS454" s="17"/>
      <c r="ANT454" s="17"/>
      <c r="ANU454" s="17"/>
      <c r="ANV454" s="17"/>
      <c r="ANW454" s="17"/>
      <c r="ANX454" s="17"/>
      <c r="ANY454" s="17"/>
      <c r="ANZ454" s="17"/>
      <c r="AOA454" s="17"/>
      <c r="AOB454" s="17"/>
      <c r="AOC454" s="17"/>
      <c r="AOD454" s="17"/>
      <c r="AOE454" s="17"/>
      <c r="AOF454" s="17"/>
      <c r="AOG454" s="17"/>
      <c r="AOH454" s="17"/>
      <c r="AOI454" s="17"/>
      <c r="AOJ454" s="17"/>
      <c r="AOK454" s="17"/>
      <c r="AOL454" s="17"/>
      <c r="AOM454" s="17"/>
      <c r="AON454" s="17"/>
      <c r="AOO454" s="17"/>
      <c r="AOP454" s="17"/>
      <c r="AOQ454" s="17"/>
      <c r="AOR454" s="17"/>
      <c r="AOS454" s="17"/>
      <c r="AOT454" s="17"/>
      <c r="AOU454" s="17"/>
      <c r="AOV454" s="17"/>
      <c r="AOW454" s="17"/>
      <c r="AOX454" s="17"/>
      <c r="AOY454" s="17"/>
      <c r="AOZ454" s="17"/>
      <c r="APA454" s="17"/>
      <c r="APB454" s="17"/>
      <c r="APC454" s="17"/>
      <c r="APD454" s="17"/>
      <c r="APE454" s="17"/>
      <c r="APF454" s="17"/>
      <c r="APG454" s="17"/>
      <c r="APH454" s="17"/>
      <c r="API454" s="17"/>
      <c r="APJ454" s="17"/>
      <c r="APK454" s="17"/>
      <c r="APL454" s="17"/>
      <c r="APM454" s="17"/>
      <c r="APN454" s="17"/>
      <c r="APO454" s="17"/>
      <c r="APP454" s="17"/>
      <c r="APQ454" s="17"/>
      <c r="APR454" s="17"/>
      <c r="APS454" s="17"/>
      <c r="APT454" s="17"/>
      <c r="APU454" s="17"/>
      <c r="APV454" s="17"/>
      <c r="APW454" s="17"/>
      <c r="APX454" s="17"/>
      <c r="APY454" s="17"/>
      <c r="APZ454" s="17"/>
      <c r="AQA454" s="17"/>
      <c r="AQB454" s="17"/>
      <c r="AQC454" s="17"/>
      <c r="AQD454" s="17"/>
      <c r="AQE454" s="17"/>
      <c r="AQF454" s="17"/>
      <c r="AQG454" s="17"/>
      <c r="AQH454" s="17"/>
      <c r="AQI454" s="17"/>
      <c r="AQJ454" s="17"/>
      <c r="AQK454" s="17"/>
      <c r="AQL454" s="17"/>
      <c r="AQM454" s="17"/>
      <c r="AQN454" s="17"/>
      <c r="AQO454" s="17"/>
      <c r="AQP454" s="17"/>
      <c r="AQQ454" s="17"/>
      <c r="AQR454" s="17"/>
      <c r="AQS454" s="17"/>
      <c r="AQT454" s="17"/>
      <c r="AQU454" s="17"/>
      <c r="AQV454" s="17"/>
      <c r="AQW454" s="17"/>
      <c r="AQX454" s="17"/>
      <c r="AQY454" s="17"/>
      <c r="AQZ454" s="17"/>
      <c r="ARA454" s="17"/>
      <c r="ARB454" s="17"/>
      <c r="ARC454" s="17"/>
      <c r="ARD454" s="17"/>
      <c r="ARE454" s="17"/>
      <c r="ARF454" s="17"/>
      <c r="ARG454" s="17"/>
      <c r="ARH454" s="17"/>
      <c r="ARI454" s="17"/>
      <c r="ARJ454" s="17"/>
      <c r="ARK454" s="17"/>
      <c r="ARL454" s="17"/>
      <c r="ARM454" s="17"/>
      <c r="ARN454" s="17"/>
      <c r="ARO454" s="17"/>
      <c r="ARP454" s="17"/>
      <c r="ARQ454" s="17"/>
      <c r="ARR454" s="17"/>
      <c r="ARS454" s="17"/>
      <c r="ART454" s="17"/>
      <c r="ARU454" s="17"/>
      <c r="ARV454" s="17"/>
      <c r="ARW454" s="17"/>
      <c r="ARX454" s="17"/>
      <c r="ARY454" s="17"/>
      <c r="ARZ454" s="17"/>
      <c r="ASA454" s="17"/>
      <c r="ASB454" s="17"/>
      <c r="ASC454" s="17"/>
      <c r="ASD454" s="17"/>
      <c r="ASE454" s="17"/>
      <c r="ASF454" s="17"/>
      <c r="ASG454" s="17"/>
      <c r="ASH454" s="17"/>
      <c r="ASI454" s="17"/>
      <c r="ASJ454" s="17"/>
      <c r="ASK454" s="17"/>
      <c r="ASL454" s="17"/>
      <c r="ASM454" s="17"/>
      <c r="ASN454" s="17"/>
      <c r="ASO454" s="17"/>
      <c r="ASP454" s="17"/>
      <c r="ASQ454" s="17"/>
      <c r="ASR454" s="17"/>
      <c r="ASS454" s="17"/>
      <c r="AST454" s="17"/>
      <c r="ASU454" s="17"/>
      <c r="ASV454" s="17"/>
      <c r="ASW454" s="17"/>
      <c r="ASX454" s="17"/>
      <c r="ASY454" s="17"/>
      <c r="ASZ454" s="17"/>
      <c r="ATA454" s="17"/>
      <c r="ATB454" s="17"/>
      <c r="ATC454" s="17"/>
    </row>
    <row r="455" spans="1:1199" s="5" customFormat="1" ht="54.95" customHeight="1">
      <c r="A455" s="13">
        <v>398</v>
      </c>
      <c r="B455" s="14">
        <v>2023128631</v>
      </c>
      <c r="C455" s="13" t="s">
        <v>1855</v>
      </c>
      <c r="D455" s="13" t="s">
        <v>1780</v>
      </c>
      <c r="E455" s="13" t="s">
        <v>1856</v>
      </c>
      <c r="F455" s="13" t="s">
        <v>1857</v>
      </c>
      <c r="G455" s="13" t="s">
        <v>1858</v>
      </c>
      <c r="H455" s="13" t="s">
        <v>589</v>
      </c>
      <c r="I455" s="13" t="s">
        <v>91</v>
      </c>
    </row>
    <row r="456" spans="1:1199" s="5" customFormat="1" ht="69.95" customHeight="1">
      <c r="A456" s="13">
        <v>399</v>
      </c>
      <c r="B456" s="14" t="s">
        <v>1859</v>
      </c>
      <c r="C456" s="13" t="s">
        <v>1855</v>
      </c>
      <c r="D456" s="13" t="s">
        <v>1780</v>
      </c>
      <c r="E456" s="13" t="s">
        <v>1860</v>
      </c>
      <c r="F456" s="13" t="s">
        <v>1861</v>
      </c>
      <c r="G456" s="13" t="s">
        <v>1862</v>
      </c>
      <c r="H456" s="13" t="s">
        <v>589</v>
      </c>
      <c r="I456" s="13" t="s">
        <v>91</v>
      </c>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c r="IL456" s="4"/>
      <c r="IM456" s="4"/>
      <c r="IN456" s="4"/>
      <c r="IO456" s="4"/>
      <c r="IP456" s="4"/>
      <c r="IQ456" s="4"/>
      <c r="IR456" s="4"/>
      <c r="IS456" s="4"/>
      <c r="IT456" s="4"/>
      <c r="IU456" s="4"/>
      <c r="IV456" s="4"/>
      <c r="IW456" s="4"/>
      <c r="IX456" s="4"/>
      <c r="IY456" s="4"/>
      <c r="IZ456" s="4"/>
      <c r="JA456" s="4"/>
      <c r="JB456" s="4"/>
      <c r="JC456" s="4"/>
      <c r="JD456" s="4"/>
      <c r="JE456" s="4"/>
      <c r="JF456" s="4"/>
      <c r="JG456" s="4"/>
      <c r="JH456" s="4"/>
      <c r="JI456" s="4"/>
      <c r="JJ456" s="4"/>
      <c r="JK456" s="4"/>
      <c r="JL456" s="4"/>
      <c r="JM456" s="4"/>
      <c r="JN456" s="4"/>
      <c r="JO456" s="4"/>
      <c r="JP456" s="4"/>
      <c r="JQ456" s="4"/>
      <c r="JR456" s="4"/>
      <c r="JS456" s="4"/>
      <c r="JT456" s="4"/>
      <c r="JU456" s="4"/>
      <c r="JV456" s="4"/>
      <c r="JW456" s="4"/>
      <c r="JX456" s="4"/>
      <c r="JY456" s="4"/>
      <c r="JZ456" s="4"/>
      <c r="KA456" s="4"/>
      <c r="KB456" s="4"/>
      <c r="KC456" s="4"/>
      <c r="KD456" s="4"/>
      <c r="KE456" s="4"/>
      <c r="KF456" s="4"/>
      <c r="KG456" s="4"/>
      <c r="KH456" s="4"/>
      <c r="KI456" s="4"/>
      <c r="KJ456" s="4"/>
      <c r="KK456" s="4"/>
      <c r="KL456" s="4"/>
      <c r="KM456" s="4"/>
      <c r="KN456" s="4"/>
      <c r="KO456" s="4"/>
      <c r="KP456" s="4"/>
      <c r="KQ456" s="4"/>
      <c r="KR456" s="4"/>
      <c r="KS456" s="4"/>
      <c r="KT456" s="4"/>
      <c r="KU456" s="4"/>
      <c r="KV456" s="4"/>
      <c r="KW456" s="4"/>
      <c r="KX456" s="4"/>
      <c r="KY456" s="4"/>
      <c r="KZ456" s="4"/>
      <c r="LA456" s="4"/>
      <c r="LB456" s="4"/>
      <c r="LC456" s="4"/>
      <c r="LD456" s="4"/>
      <c r="LE456" s="4"/>
      <c r="LF456" s="4"/>
      <c r="LG456" s="4"/>
      <c r="LH456" s="4"/>
      <c r="LI456" s="4"/>
      <c r="LJ456" s="4"/>
      <c r="LK456" s="4"/>
      <c r="LL456" s="4"/>
      <c r="LM456" s="4"/>
      <c r="LN456" s="4"/>
      <c r="LO456" s="4"/>
      <c r="LP456" s="4"/>
      <c r="LQ456" s="4"/>
      <c r="LR456" s="4"/>
      <c r="LS456" s="4"/>
      <c r="LT456" s="4"/>
      <c r="LU456" s="4"/>
      <c r="LV456" s="4"/>
      <c r="LW456" s="4"/>
      <c r="LX456" s="4"/>
      <c r="LY456" s="4"/>
      <c r="LZ456" s="4"/>
      <c r="MA456" s="4"/>
      <c r="MB456" s="4"/>
      <c r="MC456" s="4"/>
      <c r="MD456" s="4"/>
      <c r="ME456" s="4"/>
      <c r="MF456" s="4"/>
      <c r="MG456" s="4"/>
      <c r="MH456" s="4"/>
      <c r="MI456" s="4"/>
      <c r="MJ456" s="4"/>
      <c r="MK456" s="4"/>
      <c r="ML456" s="4"/>
      <c r="MM456" s="4"/>
      <c r="MN456" s="4"/>
      <c r="MO456" s="4"/>
      <c r="MP456" s="4"/>
      <c r="MQ456" s="4"/>
      <c r="MR456" s="4"/>
      <c r="MS456" s="4"/>
      <c r="MT456" s="4"/>
      <c r="MU456" s="4"/>
      <c r="MV456" s="4"/>
      <c r="MW456" s="4"/>
      <c r="MX456" s="4"/>
      <c r="MY456" s="4"/>
      <c r="MZ456" s="4"/>
      <c r="NA456" s="4"/>
      <c r="NB456" s="4"/>
      <c r="NC456" s="4"/>
      <c r="ND456" s="4"/>
      <c r="NE456" s="4"/>
      <c r="NF456" s="4"/>
      <c r="NG456" s="4"/>
      <c r="NH456" s="4"/>
      <c r="NI456" s="4"/>
      <c r="NJ456" s="4"/>
      <c r="NK456" s="4"/>
      <c r="NL456" s="4"/>
      <c r="NM456" s="4"/>
      <c r="NN456" s="4"/>
      <c r="NO456" s="4"/>
      <c r="NP456" s="4"/>
      <c r="NQ456" s="4"/>
      <c r="NR456" s="4"/>
      <c r="NS456" s="4"/>
      <c r="NT456" s="4"/>
      <c r="NU456" s="4"/>
      <c r="NV456" s="4"/>
      <c r="NW456" s="4"/>
      <c r="NX456" s="4"/>
      <c r="NY456" s="4"/>
      <c r="NZ456" s="4"/>
      <c r="OA456" s="4"/>
      <c r="OB456" s="4"/>
      <c r="OC456" s="4"/>
      <c r="OD456" s="4"/>
      <c r="OE456" s="4"/>
      <c r="OF456" s="4"/>
      <c r="OG456" s="4"/>
      <c r="OH456" s="4"/>
      <c r="OI456" s="4"/>
      <c r="OJ456" s="4"/>
      <c r="OK456" s="4"/>
      <c r="OL456" s="4"/>
      <c r="OM456" s="4"/>
      <c r="ON456" s="4"/>
      <c r="OO456" s="4"/>
      <c r="OP456" s="4"/>
      <c r="OQ456" s="4"/>
      <c r="OR456" s="4"/>
      <c r="OS456" s="4"/>
      <c r="OT456" s="4"/>
      <c r="OU456" s="4"/>
      <c r="OV456" s="4"/>
      <c r="OW456" s="4"/>
      <c r="OX456" s="4"/>
      <c r="OY456" s="4"/>
      <c r="OZ456" s="4"/>
      <c r="PA456" s="4"/>
      <c r="PB456" s="4"/>
      <c r="PC456" s="4"/>
      <c r="PD456" s="4"/>
      <c r="PE456" s="4"/>
      <c r="PF456" s="4"/>
      <c r="PG456" s="4"/>
      <c r="PH456" s="4"/>
      <c r="PI456" s="4"/>
      <c r="PJ456" s="4"/>
      <c r="PK456" s="4"/>
      <c r="PL456" s="4"/>
      <c r="PM456" s="4"/>
      <c r="PN456" s="4"/>
      <c r="PO456" s="4"/>
      <c r="PP456" s="4"/>
      <c r="PQ456" s="4"/>
      <c r="PR456" s="4"/>
      <c r="PS456" s="4"/>
      <c r="PT456" s="4"/>
      <c r="PU456" s="4"/>
      <c r="PV456" s="4"/>
      <c r="PW456" s="4"/>
      <c r="PX456" s="4"/>
      <c r="PY456" s="4"/>
      <c r="PZ456" s="4"/>
      <c r="QA456" s="4"/>
      <c r="QB456" s="4"/>
      <c r="QC456" s="4"/>
      <c r="QD456" s="4"/>
      <c r="QE456" s="4"/>
      <c r="QF456" s="4"/>
      <c r="QG456" s="4"/>
      <c r="QH456" s="4"/>
      <c r="QI456" s="4"/>
      <c r="QJ456" s="4"/>
      <c r="QK456" s="4"/>
      <c r="QL456" s="4"/>
      <c r="QM456" s="4"/>
      <c r="QN456" s="4"/>
      <c r="QO456" s="4"/>
      <c r="QP456" s="4"/>
      <c r="QQ456" s="4"/>
      <c r="QR456" s="4"/>
      <c r="QS456" s="4"/>
      <c r="QT456" s="4"/>
      <c r="QU456" s="4"/>
      <c r="QV456" s="4"/>
      <c r="QW456" s="4"/>
      <c r="QX456" s="4"/>
      <c r="QY456" s="4"/>
      <c r="QZ456" s="4"/>
      <c r="RA456" s="4"/>
      <c r="RB456" s="4"/>
      <c r="RC456" s="4"/>
      <c r="RD456" s="4"/>
      <c r="RE456" s="4"/>
      <c r="RF456" s="4"/>
      <c r="RG456" s="4"/>
      <c r="RH456" s="4"/>
      <c r="RI456" s="4"/>
      <c r="RJ456" s="4"/>
      <c r="RK456" s="4"/>
      <c r="RL456" s="4"/>
      <c r="RM456" s="4"/>
      <c r="RN456" s="4"/>
      <c r="RO456" s="4"/>
      <c r="RP456" s="4"/>
      <c r="RQ456" s="4"/>
      <c r="RR456" s="4"/>
      <c r="RS456" s="4"/>
      <c r="RT456" s="4"/>
      <c r="RU456" s="4"/>
      <c r="RV456" s="4"/>
      <c r="RW456" s="4"/>
      <c r="RX456" s="4"/>
      <c r="RY456" s="4"/>
      <c r="RZ456" s="4"/>
      <c r="SA456" s="4"/>
      <c r="SB456" s="4"/>
      <c r="SC456" s="4"/>
      <c r="SD456" s="4"/>
      <c r="SE456" s="4"/>
      <c r="SF456" s="4"/>
      <c r="SG456" s="4"/>
      <c r="SH456" s="4"/>
      <c r="SI456" s="4"/>
      <c r="SJ456" s="4"/>
      <c r="SK456" s="4"/>
      <c r="SL456" s="4"/>
      <c r="SM456" s="4"/>
      <c r="SN456" s="4"/>
      <c r="SO456" s="4"/>
      <c r="SP456" s="4"/>
      <c r="SQ456" s="4"/>
      <c r="SR456" s="4"/>
      <c r="SS456" s="4"/>
      <c r="ST456" s="4"/>
      <c r="SU456" s="4"/>
      <c r="SV456" s="4"/>
      <c r="SW456" s="4"/>
      <c r="SX456" s="4"/>
      <c r="SY456" s="4"/>
      <c r="SZ456" s="4"/>
      <c r="TA456" s="4"/>
      <c r="TB456" s="4"/>
      <c r="TC456" s="4"/>
      <c r="TD456" s="4"/>
      <c r="TE456" s="4"/>
      <c r="TF456" s="4"/>
      <c r="TG456" s="4"/>
      <c r="TH456" s="4"/>
      <c r="TI456" s="4"/>
      <c r="TJ456" s="4"/>
      <c r="TK456" s="4"/>
      <c r="TL456" s="4"/>
      <c r="TM456" s="4"/>
      <c r="TN456" s="4"/>
      <c r="TO456" s="4"/>
      <c r="TP456" s="4"/>
      <c r="TQ456" s="4"/>
      <c r="TR456" s="4"/>
      <c r="TS456" s="4"/>
      <c r="TT456" s="4"/>
      <c r="TU456" s="4"/>
      <c r="TV456" s="4"/>
      <c r="TW456" s="4"/>
      <c r="TX456" s="4"/>
      <c r="TY456" s="4"/>
      <c r="TZ456" s="4"/>
      <c r="UA456" s="4"/>
      <c r="UB456" s="4"/>
      <c r="UC456" s="4"/>
      <c r="UD456" s="4"/>
      <c r="UE456" s="4"/>
      <c r="UF456" s="4"/>
      <c r="UG456" s="4"/>
      <c r="UH456" s="4"/>
      <c r="UI456" s="4"/>
      <c r="UJ456" s="4"/>
      <c r="UK456" s="4"/>
      <c r="UL456" s="4"/>
      <c r="UM456" s="4"/>
      <c r="UN456" s="4"/>
      <c r="UO456" s="4"/>
      <c r="UP456" s="4"/>
      <c r="UQ456" s="4"/>
      <c r="UR456" s="4"/>
      <c r="US456" s="4"/>
      <c r="UT456" s="4"/>
      <c r="UU456" s="4"/>
      <c r="UV456" s="4"/>
      <c r="UW456" s="4"/>
      <c r="UX456" s="4"/>
      <c r="UY456" s="4"/>
      <c r="UZ456" s="4"/>
      <c r="VA456" s="4"/>
      <c r="VB456" s="4"/>
      <c r="VC456" s="4"/>
      <c r="VD456" s="4"/>
      <c r="VE456" s="4"/>
      <c r="VF456" s="4"/>
      <c r="VG456" s="4"/>
      <c r="VH456" s="4"/>
      <c r="VI456" s="4"/>
      <c r="VJ456" s="4"/>
      <c r="VK456" s="4"/>
      <c r="VL456" s="4"/>
      <c r="VM456" s="4"/>
      <c r="VN456" s="4"/>
      <c r="VO456" s="4"/>
      <c r="VP456" s="4"/>
      <c r="VQ456" s="4"/>
      <c r="VR456" s="4"/>
      <c r="VS456" s="4"/>
      <c r="VT456" s="4"/>
      <c r="VU456" s="4"/>
      <c r="VV456" s="4"/>
      <c r="VW456" s="4"/>
      <c r="VX456" s="4"/>
      <c r="VY456" s="4"/>
      <c r="VZ456" s="4"/>
      <c r="WA456" s="4"/>
      <c r="WB456" s="4"/>
      <c r="WC456" s="4"/>
      <c r="WD456" s="4"/>
      <c r="WE456" s="4"/>
      <c r="WF456" s="4"/>
      <c r="WG456" s="4"/>
      <c r="WH456" s="4"/>
      <c r="WI456" s="4"/>
      <c r="WJ456" s="4"/>
      <c r="WK456" s="4"/>
      <c r="WL456" s="4"/>
      <c r="WM456" s="4"/>
      <c r="WN456" s="4"/>
      <c r="WO456" s="4"/>
      <c r="WP456" s="4"/>
      <c r="WQ456" s="4"/>
      <c r="WR456" s="4"/>
      <c r="WS456" s="4"/>
      <c r="WT456" s="4"/>
      <c r="WU456" s="4"/>
      <c r="WV456" s="4"/>
      <c r="WW456" s="4"/>
      <c r="WX456" s="4"/>
      <c r="WY456" s="4"/>
      <c r="WZ456" s="4"/>
      <c r="XA456" s="4"/>
      <c r="XB456" s="4"/>
      <c r="XC456" s="4"/>
      <c r="XD456" s="4"/>
      <c r="XE456" s="4"/>
      <c r="XF456" s="4"/>
      <c r="XG456" s="4"/>
      <c r="XH456" s="4"/>
      <c r="XI456" s="4"/>
      <c r="XJ456" s="4"/>
      <c r="XK456" s="4"/>
      <c r="XL456" s="4"/>
      <c r="XM456" s="4"/>
      <c r="XN456" s="4"/>
      <c r="XO456" s="4"/>
      <c r="XP456" s="4"/>
      <c r="XQ456" s="4"/>
      <c r="XR456" s="4"/>
      <c r="XS456" s="4"/>
      <c r="XT456" s="4"/>
      <c r="XU456" s="4"/>
      <c r="XV456" s="4"/>
      <c r="XW456" s="4"/>
      <c r="XX456" s="4"/>
      <c r="XY456" s="4"/>
      <c r="XZ456" s="4"/>
      <c r="YA456" s="4"/>
      <c r="YB456" s="4"/>
      <c r="YC456" s="4"/>
      <c r="YD456" s="4"/>
      <c r="YE456" s="4"/>
      <c r="YF456" s="4"/>
      <c r="YG456" s="4"/>
      <c r="YH456" s="4"/>
      <c r="YI456" s="4"/>
      <c r="YJ456" s="4"/>
      <c r="YK456" s="4"/>
      <c r="YL456" s="4"/>
      <c r="YM456" s="4"/>
      <c r="YN456" s="4"/>
      <c r="YO456" s="4"/>
      <c r="YP456" s="4"/>
      <c r="YQ456" s="4"/>
      <c r="YR456" s="4"/>
      <c r="YS456" s="4"/>
      <c r="YT456" s="4"/>
      <c r="YU456" s="4"/>
      <c r="YV456" s="4"/>
      <c r="YW456" s="4"/>
      <c r="YX456" s="4"/>
      <c r="YY456" s="4"/>
      <c r="YZ456" s="4"/>
      <c r="ZA456" s="4"/>
      <c r="ZB456" s="4"/>
      <c r="ZC456" s="4"/>
      <c r="ZD456" s="4"/>
      <c r="ZE456" s="4"/>
      <c r="ZF456" s="4"/>
      <c r="ZG456" s="4"/>
      <c r="ZH456" s="4"/>
      <c r="ZI456" s="4"/>
      <c r="ZJ456" s="4"/>
      <c r="ZK456" s="4"/>
      <c r="ZL456" s="4"/>
      <c r="ZM456" s="4"/>
      <c r="ZN456" s="4"/>
      <c r="ZO456" s="4"/>
      <c r="ZP456" s="4"/>
      <c r="ZQ456" s="4"/>
      <c r="ZR456" s="4"/>
      <c r="ZS456" s="4"/>
      <c r="ZT456" s="4"/>
      <c r="ZU456" s="4"/>
      <c r="ZV456" s="4"/>
      <c r="ZW456" s="4"/>
      <c r="ZX456" s="4"/>
      <c r="ZY456" s="4"/>
      <c r="ZZ456" s="4"/>
      <c r="AAA456" s="4"/>
      <c r="AAB456" s="4"/>
      <c r="AAC456" s="4"/>
      <c r="AAD456" s="4"/>
      <c r="AAE456" s="4"/>
      <c r="AAF456" s="4"/>
      <c r="AAG456" s="4"/>
      <c r="AAH456" s="4"/>
      <c r="AAI456" s="4"/>
      <c r="AAJ456" s="4"/>
      <c r="AAK456" s="4"/>
      <c r="AAL456" s="4"/>
      <c r="AAM456" s="4"/>
      <c r="AAN456" s="4"/>
      <c r="AAO456" s="4"/>
      <c r="AAP456" s="4"/>
      <c r="AAQ456" s="4"/>
      <c r="AAR456" s="4"/>
      <c r="AAS456" s="4"/>
      <c r="AAT456" s="4"/>
      <c r="AAU456" s="4"/>
      <c r="AAV456" s="4"/>
      <c r="AAW456" s="4"/>
      <c r="AAX456" s="4"/>
      <c r="AAY456" s="4"/>
      <c r="AAZ456" s="4"/>
      <c r="ABA456" s="4"/>
      <c r="ABB456" s="4"/>
      <c r="ABC456" s="4"/>
      <c r="ABD456" s="4"/>
      <c r="ABE456" s="4"/>
      <c r="ABF456" s="4"/>
      <c r="ABG456" s="4"/>
      <c r="ABH456" s="4"/>
      <c r="ABI456" s="4"/>
      <c r="ABJ456" s="4"/>
      <c r="ABK456" s="4"/>
      <c r="ABL456" s="4"/>
      <c r="ABM456" s="4"/>
      <c r="ABN456" s="4"/>
      <c r="ABO456" s="4"/>
      <c r="ABP456" s="4"/>
      <c r="ABQ456" s="4"/>
      <c r="ABR456" s="4"/>
      <c r="ABS456" s="4"/>
      <c r="ABT456" s="4"/>
      <c r="ABU456" s="4"/>
      <c r="ABV456" s="4"/>
      <c r="ABW456" s="4"/>
      <c r="ABX456" s="4"/>
      <c r="ABY456" s="4"/>
      <c r="ABZ456" s="4"/>
      <c r="ACA456" s="4"/>
      <c r="ACB456" s="4"/>
      <c r="ACC456" s="4"/>
      <c r="ACD456" s="4"/>
      <c r="ACE456" s="4"/>
      <c r="ACF456" s="4"/>
      <c r="ACG456" s="4"/>
      <c r="ACH456" s="4"/>
      <c r="ACI456" s="4"/>
      <c r="ACJ456" s="4"/>
      <c r="ACK456" s="4"/>
      <c r="ACL456" s="4"/>
      <c r="ACM456" s="4"/>
      <c r="ACN456" s="4"/>
      <c r="ACO456" s="4"/>
      <c r="ACP456" s="4"/>
      <c r="ACQ456" s="4"/>
      <c r="ACR456" s="4"/>
      <c r="ACS456" s="4"/>
      <c r="ACT456" s="4"/>
      <c r="ACU456" s="4"/>
      <c r="ACV456" s="4"/>
      <c r="ACW456" s="4"/>
      <c r="ACX456" s="4"/>
      <c r="ACY456" s="4"/>
      <c r="ACZ456" s="4"/>
      <c r="ADA456" s="4"/>
      <c r="ADB456" s="4"/>
      <c r="ADC456" s="4"/>
      <c r="ADD456" s="4"/>
      <c r="ADE456" s="4"/>
      <c r="ADF456" s="4"/>
      <c r="ADG456" s="4"/>
      <c r="ADH456" s="4"/>
      <c r="ADI456" s="4"/>
      <c r="ADJ456" s="4"/>
      <c r="ADK456" s="4"/>
      <c r="ADL456" s="4"/>
      <c r="ADM456" s="4"/>
      <c r="ADN456" s="4"/>
      <c r="ADO456" s="4"/>
      <c r="ADP456" s="4"/>
      <c r="ADQ456" s="4"/>
      <c r="ADR456" s="4"/>
      <c r="ADS456" s="4"/>
      <c r="ADT456" s="4"/>
      <c r="ADU456" s="4"/>
      <c r="ADV456" s="4"/>
      <c r="ADW456" s="4"/>
      <c r="ADX456" s="4"/>
      <c r="ADY456" s="4"/>
      <c r="ADZ456" s="4"/>
      <c r="AEA456" s="4"/>
      <c r="AEB456" s="4"/>
      <c r="AEC456" s="4"/>
      <c r="AED456" s="4"/>
      <c r="AEE456" s="4"/>
      <c r="AEF456" s="4"/>
      <c r="AEG456" s="4"/>
      <c r="AEH456" s="4"/>
      <c r="AEI456" s="4"/>
      <c r="AEJ456" s="4"/>
      <c r="AEK456" s="4"/>
      <c r="AEL456" s="4"/>
      <c r="AEM456" s="4"/>
      <c r="AEN456" s="4"/>
      <c r="AEO456" s="4"/>
      <c r="AEP456" s="4"/>
      <c r="AEQ456" s="4"/>
      <c r="AER456" s="4"/>
      <c r="AES456" s="4"/>
      <c r="AET456" s="4"/>
      <c r="AEU456" s="4"/>
      <c r="AEV456" s="4"/>
      <c r="AEW456" s="4"/>
      <c r="AEX456" s="4"/>
      <c r="AEY456" s="4"/>
      <c r="AEZ456" s="4"/>
      <c r="AFA456" s="4"/>
      <c r="AFB456" s="4"/>
      <c r="AFC456" s="4"/>
      <c r="AFD456" s="4"/>
      <c r="AFE456" s="4"/>
      <c r="AFF456" s="4"/>
      <c r="AFG456" s="4"/>
      <c r="AFH456" s="4"/>
      <c r="AFI456" s="4"/>
      <c r="AFJ456" s="4"/>
      <c r="AFK456" s="4"/>
      <c r="AFL456" s="4"/>
      <c r="AFM456" s="4"/>
      <c r="AFN456" s="4"/>
      <c r="AFO456" s="4"/>
      <c r="AFP456" s="4"/>
      <c r="AFQ456" s="4"/>
      <c r="AFR456" s="4"/>
      <c r="AFS456" s="4"/>
      <c r="AFT456" s="4"/>
      <c r="AFU456" s="4"/>
      <c r="AFV456" s="4"/>
      <c r="AFW456" s="4"/>
      <c r="AFX456" s="4"/>
      <c r="AFY456" s="4"/>
      <c r="AFZ456" s="4"/>
      <c r="AGA456" s="4"/>
      <c r="AGB456" s="4"/>
      <c r="AGC456" s="4"/>
      <c r="AGD456" s="4"/>
      <c r="AGE456" s="4"/>
      <c r="AGF456" s="4"/>
      <c r="AGG456" s="4"/>
      <c r="AGH456" s="4"/>
      <c r="AGI456" s="4"/>
      <c r="AGJ456" s="4"/>
      <c r="AGK456" s="4"/>
      <c r="AGL456" s="4"/>
      <c r="AGM456" s="4"/>
      <c r="AGN456" s="4"/>
      <c r="AGO456" s="4"/>
      <c r="AGP456" s="4"/>
      <c r="AGQ456" s="4"/>
      <c r="AGR456" s="4"/>
      <c r="AGS456" s="4"/>
      <c r="AGT456" s="4"/>
      <c r="AGU456" s="4"/>
      <c r="AGV456" s="4"/>
      <c r="AGW456" s="4"/>
      <c r="AGX456" s="4"/>
      <c r="AGY456" s="4"/>
      <c r="AGZ456" s="4"/>
      <c r="AHA456" s="4"/>
      <c r="AHB456" s="4"/>
      <c r="AHC456" s="4"/>
      <c r="AHD456" s="4"/>
      <c r="AHE456" s="4"/>
      <c r="AHF456" s="4"/>
      <c r="AHG456" s="4"/>
      <c r="AHH456" s="4"/>
      <c r="AHI456" s="4"/>
      <c r="AHJ456" s="4"/>
      <c r="AHK456" s="4"/>
      <c r="AHL456" s="4"/>
      <c r="AHM456" s="4"/>
      <c r="AHN456" s="4"/>
      <c r="AHO456" s="4"/>
      <c r="AHP456" s="4"/>
      <c r="AHQ456" s="4"/>
      <c r="AHR456" s="4"/>
      <c r="AHS456" s="4"/>
      <c r="AHT456" s="4"/>
      <c r="AHU456" s="4"/>
      <c r="AHV456" s="4"/>
      <c r="AHW456" s="4"/>
      <c r="AHX456" s="4"/>
      <c r="AHY456" s="4"/>
      <c r="AHZ456" s="4"/>
      <c r="AIA456" s="4"/>
      <c r="AIB456" s="4"/>
      <c r="AIC456" s="4"/>
      <c r="AID456" s="4"/>
      <c r="AIE456" s="4"/>
      <c r="AIF456" s="4"/>
      <c r="AIG456" s="4"/>
      <c r="AIH456" s="4"/>
      <c r="AII456" s="4"/>
      <c r="AIJ456" s="4"/>
      <c r="AIK456" s="4"/>
      <c r="AIL456" s="4"/>
      <c r="AIM456" s="4"/>
      <c r="AIN456" s="4"/>
      <c r="AIO456" s="4"/>
      <c r="AIP456" s="4"/>
      <c r="AIQ456" s="4"/>
      <c r="AIR456" s="4"/>
      <c r="AIS456" s="4"/>
      <c r="AIT456" s="4"/>
      <c r="AIU456" s="4"/>
      <c r="AIV456" s="4"/>
      <c r="AIW456" s="4"/>
      <c r="AIX456" s="4"/>
      <c r="AIY456" s="4"/>
      <c r="AIZ456" s="4"/>
      <c r="AJA456" s="4"/>
      <c r="AJB456" s="4"/>
      <c r="AJC456" s="4"/>
      <c r="AJD456" s="4"/>
      <c r="AJE456" s="4"/>
      <c r="AJF456" s="4"/>
      <c r="AJG456" s="4"/>
      <c r="AJH456" s="4"/>
      <c r="AJI456" s="4"/>
      <c r="AJJ456" s="4"/>
      <c r="AJK456" s="4"/>
      <c r="AJL456" s="4"/>
      <c r="AJM456" s="4"/>
      <c r="AJN456" s="4"/>
      <c r="AJO456" s="4"/>
      <c r="AJP456" s="4"/>
      <c r="AJQ456" s="4"/>
      <c r="AJR456" s="4"/>
      <c r="AJS456" s="4"/>
      <c r="AJT456" s="4"/>
      <c r="AJU456" s="4"/>
      <c r="AJV456" s="4"/>
      <c r="AJW456" s="4"/>
      <c r="AJX456" s="4"/>
      <c r="AJY456" s="4"/>
      <c r="AJZ456" s="4"/>
      <c r="AKA456" s="4"/>
      <c r="AKB456" s="4"/>
      <c r="AKC456" s="4"/>
      <c r="AKD456" s="4"/>
      <c r="AKE456" s="4"/>
      <c r="AKF456" s="4"/>
      <c r="AKG456" s="4"/>
      <c r="AKH456" s="4"/>
      <c r="AKI456" s="4"/>
      <c r="AKJ456" s="4"/>
      <c r="AKK456" s="4"/>
      <c r="AKL456" s="4"/>
      <c r="AKM456" s="4"/>
      <c r="AKN456" s="4"/>
      <c r="AKO456" s="4"/>
      <c r="AKP456" s="4"/>
      <c r="AKQ456" s="4"/>
      <c r="AKR456" s="4"/>
      <c r="AKS456" s="4"/>
      <c r="AKT456" s="4"/>
      <c r="AKU456" s="4"/>
      <c r="AKV456" s="4"/>
      <c r="AKW456" s="4"/>
      <c r="AKX456" s="4"/>
      <c r="AKY456" s="4"/>
      <c r="AKZ456" s="4"/>
      <c r="ALA456" s="4"/>
      <c r="ALB456" s="4"/>
      <c r="ALC456" s="4"/>
      <c r="ALD456" s="4"/>
      <c r="ALE456" s="4"/>
      <c r="ALF456" s="4"/>
      <c r="ALG456" s="4"/>
      <c r="ALH456" s="4"/>
      <c r="ALI456" s="4"/>
      <c r="ALJ456" s="4"/>
      <c r="ALK456" s="4"/>
      <c r="ALL456" s="4"/>
      <c r="ALM456" s="4"/>
      <c r="ALN456" s="4"/>
      <c r="ALO456" s="4"/>
      <c r="ALP456" s="4"/>
      <c r="ALQ456" s="4"/>
      <c r="ALR456" s="4"/>
      <c r="ALS456" s="4"/>
      <c r="ALT456" s="4"/>
      <c r="ALU456" s="4"/>
      <c r="ALV456" s="4"/>
      <c r="ALW456" s="4"/>
      <c r="ALX456" s="4"/>
      <c r="ALY456" s="4"/>
      <c r="ALZ456" s="4"/>
      <c r="AMA456" s="4"/>
      <c r="AMB456" s="4"/>
      <c r="AMC456" s="4"/>
      <c r="AMD456" s="4"/>
      <c r="AME456" s="4"/>
      <c r="AMF456" s="4"/>
      <c r="AMG456" s="4"/>
      <c r="AMH456" s="4"/>
      <c r="AMI456" s="4"/>
      <c r="AMJ456" s="4"/>
      <c r="AMK456" s="4"/>
      <c r="AML456" s="4"/>
      <c r="AMM456" s="4"/>
      <c r="AMN456" s="4"/>
      <c r="AMO456" s="4"/>
      <c r="AMP456" s="4"/>
      <c r="AMQ456" s="4"/>
      <c r="AMR456" s="4"/>
      <c r="AMS456" s="4"/>
      <c r="AMT456" s="4"/>
      <c r="AMU456" s="4"/>
      <c r="AMV456" s="4"/>
      <c r="AMW456" s="4"/>
      <c r="AMX456" s="4"/>
      <c r="AMY456" s="4"/>
      <c r="AMZ456" s="4"/>
      <c r="ANA456" s="4"/>
      <c r="ANB456" s="4"/>
      <c r="ANC456" s="4"/>
      <c r="AND456" s="4"/>
      <c r="ANE456" s="4"/>
      <c r="ANF456" s="4"/>
      <c r="ANG456" s="4"/>
      <c r="ANH456" s="4"/>
      <c r="ANI456" s="4"/>
      <c r="ANJ456" s="4"/>
      <c r="ANK456" s="4"/>
      <c r="ANL456" s="4"/>
      <c r="ANM456" s="4"/>
      <c r="ANN456" s="4"/>
      <c r="ANO456" s="4"/>
      <c r="ANP456" s="4"/>
      <c r="ANQ456" s="4"/>
      <c r="ANR456" s="4"/>
      <c r="ANS456" s="4"/>
      <c r="ANT456" s="4"/>
      <c r="ANU456" s="4"/>
      <c r="ANV456" s="4"/>
      <c r="ANW456" s="4"/>
      <c r="ANX456" s="4"/>
      <c r="ANY456" s="4"/>
      <c r="ANZ456" s="4"/>
      <c r="AOA456" s="4"/>
      <c r="AOB456" s="4"/>
      <c r="AOC456" s="4"/>
      <c r="AOD456" s="4"/>
      <c r="AOE456" s="4"/>
      <c r="AOF456" s="4"/>
      <c r="AOG456" s="4"/>
      <c r="AOH456" s="4"/>
      <c r="AOI456" s="4"/>
      <c r="AOJ456" s="4"/>
      <c r="AOK456" s="4"/>
      <c r="AOL456" s="4"/>
      <c r="AOM456" s="4"/>
      <c r="AON456" s="4"/>
      <c r="AOO456" s="4"/>
      <c r="AOP456" s="4"/>
      <c r="AOQ456" s="4"/>
      <c r="AOR456" s="4"/>
      <c r="AOS456" s="4"/>
      <c r="AOT456" s="4"/>
      <c r="AOU456" s="4"/>
      <c r="AOV456" s="4"/>
      <c r="AOW456" s="4"/>
      <c r="AOX456" s="4"/>
      <c r="AOY456" s="4"/>
      <c r="AOZ456" s="4"/>
      <c r="APA456" s="4"/>
      <c r="APB456" s="4"/>
      <c r="APC456" s="4"/>
      <c r="APD456" s="4"/>
      <c r="APE456" s="4"/>
      <c r="APF456" s="4"/>
      <c r="APG456" s="4"/>
      <c r="APH456" s="4"/>
      <c r="API456" s="4"/>
      <c r="APJ456" s="4"/>
      <c r="APK456" s="4"/>
      <c r="APL456" s="4"/>
      <c r="APM456" s="4"/>
      <c r="APN456" s="4"/>
      <c r="APO456" s="4"/>
      <c r="APP456" s="4"/>
      <c r="APQ456" s="4"/>
      <c r="APR456" s="4"/>
      <c r="APS456" s="4"/>
      <c r="APT456" s="4"/>
      <c r="APU456" s="4"/>
      <c r="APV456" s="4"/>
      <c r="APW456" s="4"/>
      <c r="APX456" s="4"/>
      <c r="APY456" s="4"/>
      <c r="APZ456" s="4"/>
      <c r="AQA456" s="4"/>
      <c r="AQB456" s="4"/>
      <c r="AQC456" s="4"/>
      <c r="AQD456" s="4"/>
      <c r="AQE456" s="4"/>
      <c r="AQF456" s="4"/>
      <c r="AQG456" s="4"/>
      <c r="AQH456" s="4"/>
      <c r="AQI456" s="4"/>
      <c r="AQJ456" s="4"/>
      <c r="AQK456" s="4"/>
      <c r="AQL456" s="4"/>
      <c r="AQM456" s="4"/>
      <c r="AQN456" s="4"/>
      <c r="AQO456" s="4"/>
      <c r="AQP456" s="4"/>
      <c r="AQQ456" s="4"/>
      <c r="AQR456" s="4"/>
      <c r="AQS456" s="4"/>
      <c r="AQT456" s="4"/>
      <c r="AQU456" s="4"/>
      <c r="AQV456" s="4"/>
      <c r="AQW456" s="4"/>
      <c r="AQX456" s="4"/>
      <c r="AQY456" s="4"/>
      <c r="AQZ456" s="4"/>
      <c r="ARA456" s="4"/>
      <c r="ARB456" s="4"/>
      <c r="ARC456" s="4"/>
      <c r="ARD456" s="4"/>
      <c r="ARE456" s="4"/>
      <c r="ARF456" s="4"/>
      <c r="ARG456" s="4"/>
      <c r="ARH456" s="4"/>
      <c r="ARI456" s="4"/>
      <c r="ARJ456" s="4"/>
      <c r="ARK456" s="4"/>
      <c r="ARL456" s="4"/>
      <c r="ARM456" s="4"/>
      <c r="ARN456" s="4"/>
      <c r="ARO456" s="4"/>
      <c r="ARP456" s="4"/>
      <c r="ARQ456" s="4"/>
      <c r="ARR456" s="4"/>
      <c r="ARS456" s="4"/>
      <c r="ART456" s="4"/>
      <c r="ARU456" s="4"/>
      <c r="ARV456" s="4"/>
      <c r="ARW456" s="4"/>
      <c r="ARX456" s="4"/>
      <c r="ARY456" s="4"/>
      <c r="ARZ456" s="4"/>
      <c r="ASA456" s="4"/>
      <c r="ASB456" s="4"/>
      <c r="ASC456" s="4"/>
      <c r="ASD456" s="4"/>
      <c r="ASE456" s="4"/>
      <c r="ASF456" s="4"/>
      <c r="ASG456" s="4"/>
      <c r="ASH456" s="4"/>
      <c r="ASI456" s="4"/>
      <c r="ASJ456" s="4"/>
      <c r="ASK456" s="4"/>
      <c r="ASL456" s="4"/>
      <c r="ASM456" s="4"/>
      <c r="ASN456" s="4"/>
      <c r="ASO456" s="4"/>
      <c r="ASP456" s="4"/>
      <c r="ASQ456" s="4"/>
      <c r="ASR456" s="4"/>
      <c r="ASS456" s="4"/>
      <c r="AST456" s="4"/>
      <c r="ASU456" s="4"/>
      <c r="ASV456" s="4"/>
      <c r="ASW456" s="4"/>
      <c r="ASX456" s="4"/>
      <c r="ASY456" s="4"/>
      <c r="ASZ456" s="4"/>
      <c r="ATA456" s="4"/>
      <c r="ATB456" s="4"/>
      <c r="ATC456" s="4"/>
    </row>
    <row r="457" spans="1:1199" s="5" customFormat="1" ht="54.95" customHeight="1">
      <c r="A457" s="13">
        <v>400</v>
      </c>
      <c r="B457" s="14" t="s">
        <v>1863</v>
      </c>
      <c r="C457" s="13" t="s">
        <v>1855</v>
      </c>
      <c r="D457" s="13" t="s">
        <v>1780</v>
      </c>
      <c r="E457" s="13" t="s">
        <v>1864</v>
      </c>
      <c r="F457" s="13" t="s">
        <v>1865</v>
      </c>
      <c r="G457" s="13" t="s">
        <v>1866</v>
      </c>
      <c r="H457" s="13" t="s">
        <v>589</v>
      </c>
      <c r="I457" s="13" t="s">
        <v>91</v>
      </c>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c r="IL457" s="4"/>
      <c r="IM457" s="4"/>
      <c r="IN457" s="4"/>
      <c r="IO457" s="4"/>
      <c r="IP457" s="4"/>
      <c r="IQ457" s="4"/>
      <c r="IR457" s="4"/>
      <c r="IS457" s="4"/>
      <c r="IT457" s="4"/>
      <c r="IU457" s="4"/>
      <c r="IV457" s="4"/>
      <c r="IW457" s="4"/>
      <c r="IX457" s="4"/>
      <c r="IY457" s="4"/>
      <c r="IZ457" s="4"/>
      <c r="JA457" s="4"/>
      <c r="JB457" s="4"/>
      <c r="JC457" s="4"/>
      <c r="JD457" s="4"/>
      <c r="JE457" s="4"/>
      <c r="JF457" s="4"/>
      <c r="JG457" s="4"/>
      <c r="JH457" s="4"/>
      <c r="JI457" s="4"/>
      <c r="JJ457" s="4"/>
      <c r="JK457" s="4"/>
      <c r="JL457" s="4"/>
      <c r="JM457" s="4"/>
      <c r="JN457" s="4"/>
      <c r="JO457" s="4"/>
      <c r="JP457" s="4"/>
      <c r="JQ457" s="4"/>
      <c r="JR457" s="4"/>
      <c r="JS457" s="4"/>
      <c r="JT457" s="4"/>
      <c r="JU457" s="4"/>
      <c r="JV457" s="4"/>
      <c r="JW457" s="4"/>
      <c r="JX457" s="4"/>
      <c r="JY457" s="4"/>
      <c r="JZ457" s="4"/>
      <c r="KA457" s="4"/>
      <c r="KB457" s="4"/>
      <c r="KC457" s="4"/>
      <c r="KD457" s="4"/>
      <c r="KE457" s="4"/>
      <c r="KF457" s="4"/>
      <c r="KG457" s="4"/>
      <c r="KH457" s="4"/>
      <c r="KI457" s="4"/>
      <c r="KJ457" s="4"/>
      <c r="KK457" s="4"/>
      <c r="KL457" s="4"/>
      <c r="KM457" s="4"/>
      <c r="KN457" s="4"/>
      <c r="KO457" s="4"/>
      <c r="KP457" s="4"/>
      <c r="KQ457" s="4"/>
      <c r="KR457" s="4"/>
      <c r="KS457" s="4"/>
      <c r="KT457" s="4"/>
      <c r="KU457" s="4"/>
      <c r="KV457" s="4"/>
      <c r="KW457" s="4"/>
      <c r="KX457" s="4"/>
      <c r="KY457" s="4"/>
      <c r="KZ457" s="4"/>
      <c r="LA457" s="4"/>
      <c r="LB457" s="4"/>
      <c r="LC457" s="4"/>
      <c r="LD457" s="4"/>
      <c r="LE457" s="4"/>
      <c r="LF457" s="4"/>
      <c r="LG457" s="4"/>
      <c r="LH457" s="4"/>
      <c r="LI457" s="4"/>
      <c r="LJ457" s="4"/>
      <c r="LK457" s="4"/>
      <c r="LL457" s="4"/>
      <c r="LM457" s="4"/>
      <c r="LN457" s="4"/>
      <c r="LO457" s="4"/>
      <c r="LP457" s="4"/>
      <c r="LQ457" s="4"/>
      <c r="LR457" s="4"/>
      <c r="LS457" s="4"/>
      <c r="LT457" s="4"/>
      <c r="LU457" s="4"/>
      <c r="LV457" s="4"/>
      <c r="LW457" s="4"/>
      <c r="LX457" s="4"/>
      <c r="LY457" s="4"/>
      <c r="LZ457" s="4"/>
      <c r="MA457" s="4"/>
      <c r="MB457" s="4"/>
      <c r="MC457" s="4"/>
      <c r="MD457" s="4"/>
      <c r="ME457" s="4"/>
      <c r="MF457" s="4"/>
      <c r="MG457" s="4"/>
      <c r="MH457" s="4"/>
      <c r="MI457" s="4"/>
      <c r="MJ457" s="4"/>
      <c r="MK457" s="4"/>
      <c r="ML457" s="4"/>
      <c r="MM457" s="4"/>
      <c r="MN457" s="4"/>
      <c r="MO457" s="4"/>
      <c r="MP457" s="4"/>
      <c r="MQ457" s="4"/>
      <c r="MR457" s="4"/>
      <c r="MS457" s="4"/>
      <c r="MT457" s="4"/>
      <c r="MU457" s="4"/>
      <c r="MV457" s="4"/>
      <c r="MW457" s="4"/>
      <c r="MX457" s="4"/>
      <c r="MY457" s="4"/>
      <c r="MZ457" s="4"/>
      <c r="NA457" s="4"/>
      <c r="NB457" s="4"/>
      <c r="NC457" s="4"/>
      <c r="ND457" s="4"/>
      <c r="NE457" s="4"/>
      <c r="NF457" s="4"/>
      <c r="NG457" s="4"/>
      <c r="NH457" s="4"/>
      <c r="NI457" s="4"/>
      <c r="NJ457" s="4"/>
      <c r="NK457" s="4"/>
      <c r="NL457" s="4"/>
      <c r="NM457" s="4"/>
      <c r="NN457" s="4"/>
      <c r="NO457" s="4"/>
      <c r="NP457" s="4"/>
      <c r="NQ457" s="4"/>
      <c r="NR457" s="4"/>
      <c r="NS457" s="4"/>
      <c r="NT457" s="4"/>
      <c r="NU457" s="4"/>
      <c r="NV457" s="4"/>
      <c r="NW457" s="4"/>
      <c r="NX457" s="4"/>
      <c r="NY457" s="4"/>
      <c r="NZ457" s="4"/>
      <c r="OA457" s="4"/>
      <c r="OB457" s="4"/>
      <c r="OC457" s="4"/>
      <c r="OD457" s="4"/>
      <c r="OE457" s="4"/>
      <c r="OF457" s="4"/>
      <c r="OG457" s="4"/>
      <c r="OH457" s="4"/>
      <c r="OI457" s="4"/>
      <c r="OJ457" s="4"/>
      <c r="OK457" s="4"/>
      <c r="OL457" s="4"/>
      <c r="OM457" s="4"/>
      <c r="ON457" s="4"/>
      <c r="OO457" s="4"/>
      <c r="OP457" s="4"/>
      <c r="OQ457" s="4"/>
      <c r="OR457" s="4"/>
      <c r="OS457" s="4"/>
      <c r="OT457" s="4"/>
      <c r="OU457" s="4"/>
      <c r="OV457" s="4"/>
      <c r="OW457" s="4"/>
      <c r="OX457" s="4"/>
      <c r="OY457" s="4"/>
      <c r="OZ457" s="4"/>
      <c r="PA457" s="4"/>
      <c r="PB457" s="4"/>
      <c r="PC457" s="4"/>
      <c r="PD457" s="4"/>
      <c r="PE457" s="4"/>
      <c r="PF457" s="4"/>
      <c r="PG457" s="4"/>
      <c r="PH457" s="4"/>
      <c r="PI457" s="4"/>
      <c r="PJ457" s="4"/>
      <c r="PK457" s="4"/>
      <c r="PL457" s="4"/>
      <c r="PM457" s="4"/>
      <c r="PN457" s="4"/>
      <c r="PO457" s="4"/>
      <c r="PP457" s="4"/>
      <c r="PQ457" s="4"/>
      <c r="PR457" s="4"/>
      <c r="PS457" s="4"/>
      <c r="PT457" s="4"/>
      <c r="PU457" s="4"/>
      <c r="PV457" s="4"/>
      <c r="PW457" s="4"/>
      <c r="PX457" s="4"/>
      <c r="PY457" s="4"/>
      <c r="PZ457" s="4"/>
      <c r="QA457" s="4"/>
      <c r="QB457" s="4"/>
      <c r="QC457" s="4"/>
      <c r="QD457" s="4"/>
      <c r="QE457" s="4"/>
      <c r="QF457" s="4"/>
      <c r="QG457" s="4"/>
      <c r="QH457" s="4"/>
      <c r="QI457" s="4"/>
      <c r="QJ457" s="4"/>
      <c r="QK457" s="4"/>
      <c r="QL457" s="4"/>
      <c r="QM457" s="4"/>
      <c r="QN457" s="4"/>
      <c r="QO457" s="4"/>
      <c r="QP457" s="4"/>
      <c r="QQ457" s="4"/>
      <c r="QR457" s="4"/>
      <c r="QS457" s="4"/>
      <c r="QT457" s="4"/>
      <c r="QU457" s="4"/>
      <c r="QV457" s="4"/>
      <c r="QW457" s="4"/>
      <c r="QX457" s="4"/>
      <c r="QY457" s="4"/>
      <c r="QZ457" s="4"/>
      <c r="RA457" s="4"/>
      <c r="RB457" s="4"/>
      <c r="RC457" s="4"/>
      <c r="RD457" s="4"/>
      <c r="RE457" s="4"/>
      <c r="RF457" s="4"/>
      <c r="RG457" s="4"/>
      <c r="RH457" s="4"/>
      <c r="RI457" s="4"/>
      <c r="RJ457" s="4"/>
      <c r="RK457" s="4"/>
      <c r="RL457" s="4"/>
      <c r="RM457" s="4"/>
      <c r="RN457" s="4"/>
      <c r="RO457" s="4"/>
      <c r="RP457" s="4"/>
      <c r="RQ457" s="4"/>
      <c r="RR457" s="4"/>
      <c r="RS457" s="4"/>
      <c r="RT457" s="4"/>
      <c r="RU457" s="4"/>
      <c r="RV457" s="4"/>
      <c r="RW457" s="4"/>
      <c r="RX457" s="4"/>
      <c r="RY457" s="4"/>
      <c r="RZ457" s="4"/>
      <c r="SA457" s="4"/>
      <c r="SB457" s="4"/>
      <c r="SC457" s="4"/>
      <c r="SD457" s="4"/>
      <c r="SE457" s="4"/>
      <c r="SF457" s="4"/>
      <c r="SG457" s="4"/>
      <c r="SH457" s="4"/>
      <c r="SI457" s="4"/>
      <c r="SJ457" s="4"/>
      <c r="SK457" s="4"/>
      <c r="SL457" s="4"/>
      <c r="SM457" s="4"/>
      <c r="SN457" s="4"/>
      <c r="SO457" s="4"/>
      <c r="SP457" s="4"/>
      <c r="SQ457" s="4"/>
      <c r="SR457" s="4"/>
      <c r="SS457" s="4"/>
      <c r="ST457" s="4"/>
      <c r="SU457" s="4"/>
      <c r="SV457" s="4"/>
      <c r="SW457" s="4"/>
      <c r="SX457" s="4"/>
      <c r="SY457" s="4"/>
      <c r="SZ457" s="4"/>
      <c r="TA457" s="4"/>
      <c r="TB457" s="4"/>
      <c r="TC457" s="4"/>
      <c r="TD457" s="4"/>
      <c r="TE457" s="4"/>
      <c r="TF457" s="4"/>
      <c r="TG457" s="4"/>
      <c r="TH457" s="4"/>
      <c r="TI457" s="4"/>
      <c r="TJ457" s="4"/>
      <c r="TK457" s="4"/>
      <c r="TL457" s="4"/>
      <c r="TM457" s="4"/>
      <c r="TN457" s="4"/>
      <c r="TO457" s="4"/>
      <c r="TP457" s="4"/>
      <c r="TQ457" s="4"/>
      <c r="TR457" s="4"/>
      <c r="TS457" s="4"/>
      <c r="TT457" s="4"/>
      <c r="TU457" s="4"/>
      <c r="TV457" s="4"/>
      <c r="TW457" s="4"/>
      <c r="TX457" s="4"/>
      <c r="TY457" s="4"/>
      <c r="TZ457" s="4"/>
      <c r="UA457" s="4"/>
      <c r="UB457" s="4"/>
      <c r="UC457" s="4"/>
      <c r="UD457" s="4"/>
      <c r="UE457" s="4"/>
      <c r="UF457" s="4"/>
      <c r="UG457" s="4"/>
      <c r="UH457" s="4"/>
      <c r="UI457" s="4"/>
      <c r="UJ457" s="4"/>
      <c r="UK457" s="4"/>
      <c r="UL457" s="4"/>
      <c r="UM457" s="4"/>
      <c r="UN457" s="4"/>
      <c r="UO457" s="4"/>
      <c r="UP457" s="4"/>
      <c r="UQ457" s="4"/>
      <c r="UR457" s="4"/>
      <c r="US457" s="4"/>
      <c r="UT457" s="4"/>
      <c r="UU457" s="4"/>
      <c r="UV457" s="4"/>
      <c r="UW457" s="4"/>
      <c r="UX457" s="4"/>
      <c r="UY457" s="4"/>
      <c r="UZ457" s="4"/>
      <c r="VA457" s="4"/>
      <c r="VB457" s="4"/>
      <c r="VC457" s="4"/>
      <c r="VD457" s="4"/>
      <c r="VE457" s="4"/>
      <c r="VF457" s="4"/>
      <c r="VG457" s="4"/>
      <c r="VH457" s="4"/>
      <c r="VI457" s="4"/>
      <c r="VJ457" s="4"/>
      <c r="VK457" s="4"/>
      <c r="VL457" s="4"/>
      <c r="VM457" s="4"/>
      <c r="VN457" s="4"/>
      <c r="VO457" s="4"/>
      <c r="VP457" s="4"/>
      <c r="VQ457" s="4"/>
      <c r="VR457" s="4"/>
      <c r="VS457" s="4"/>
      <c r="VT457" s="4"/>
      <c r="VU457" s="4"/>
      <c r="VV457" s="4"/>
      <c r="VW457" s="4"/>
      <c r="VX457" s="4"/>
      <c r="VY457" s="4"/>
      <c r="VZ457" s="4"/>
      <c r="WA457" s="4"/>
      <c r="WB457" s="4"/>
      <c r="WC457" s="4"/>
      <c r="WD457" s="4"/>
      <c r="WE457" s="4"/>
      <c r="WF457" s="4"/>
      <c r="WG457" s="4"/>
      <c r="WH457" s="4"/>
      <c r="WI457" s="4"/>
      <c r="WJ457" s="4"/>
      <c r="WK457" s="4"/>
      <c r="WL457" s="4"/>
      <c r="WM457" s="4"/>
      <c r="WN457" s="4"/>
      <c r="WO457" s="4"/>
      <c r="WP457" s="4"/>
      <c r="WQ457" s="4"/>
      <c r="WR457" s="4"/>
      <c r="WS457" s="4"/>
      <c r="WT457" s="4"/>
      <c r="WU457" s="4"/>
      <c r="WV457" s="4"/>
      <c r="WW457" s="4"/>
      <c r="WX457" s="4"/>
      <c r="WY457" s="4"/>
      <c r="WZ457" s="4"/>
      <c r="XA457" s="4"/>
      <c r="XB457" s="4"/>
      <c r="XC457" s="4"/>
      <c r="XD457" s="4"/>
      <c r="XE457" s="4"/>
      <c r="XF457" s="4"/>
      <c r="XG457" s="4"/>
      <c r="XH457" s="4"/>
      <c r="XI457" s="4"/>
      <c r="XJ457" s="4"/>
      <c r="XK457" s="4"/>
      <c r="XL457" s="4"/>
      <c r="XM457" s="4"/>
      <c r="XN457" s="4"/>
      <c r="XO457" s="4"/>
      <c r="XP457" s="4"/>
      <c r="XQ457" s="4"/>
      <c r="XR457" s="4"/>
      <c r="XS457" s="4"/>
      <c r="XT457" s="4"/>
      <c r="XU457" s="4"/>
      <c r="XV457" s="4"/>
      <c r="XW457" s="4"/>
      <c r="XX457" s="4"/>
      <c r="XY457" s="4"/>
      <c r="XZ457" s="4"/>
      <c r="YA457" s="4"/>
      <c r="YB457" s="4"/>
      <c r="YC457" s="4"/>
      <c r="YD457" s="4"/>
      <c r="YE457" s="4"/>
      <c r="YF457" s="4"/>
      <c r="YG457" s="4"/>
      <c r="YH457" s="4"/>
      <c r="YI457" s="4"/>
      <c r="YJ457" s="4"/>
      <c r="YK457" s="4"/>
      <c r="YL457" s="4"/>
      <c r="YM457" s="4"/>
      <c r="YN457" s="4"/>
      <c r="YO457" s="4"/>
      <c r="YP457" s="4"/>
      <c r="YQ457" s="4"/>
      <c r="YR457" s="4"/>
      <c r="YS457" s="4"/>
      <c r="YT457" s="4"/>
      <c r="YU457" s="4"/>
      <c r="YV457" s="4"/>
      <c r="YW457" s="4"/>
      <c r="YX457" s="4"/>
      <c r="YY457" s="4"/>
      <c r="YZ457" s="4"/>
      <c r="ZA457" s="4"/>
      <c r="ZB457" s="4"/>
      <c r="ZC457" s="4"/>
      <c r="ZD457" s="4"/>
      <c r="ZE457" s="4"/>
      <c r="ZF457" s="4"/>
      <c r="ZG457" s="4"/>
      <c r="ZH457" s="4"/>
      <c r="ZI457" s="4"/>
      <c r="ZJ457" s="4"/>
      <c r="ZK457" s="4"/>
      <c r="ZL457" s="4"/>
      <c r="ZM457" s="4"/>
      <c r="ZN457" s="4"/>
      <c r="ZO457" s="4"/>
      <c r="ZP457" s="4"/>
      <c r="ZQ457" s="4"/>
      <c r="ZR457" s="4"/>
      <c r="ZS457" s="4"/>
      <c r="ZT457" s="4"/>
      <c r="ZU457" s="4"/>
      <c r="ZV457" s="4"/>
      <c r="ZW457" s="4"/>
      <c r="ZX457" s="4"/>
      <c r="ZY457" s="4"/>
      <c r="ZZ457" s="4"/>
      <c r="AAA457" s="4"/>
      <c r="AAB457" s="4"/>
      <c r="AAC457" s="4"/>
      <c r="AAD457" s="4"/>
      <c r="AAE457" s="4"/>
      <c r="AAF457" s="4"/>
      <c r="AAG457" s="4"/>
      <c r="AAH457" s="4"/>
      <c r="AAI457" s="4"/>
      <c r="AAJ457" s="4"/>
      <c r="AAK457" s="4"/>
      <c r="AAL457" s="4"/>
      <c r="AAM457" s="4"/>
      <c r="AAN457" s="4"/>
      <c r="AAO457" s="4"/>
      <c r="AAP457" s="4"/>
      <c r="AAQ457" s="4"/>
      <c r="AAR457" s="4"/>
      <c r="AAS457" s="4"/>
      <c r="AAT457" s="4"/>
      <c r="AAU457" s="4"/>
      <c r="AAV457" s="4"/>
      <c r="AAW457" s="4"/>
      <c r="AAX457" s="4"/>
      <c r="AAY457" s="4"/>
      <c r="AAZ457" s="4"/>
      <c r="ABA457" s="4"/>
      <c r="ABB457" s="4"/>
      <c r="ABC457" s="4"/>
      <c r="ABD457" s="4"/>
      <c r="ABE457" s="4"/>
      <c r="ABF457" s="4"/>
      <c r="ABG457" s="4"/>
      <c r="ABH457" s="4"/>
      <c r="ABI457" s="4"/>
      <c r="ABJ457" s="4"/>
      <c r="ABK457" s="4"/>
      <c r="ABL457" s="4"/>
      <c r="ABM457" s="4"/>
      <c r="ABN457" s="4"/>
      <c r="ABO457" s="4"/>
      <c r="ABP457" s="4"/>
      <c r="ABQ457" s="4"/>
      <c r="ABR457" s="4"/>
      <c r="ABS457" s="4"/>
      <c r="ABT457" s="4"/>
      <c r="ABU457" s="4"/>
      <c r="ABV457" s="4"/>
      <c r="ABW457" s="4"/>
      <c r="ABX457" s="4"/>
      <c r="ABY457" s="4"/>
      <c r="ABZ457" s="4"/>
      <c r="ACA457" s="4"/>
      <c r="ACB457" s="4"/>
      <c r="ACC457" s="4"/>
      <c r="ACD457" s="4"/>
      <c r="ACE457" s="4"/>
      <c r="ACF457" s="4"/>
      <c r="ACG457" s="4"/>
      <c r="ACH457" s="4"/>
      <c r="ACI457" s="4"/>
      <c r="ACJ457" s="4"/>
      <c r="ACK457" s="4"/>
      <c r="ACL457" s="4"/>
      <c r="ACM457" s="4"/>
      <c r="ACN457" s="4"/>
      <c r="ACO457" s="4"/>
      <c r="ACP457" s="4"/>
      <c r="ACQ457" s="4"/>
      <c r="ACR457" s="4"/>
      <c r="ACS457" s="4"/>
      <c r="ACT457" s="4"/>
      <c r="ACU457" s="4"/>
      <c r="ACV457" s="4"/>
      <c r="ACW457" s="4"/>
      <c r="ACX457" s="4"/>
      <c r="ACY457" s="4"/>
      <c r="ACZ457" s="4"/>
      <c r="ADA457" s="4"/>
      <c r="ADB457" s="4"/>
      <c r="ADC457" s="4"/>
      <c r="ADD457" s="4"/>
      <c r="ADE457" s="4"/>
      <c r="ADF457" s="4"/>
      <c r="ADG457" s="4"/>
      <c r="ADH457" s="4"/>
      <c r="ADI457" s="4"/>
      <c r="ADJ457" s="4"/>
      <c r="ADK457" s="4"/>
      <c r="ADL457" s="4"/>
      <c r="ADM457" s="4"/>
      <c r="ADN457" s="4"/>
      <c r="ADO457" s="4"/>
      <c r="ADP457" s="4"/>
      <c r="ADQ457" s="4"/>
      <c r="ADR457" s="4"/>
      <c r="ADS457" s="4"/>
      <c r="ADT457" s="4"/>
      <c r="ADU457" s="4"/>
      <c r="ADV457" s="4"/>
      <c r="ADW457" s="4"/>
      <c r="ADX457" s="4"/>
      <c r="ADY457" s="4"/>
      <c r="ADZ457" s="4"/>
      <c r="AEA457" s="4"/>
      <c r="AEB457" s="4"/>
      <c r="AEC457" s="4"/>
      <c r="AED457" s="4"/>
      <c r="AEE457" s="4"/>
      <c r="AEF457" s="4"/>
      <c r="AEG457" s="4"/>
      <c r="AEH457" s="4"/>
      <c r="AEI457" s="4"/>
      <c r="AEJ457" s="4"/>
      <c r="AEK457" s="4"/>
      <c r="AEL457" s="4"/>
      <c r="AEM457" s="4"/>
      <c r="AEN457" s="4"/>
      <c r="AEO457" s="4"/>
      <c r="AEP457" s="4"/>
      <c r="AEQ457" s="4"/>
      <c r="AER457" s="4"/>
      <c r="AES457" s="4"/>
      <c r="AET457" s="4"/>
      <c r="AEU457" s="4"/>
      <c r="AEV457" s="4"/>
      <c r="AEW457" s="4"/>
      <c r="AEX457" s="4"/>
      <c r="AEY457" s="4"/>
      <c r="AEZ457" s="4"/>
      <c r="AFA457" s="4"/>
      <c r="AFB457" s="4"/>
      <c r="AFC457" s="4"/>
      <c r="AFD457" s="4"/>
      <c r="AFE457" s="4"/>
      <c r="AFF457" s="4"/>
      <c r="AFG457" s="4"/>
      <c r="AFH457" s="4"/>
      <c r="AFI457" s="4"/>
      <c r="AFJ457" s="4"/>
      <c r="AFK457" s="4"/>
      <c r="AFL457" s="4"/>
      <c r="AFM457" s="4"/>
      <c r="AFN457" s="4"/>
      <c r="AFO457" s="4"/>
      <c r="AFP457" s="4"/>
      <c r="AFQ457" s="4"/>
      <c r="AFR457" s="4"/>
      <c r="AFS457" s="4"/>
      <c r="AFT457" s="4"/>
      <c r="AFU457" s="4"/>
      <c r="AFV457" s="4"/>
      <c r="AFW457" s="4"/>
      <c r="AFX457" s="4"/>
      <c r="AFY457" s="4"/>
      <c r="AFZ457" s="4"/>
      <c r="AGA457" s="4"/>
      <c r="AGB457" s="4"/>
      <c r="AGC457" s="4"/>
      <c r="AGD457" s="4"/>
      <c r="AGE457" s="4"/>
      <c r="AGF457" s="4"/>
      <c r="AGG457" s="4"/>
      <c r="AGH457" s="4"/>
      <c r="AGI457" s="4"/>
      <c r="AGJ457" s="4"/>
      <c r="AGK457" s="4"/>
      <c r="AGL457" s="4"/>
      <c r="AGM457" s="4"/>
      <c r="AGN457" s="4"/>
      <c r="AGO457" s="4"/>
      <c r="AGP457" s="4"/>
      <c r="AGQ457" s="4"/>
      <c r="AGR457" s="4"/>
      <c r="AGS457" s="4"/>
      <c r="AGT457" s="4"/>
      <c r="AGU457" s="4"/>
      <c r="AGV457" s="4"/>
      <c r="AGW457" s="4"/>
      <c r="AGX457" s="4"/>
      <c r="AGY457" s="4"/>
      <c r="AGZ457" s="4"/>
      <c r="AHA457" s="4"/>
      <c r="AHB457" s="4"/>
      <c r="AHC457" s="4"/>
      <c r="AHD457" s="4"/>
      <c r="AHE457" s="4"/>
      <c r="AHF457" s="4"/>
      <c r="AHG457" s="4"/>
      <c r="AHH457" s="4"/>
      <c r="AHI457" s="4"/>
      <c r="AHJ457" s="4"/>
      <c r="AHK457" s="4"/>
      <c r="AHL457" s="4"/>
      <c r="AHM457" s="4"/>
      <c r="AHN457" s="4"/>
      <c r="AHO457" s="4"/>
      <c r="AHP457" s="4"/>
      <c r="AHQ457" s="4"/>
      <c r="AHR457" s="4"/>
      <c r="AHS457" s="4"/>
      <c r="AHT457" s="4"/>
      <c r="AHU457" s="4"/>
      <c r="AHV457" s="4"/>
      <c r="AHW457" s="4"/>
      <c r="AHX457" s="4"/>
      <c r="AHY457" s="4"/>
      <c r="AHZ457" s="4"/>
      <c r="AIA457" s="4"/>
      <c r="AIB457" s="4"/>
      <c r="AIC457" s="4"/>
      <c r="AID457" s="4"/>
      <c r="AIE457" s="4"/>
      <c r="AIF457" s="4"/>
      <c r="AIG457" s="4"/>
      <c r="AIH457" s="4"/>
      <c r="AII457" s="4"/>
      <c r="AIJ457" s="4"/>
      <c r="AIK457" s="4"/>
      <c r="AIL457" s="4"/>
      <c r="AIM457" s="4"/>
      <c r="AIN457" s="4"/>
      <c r="AIO457" s="4"/>
      <c r="AIP457" s="4"/>
      <c r="AIQ457" s="4"/>
      <c r="AIR457" s="4"/>
      <c r="AIS457" s="4"/>
      <c r="AIT457" s="4"/>
      <c r="AIU457" s="4"/>
      <c r="AIV457" s="4"/>
      <c r="AIW457" s="4"/>
      <c r="AIX457" s="4"/>
      <c r="AIY457" s="4"/>
      <c r="AIZ457" s="4"/>
      <c r="AJA457" s="4"/>
      <c r="AJB457" s="4"/>
      <c r="AJC457" s="4"/>
      <c r="AJD457" s="4"/>
      <c r="AJE457" s="4"/>
      <c r="AJF457" s="4"/>
      <c r="AJG457" s="4"/>
      <c r="AJH457" s="4"/>
      <c r="AJI457" s="4"/>
      <c r="AJJ457" s="4"/>
      <c r="AJK457" s="4"/>
      <c r="AJL457" s="4"/>
      <c r="AJM457" s="4"/>
      <c r="AJN457" s="4"/>
      <c r="AJO457" s="4"/>
      <c r="AJP457" s="4"/>
      <c r="AJQ457" s="4"/>
      <c r="AJR457" s="4"/>
      <c r="AJS457" s="4"/>
      <c r="AJT457" s="4"/>
      <c r="AJU457" s="4"/>
      <c r="AJV457" s="4"/>
      <c r="AJW457" s="4"/>
      <c r="AJX457" s="4"/>
      <c r="AJY457" s="4"/>
      <c r="AJZ457" s="4"/>
      <c r="AKA457" s="4"/>
      <c r="AKB457" s="4"/>
      <c r="AKC457" s="4"/>
      <c r="AKD457" s="4"/>
      <c r="AKE457" s="4"/>
      <c r="AKF457" s="4"/>
      <c r="AKG457" s="4"/>
      <c r="AKH457" s="4"/>
      <c r="AKI457" s="4"/>
      <c r="AKJ457" s="4"/>
      <c r="AKK457" s="4"/>
      <c r="AKL457" s="4"/>
      <c r="AKM457" s="4"/>
      <c r="AKN457" s="4"/>
      <c r="AKO457" s="4"/>
      <c r="AKP457" s="4"/>
      <c r="AKQ457" s="4"/>
      <c r="AKR457" s="4"/>
      <c r="AKS457" s="4"/>
      <c r="AKT457" s="4"/>
      <c r="AKU457" s="4"/>
      <c r="AKV457" s="4"/>
      <c r="AKW457" s="4"/>
      <c r="AKX457" s="4"/>
      <c r="AKY457" s="4"/>
      <c r="AKZ457" s="4"/>
      <c r="ALA457" s="4"/>
      <c r="ALB457" s="4"/>
      <c r="ALC457" s="4"/>
      <c r="ALD457" s="4"/>
      <c r="ALE457" s="4"/>
      <c r="ALF457" s="4"/>
      <c r="ALG457" s="4"/>
      <c r="ALH457" s="4"/>
      <c r="ALI457" s="4"/>
      <c r="ALJ457" s="4"/>
      <c r="ALK457" s="4"/>
      <c r="ALL457" s="4"/>
      <c r="ALM457" s="4"/>
      <c r="ALN457" s="4"/>
      <c r="ALO457" s="4"/>
      <c r="ALP457" s="4"/>
      <c r="ALQ457" s="4"/>
      <c r="ALR457" s="4"/>
      <c r="ALS457" s="4"/>
      <c r="ALT457" s="4"/>
      <c r="ALU457" s="4"/>
      <c r="ALV457" s="4"/>
      <c r="ALW457" s="4"/>
      <c r="ALX457" s="4"/>
      <c r="ALY457" s="4"/>
      <c r="ALZ457" s="4"/>
      <c r="AMA457" s="4"/>
      <c r="AMB457" s="4"/>
      <c r="AMC457" s="4"/>
      <c r="AMD457" s="4"/>
      <c r="AME457" s="4"/>
      <c r="AMF457" s="4"/>
      <c r="AMG457" s="4"/>
      <c r="AMH457" s="4"/>
      <c r="AMI457" s="4"/>
      <c r="AMJ457" s="4"/>
      <c r="AMK457" s="4"/>
      <c r="AML457" s="4"/>
      <c r="AMM457" s="4"/>
      <c r="AMN457" s="4"/>
      <c r="AMO457" s="4"/>
      <c r="AMP457" s="4"/>
      <c r="AMQ457" s="4"/>
      <c r="AMR457" s="4"/>
      <c r="AMS457" s="4"/>
      <c r="AMT457" s="4"/>
      <c r="AMU457" s="4"/>
      <c r="AMV457" s="4"/>
      <c r="AMW457" s="4"/>
      <c r="AMX457" s="4"/>
      <c r="AMY457" s="4"/>
      <c r="AMZ457" s="4"/>
      <c r="ANA457" s="4"/>
      <c r="ANB457" s="4"/>
      <c r="ANC457" s="4"/>
      <c r="AND457" s="4"/>
      <c r="ANE457" s="4"/>
      <c r="ANF457" s="4"/>
      <c r="ANG457" s="4"/>
      <c r="ANH457" s="4"/>
      <c r="ANI457" s="4"/>
      <c r="ANJ457" s="4"/>
      <c r="ANK457" s="4"/>
      <c r="ANL457" s="4"/>
      <c r="ANM457" s="4"/>
      <c r="ANN457" s="4"/>
      <c r="ANO457" s="4"/>
      <c r="ANP457" s="4"/>
      <c r="ANQ457" s="4"/>
      <c r="ANR457" s="4"/>
      <c r="ANS457" s="4"/>
      <c r="ANT457" s="4"/>
      <c r="ANU457" s="4"/>
      <c r="ANV457" s="4"/>
      <c r="ANW457" s="4"/>
      <c r="ANX457" s="4"/>
      <c r="ANY457" s="4"/>
      <c r="ANZ457" s="4"/>
      <c r="AOA457" s="4"/>
      <c r="AOB457" s="4"/>
      <c r="AOC457" s="4"/>
      <c r="AOD457" s="4"/>
      <c r="AOE457" s="4"/>
      <c r="AOF457" s="4"/>
      <c r="AOG457" s="4"/>
      <c r="AOH457" s="4"/>
      <c r="AOI457" s="4"/>
      <c r="AOJ457" s="4"/>
      <c r="AOK457" s="4"/>
      <c r="AOL457" s="4"/>
      <c r="AOM457" s="4"/>
      <c r="AON457" s="4"/>
      <c r="AOO457" s="4"/>
      <c r="AOP457" s="4"/>
      <c r="AOQ457" s="4"/>
      <c r="AOR457" s="4"/>
      <c r="AOS457" s="4"/>
      <c r="AOT457" s="4"/>
      <c r="AOU457" s="4"/>
      <c r="AOV457" s="4"/>
      <c r="AOW457" s="4"/>
      <c r="AOX457" s="4"/>
      <c r="AOY457" s="4"/>
      <c r="AOZ457" s="4"/>
      <c r="APA457" s="4"/>
      <c r="APB457" s="4"/>
      <c r="APC457" s="4"/>
      <c r="APD457" s="4"/>
      <c r="APE457" s="4"/>
      <c r="APF457" s="4"/>
      <c r="APG457" s="4"/>
      <c r="APH457" s="4"/>
      <c r="API457" s="4"/>
      <c r="APJ457" s="4"/>
      <c r="APK457" s="4"/>
      <c r="APL457" s="4"/>
      <c r="APM457" s="4"/>
      <c r="APN457" s="4"/>
      <c r="APO457" s="4"/>
      <c r="APP457" s="4"/>
      <c r="APQ457" s="4"/>
      <c r="APR457" s="4"/>
      <c r="APS457" s="4"/>
      <c r="APT457" s="4"/>
      <c r="APU457" s="4"/>
      <c r="APV457" s="4"/>
      <c r="APW457" s="4"/>
      <c r="APX457" s="4"/>
      <c r="APY457" s="4"/>
      <c r="APZ457" s="4"/>
      <c r="AQA457" s="4"/>
      <c r="AQB457" s="4"/>
      <c r="AQC457" s="4"/>
      <c r="AQD457" s="4"/>
      <c r="AQE457" s="4"/>
      <c r="AQF457" s="4"/>
      <c r="AQG457" s="4"/>
      <c r="AQH457" s="4"/>
      <c r="AQI457" s="4"/>
      <c r="AQJ457" s="4"/>
      <c r="AQK457" s="4"/>
      <c r="AQL457" s="4"/>
      <c r="AQM457" s="4"/>
      <c r="AQN457" s="4"/>
      <c r="AQO457" s="4"/>
      <c r="AQP457" s="4"/>
      <c r="AQQ457" s="4"/>
      <c r="AQR457" s="4"/>
      <c r="AQS457" s="4"/>
      <c r="AQT457" s="4"/>
      <c r="AQU457" s="4"/>
      <c r="AQV457" s="4"/>
      <c r="AQW457" s="4"/>
      <c r="AQX457" s="4"/>
      <c r="AQY457" s="4"/>
      <c r="AQZ457" s="4"/>
      <c r="ARA457" s="4"/>
      <c r="ARB457" s="4"/>
      <c r="ARC457" s="4"/>
      <c r="ARD457" s="4"/>
      <c r="ARE457" s="4"/>
      <c r="ARF457" s="4"/>
      <c r="ARG457" s="4"/>
      <c r="ARH457" s="4"/>
      <c r="ARI457" s="4"/>
      <c r="ARJ457" s="4"/>
      <c r="ARK457" s="4"/>
      <c r="ARL457" s="4"/>
      <c r="ARM457" s="4"/>
      <c r="ARN457" s="4"/>
      <c r="ARO457" s="4"/>
      <c r="ARP457" s="4"/>
      <c r="ARQ457" s="4"/>
      <c r="ARR457" s="4"/>
      <c r="ARS457" s="4"/>
      <c r="ART457" s="4"/>
      <c r="ARU457" s="4"/>
      <c r="ARV457" s="4"/>
      <c r="ARW457" s="4"/>
      <c r="ARX457" s="4"/>
      <c r="ARY457" s="4"/>
      <c r="ARZ457" s="4"/>
      <c r="ASA457" s="4"/>
      <c r="ASB457" s="4"/>
      <c r="ASC457" s="4"/>
      <c r="ASD457" s="4"/>
      <c r="ASE457" s="4"/>
      <c r="ASF457" s="4"/>
      <c r="ASG457" s="4"/>
      <c r="ASH457" s="4"/>
      <c r="ASI457" s="4"/>
      <c r="ASJ457" s="4"/>
      <c r="ASK457" s="4"/>
      <c r="ASL457" s="4"/>
      <c r="ASM457" s="4"/>
      <c r="ASN457" s="4"/>
      <c r="ASO457" s="4"/>
      <c r="ASP457" s="4"/>
      <c r="ASQ457" s="4"/>
      <c r="ASR457" s="4"/>
      <c r="ASS457" s="4"/>
      <c r="AST457" s="4"/>
      <c r="ASU457" s="4"/>
      <c r="ASV457" s="4"/>
      <c r="ASW457" s="4"/>
      <c r="ASX457" s="4"/>
      <c r="ASY457" s="4"/>
      <c r="ASZ457" s="4"/>
      <c r="ATA457" s="4"/>
      <c r="ATB457" s="4"/>
      <c r="ATC457" s="4"/>
    </row>
    <row r="458" spans="1:1199" s="5" customFormat="1" ht="45" customHeight="1">
      <c r="A458" s="13">
        <v>401</v>
      </c>
      <c r="B458" s="14" t="s">
        <v>1867</v>
      </c>
      <c r="C458" s="13" t="s">
        <v>1855</v>
      </c>
      <c r="D458" s="13" t="s">
        <v>1780</v>
      </c>
      <c r="E458" s="13" t="s">
        <v>1868</v>
      </c>
      <c r="F458" s="13" t="s">
        <v>1869</v>
      </c>
      <c r="G458" s="13" t="s">
        <v>1870</v>
      </c>
      <c r="H458" s="13" t="s">
        <v>589</v>
      </c>
      <c r="I458" s="13" t="s">
        <v>91</v>
      </c>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c r="IO458" s="4"/>
      <c r="IP458" s="4"/>
      <c r="IQ458" s="4"/>
      <c r="IR458" s="4"/>
      <c r="IS458" s="4"/>
      <c r="IT458" s="4"/>
      <c r="IU458" s="4"/>
      <c r="IV458" s="4"/>
      <c r="IW458" s="4"/>
      <c r="IX458" s="4"/>
      <c r="IY458" s="4"/>
      <c r="IZ458" s="4"/>
      <c r="JA458" s="4"/>
      <c r="JB458" s="4"/>
      <c r="JC458" s="4"/>
      <c r="JD458" s="4"/>
      <c r="JE458" s="4"/>
      <c r="JF458" s="4"/>
      <c r="JG458" s="4"/>
      <c r="JH458" s="4"/>
      <c r="JI458" s="4"/>
      <c r="JJ458" s="4"/>
      <c r="JK458" s="4"/>
      <c r="JL458" s="4"/>
      <c r="JM458" s="4"/>
      <c r="JN458" s="4"/>
      <c r="JO458" s="4"/>
      <c r="JP458" s="4"/>
      <c r="JQ458" s="4"/>
      <c r="JR458" s="4"/>
      <c r="JS458" s="4"/>
      <c r="JT458" s="4"/>
      <c r="JU458" s="4"/>
      <c r="JV458" s="4"/>
      <c r="JW458" s="4"/>
      <c r="JX458" s="4"/>
      <c r="JY458" s="4"/>
      <c r="JZ458" s="4"/>
      <c r="KA458" s="4"/>
      <c r="KB458" s="4"/>
      <c r="KC458" s="4"/>
      <c r="KD458" s="4"/>
      <c r="KE458" s="4"/>
      <c r="KF458" s="4"/>
      <c r="KG458" s="4"/>
      <c r="KH458" s="4"/>
      <c r="KI458" s="4"/>
      <c r="KJ458" s="4"/>
      <c r="KK458" s="4"/>
      <c r="KL458" s="4"/>
      <c r="KM458" s="4"/>
      <c r="KN458" s="4"/>
      <c r="KO458" s="4"/>
      <c r="KP458" s="4"/>
      <c r="KQ458" s="4"/>
      <c r="KR458" s="4"/>
      <c r="KS458" s="4"/>
      <c r="KT458" s="4"/>
      <c r="KU458" s="4"/>
      <c r="KV458" s="4"/>
      <c r="KW458" s="4"/>
      <c r="KX458" s="4"/>
      <c r="KY458" s="4"/>
      <c r="KZ458" s="4"/>
      <c r="LA458" s="4"/>
      <c r="LB458" s="4"/>
      <c r="LC458" s="4"/>
      <c r="LD458" s="4"/>
      <c r="LE458" s="4"/>
      <c r="LF458" s="4"/>
      <c r="LG458" s="4"/>
      <c r="LH458" s="4"/>
      <c r="LI458" s="4"/>
      <c r="LJ458" s="4"/>
      <c r="LK458" s="4"/>
      <c r="LL458" s="4"/>
      <c r="LM458" s="4"/>
      <c r="LN458" s="4"/>
      <c r="LO458" s="4"/>
      <c r="LP458" s="4"/>
      <c r="LQ458" s="4"/>
      <c r="LR458" s="4"/>
      <c r="LS458" s="4"/>
      <c r="LT458" s="4"/>
      <c r="LU458" s="4"/>
      <c r="LV458" s="4"/>
      <c r="LW458" s="4"/>
      <c r="LX458" s="4"/>
      <c r="LY458" s="4"/>
      <c r="LZ458" s="4"/>
      <c r="MA458" s="4"/>
      <c r="MB458" s="4"/>
      <c r="MC458" s="4"/>
      <c r="MD458" s="4"/>
      <c r="ME458" s="4"/>
      <c r="MF458" s="4"/>
      <c r="MG458" s="4"/>
      <c r="MH458" s="4"/>
      <c r="MI458" s="4"/>
      <c r="MJ458" s="4"/>
      <c r="MK458" s="4"/>
      <c r="ML458" s="4"/>
      <c r="MM458" s="4"/>
      <c r="MN458" s="4"/>
      <c r="MO458" s="4"/>
      <c r="MP458" s="4"/>
      <c r="MQ458" s="4"/>
      <c r="MR458" s="4"/>
      <c r="MS458" s="4"/>
      <c r="MT458" s="4"/>
      <c r="MU458" s="4"/>
      <c r="MV458" s="4"/>
      <c r="MW458" s="4"/>
      <c r="MX458" s="4"/>
      <c r="MY458" s="4"/>
      <c r="MZ458" s="4"/>
      <c r="NA458" s="4"/>
      <c r="NB458" s="4"/>
      <c r="NC458" s="4"/>
      <c r="ND458" s="4"/>
      <c r="NE458" s="4"/>
      <c r="NF458" s="4"/>
      <c r="NG458" s="4"/>
      <c r="NH458" s="4"/>
      <c r="NI458" s="4"/>
      <c r="NJ458" s="4"/>
      <c r="NK458" s="4"/>
      <c r="NL458" s="4"/>
      <c r="NM458" s="4"/>
      <c r="NN458" s="4"/>
      <c r="NO458" s="4"/>
      <c r="NP458" s="4"/>
      <c r="NQ458" s="4"/>
      <c r="NR458" s="4"/>
      <c r="NS458" s="4"/>
      <c r="NT458" s="4"/>
      <c r="NU458" s="4"/>
      <c r="NV458" s="4"/>
      <c r="NW458" s="4"/>
      <c r="NX458" s="4"/>
      <c r="NY458" s="4"/>
      <c r="NZ458" s="4"/>
      <c r="OA458" s="4"/>
      <c r="OB458" s="4"/>
      <c r="OC458" s="4"/>
      <c r="OD458" s="4"/>
      <c r="OE458" s="4"/>
      <c r="OF458" s="4"/>
      <c r="OG458" s="4"/>
      <c r="OH458" s="4"/>
      <c r="OI458" s="4"/>
      <c r="OJ458" s="4"/>
      <c r="OK458" s="4"/>
      <c r="OL458" s="4"/>
      <c r="OM458" s="4"/>
      <c r="ON458" s="4"/>
      <c r="OO458" s="4"/>
      <c r="OP458" s="4"/>
      <c r="OQ458" s="4"/>
      <c r="OR458" s="4"/>
      <c r="OS458" s="4"/>
      <c r="OT458" s="4"/>
      <c r="OU458" s="4"/>
      <c r="OV458" s="4"/>
      <c r="OW458" s="4"/>
      <c r="OX458" s="4"/>
      <c r="OY458" s="4"/>
      <c r="OZ458" s="4"/>
      <c r="PA458" s="4"/>
      <c r="PB458" s="4"/>
      <c r="PC458" s="4"/>
      <c r="PD458" s="4"/>
      <c r="PE458" s="4"/>
      <c r="PF458" s="4"/>
      <c r="PG458" s="4"/>
      <c r="PH458" s="4"/>
      <c r="PI458" s="4"/>
      <c r="PJ458" s="4"/>
      <c r="PK458" s="4"/>
      <c r="PL458" s="4"/>
      <c r="PM458" s="4"/>
      <c r="PN458" s="4"/>
      <c r="PO458" s="4"/>
      <c r="PP458" s="4"/>
      <c r="PQ458" s="4"/>
      <c r="PR458" s="4"/>
      <c r="PS458" s="4"/>
      <c r="PT458" s="4"/>
      <c r="PU458" s="4"/>
      <c r="PV458" s="4"/>
      <c r="PW458" s="4"/>
      <c r="PX458" s="4"/>
      <c r="PY458" s="4"/>
      <c r="PZ458" s="4"/>
      <c r="QA458" s="4"/>
      <c r="QB458" s="4"/>
      <c r="QC458" s="4"/>
      <c r="QD458" s="4"/>
      <c r="QE458" s="4"/>
      <c r="QF458" s="4"/>
      <c r="QG458" s="4"/>
      <c r="QH458" s="4"/>
      <c r="QI458" s="4"/>
      <c r="QJ458" s="4"/>
      <c r="QK458" s="4"/>
      <c r="QL458" s="4"/>
      <c r="QM458" s="4"/>
      <c r="QN458" s="4"/>
      <c r="QO458" s="4"/>
      <c r="QP458" s="4"/>
      <c r="QQ458" s="4"/>
      <c r="QR458" s="4"/>
      <c r="QS458" s="4"/>
      <c r="QT458" s="4"/>
      <c r="QU458" s="4"/>
      <c r="QV458" s="4"/>
      <c r="QW458" s="4"/>
      <c r="QX458" s="4"/>
      <c r="QY458" s="4"/>
      <c r="QZ458" s="4"/>
      <c r="RA458" s="4"/>
      <c r="RB458" s="4"/>
      <c r="RC458" s="4"/>
      <c r="RD458" s="4"/>
      <c r="RE458" s="4"/>
      <c r="RF458" s="4"/>
      <c r="RG458" s="4"/>
      <c r="RH458" s="4"/>
      <c r="RI458" s="4"/>
      <c r="RJ458" s="4"/>
      <c r="RK458" s="4"/>
      <c r="RL458" s="4"/>
      <c r="RM458" s="4"/>
      <c r="RN458" s="4"/>
      <c r="RO458" s="4"/>
      <c r="RP458" s="4"/>
      <c r="RQ458" s="4"/>
      <c r="RR458" s="4"/>
      <c r="RS458" s="4"/>
      <c r="RT458" s="4"/>
      <c r="RU458" s="4"/>
      <c r="RV458" s="4"/>
      <c r="RW458" s="4"/>
      <c r="RX458" s="4"/>
      <c r="RY458" s="4"/>
      <c r="RZ458" s="4"/>
      <c r="SA458" s="4"/>
      <c r="SB458" s="4"/>
      <c r="SC458" s="4"/>
      <c r="SD458" s="4"/>
      <c r="SE458" s="4"/>
      <c r="SF458" s="4"/>
      <c r="SG458" s="4"/>
      <c r="SH458" s="4"/>
      <c r="SI458" s="4"/>
      <c r="SJ458" s="4"/>
      <c r="SK458" s="4"/>
      <c r="SL458" s="4"/>
      <c r="SM458" s="4"/>
      <c r="SN458" s="4"/>
      <c r="SO458" s="4"/>
      <c r="SP458" s="4"/>
      <c r="SQ458" s="4"/>
      <c r="SR458" s="4"/>
      <c r="SS458" s="4"/>
      <c r="ST458" s="4"/>
      <c r="SU458" s="4"/>
      <c r="SV458" s="4"/>
      <c r="SW458" s="4"/>
      <c r="SX458" s="4"/>
      <c r="SY458" s="4"/>
      <c r="SZ458" s="4"/>
      <c r="TA458" s="4"/>
      <c r="TB458" s="4"/>
      <c r="TC458" s="4"/>
      <c r="TD458" s="4"/>
      <c r="TE458" s="4"/>
      <c r="TF458" s="4"/>
      <c r="TG458" s="4"/>
      <c r="TH458" s="4"/>
      <c r="TI458" s="4"/>
      <c r="TJ458" s="4"/>
      <c r="TK458" s="4"/>
      <c r="TL458" s="4"/>
      <c r="TM458" s="4"/>
      <c r="TN458" s="4"/>
      <c r="TO458" s="4"/>
      <c r="TP458" s="4"/>
      <c r="TQ458" s="4"/>
      <c r="TR458" s="4"/>
      <c r="TS458" s="4"/>
      <c r="TT458" s="4"/>
      <c r="TU458" s="4"/>
      <c r="TV458" s="4"/>
      <c r="TW458" s="4"/>
      <c r="TX458" s="4"/>
      <c r="TY458" s="4"/>
      <c r="TZ458" s="4"/>
      <c r="UA458" s="4"/>
      <c r="UB458" s="4"/>
      <c r="UC458" s="4"/>
      <c r="UD458" s="4"/>
      <c r="UE458" s="4"/>
      <c r="UF458" s="4"/>
      <c r="UG458" s="4"/>
      <c r="UH458" s="4"/>
      <c r="UI458" s="4"/>
      <c r="UJ458" s="4"/>
      <c r="UK458" s="4"/>
      <c r="UL458" s="4"/>
      <c r="UM458" s="4"/>
      <c r="UN458" s="4"/>
      <c r="UO458" s="4"/>
      <c r="UP458" s="4"/>
      <c r="UQ458" s="4"/>
      <c r="UR458" s="4"/>
      <c r="US458" s="4"/>
      <c r="UT458" s="4"/>
      <c r="UU458" s="4"/>
      <c r="UV458" s="4"/>
      <c r="UW458" s="4"/>
      <c r="UX458" s="4"/>
      <c r="UY458" s="4"/>
      <c r="UZ458" s="4"/>
      <c r="VA458" s="4"/>
      <c r="VB458" s="4"/>
      <c r="VC458" s="4"/>
      <c r="VD458" s="4"/>
      <c r="VE458" s="4"/>
      <c r="VF458" s="4"/>
      <c r="VG458" s="4"/>
      <c r="VH458" s="4"/>
      <c r="VI458" s="4"/>
      <c r="VJ458" s="4"/>
      <c r="VK458" s="4"/>
      <c r="VL458" s="4"/>
      <c r="VM458" s="4"/>
      <c r="VN458" s="4"/>
      <c r="VO458" s="4"/>
      <c r="VP458" s="4"/>
      <c r="VQ458" s="4"/>
      <c r="VR458" s="4"/>
      <c r="VS458" s="4"/>
      <c r="VT458" s="4"/>
      <c r="VU458" s="4"/>
      <c r="VV458" s="4"/>
      <c r="VW458" s="4"/>
      <c r="VX458" s="4"/>
      <c r="VY458" s="4"/>
      <c r="VZ458" s="4"/>
      <c r="WA458" s="4"/>
      <c r="WB458" s="4"/>
      <c r="WC458" s="4"/>
      <c r="WD458" s="4"/>
      <c r="WE458" s="4"/>
      <c r="WF458" s="4"/>
      <c r="WG458" s="4"/>
      <c r="WH458" s="4"/>
      <c r="WI458" s="4"/>
      <c r="WJ458" s="4"/>
      <c r="WK458" s="4"/>
      <c r="WL458" s="4"/>
      <c r="WM458" s="4"/>
      <c r="WN458" s="4"/>
      <c r="WO458" s="4"/>
      <c r="WP458" s="4"/>
      <c r="WQ458" s="4"/>
      <c r="WR458" s="4"/>
      <c r="WS458" s="4"/>
      <c r="WT458" s="4"/>
      <c r="WU458" s="4"/>
      <c r="WV458" s="4"/>
      <c r="WW458" s="4"/>
      <c r="WX458" s="4"/>
      <c r="WY458" s="4"/>
      <c r="WZ458" s="4"/>
      <c r="XA458" s="4"/>
      <c r="XB458" s="4"/>
      <c r="XC458" s="4"/>
      <c r="XD458" s="4"/>
      <c r="XE458" s="4"/>
      <c r="XF458" s="4"/>
      <c r="XG458" s="4"/>
      <c r="XH458" s="4"/>
      <c r="XI458" s="4"/>
      <c r="XJ458" s="4"/>
      <c r="XK458" s="4"/>
      <c r="XL458" s="4"/>
      <c r="XM458" s="4"/>
      <c r="XN458" s="4"/>
      <c r="XO458" s="4"/>
      <c r="XP458" s="4"/>
      <c r="XQ458" s="4"/>
      <c r="XR458" s="4"/>
      <c r="XS458" s="4"/>
      <c r="XT458" s="4"/>
      <c r="XU458" s="4"/>
      <c r="XV458" s="4"/>
      <c r="XW458" s="4"/>
      <c r="XX458" s="4"/>
      <c r="XY458" s="4"/>
      <c r="XZ458" s="4"/>
      <c r="YA458" s="4"/>
      <c r="YB458" s="4"/>
      <c r="YC458" s="4"/>
      <c r="YD458" s="4"/>
      <c r="YE458" s="4"/>
      <c r="YF458" s="4"/>
      <c r="YG458" s="4"/>
      <c r="YH458" s="4"/>
      <c r="YI458" s="4"/>
      <c r="YJ458" s="4"/>
      <c r="YK458" s="4"/>
      <c r="YL458" s="4"/>
      <c r="YM458" s="4"/>
      <c r="YN458" s="4"/>
      <c r="YO458" s="4"/>
      <c r="YP458" s="4"/>
      <c r="YQ458" s="4"/>
      <c r="YR458" s="4"/>
      <c r="YS458" s="4"/>
      <c r="YT458" s="4"/>
      <c r="YU458" s="4"/>
      <c r="YV458" s="4"/>
      <c r="YW458" s="4"/>
      <c r="YX458" s="4"/>
      <c r="YY458" s="4"/>
      <c r="YZ458" s="4"/>
      <c r="ZA458" s="4"/>
      <c r="ZB458" s="4"/>
      <c r="ZC458" s="4"/>
      <c r="ZD458" s="4"/>
      <c r="ZE458" s="4"/>
      <c r="ZF458" s="4"/>
      <c r="ZG458" s="4"/>
      <c r="ZH458" s="4"/>
      <c r="ZI458" s="4"/>
      <c r="ZJ458" s="4"/>
      <c r="ZK458" s="4"/>
      <c r="ZL458" s="4"/>
      <c r="ZM458" s="4"/>
      <c r="ZN458" s="4"/>
      <c r="ZO458" s="4"/>
      <c r="ZP458" s="4"/>
      <c r="ZQ458" s="4"/>
      <c r="ZR458" s="4"/>
      <c r="ZS458" s="4"/>
      <c r="ZT458" s="4"/>
      <c r="ZU458" s="4"/>
      <c r="ZV458" s="4"/>
      <c r="ZW458" s="4"/>
      <c r="ZX458" s="4"/>
      <c r="ZY458" s="4"/>
      <c r="ZZ458" s="4"/>
      <c r="AAA458" s="4"/>
      <c r="AAB458" s="4"/>
      <c r="AAC458" s="4"/>
      <c r="AAD458" s="4"/>
      <c r="AAE458" s="4"/>
      <c r="AAF458" s="4"/>
      <c r="AAG458" s="4"/>
      <c r="AAH458" s="4"/>
      <c r="AAI458" s="4"/>
      <c r="AAJ458" s="4"/>
      <c r="AAK458" s="4"/>
      <c r="AAL458" s="4"/>
      <c r="AAM458" s="4"/>
      <c r="AAN458" s="4"/>
      <c r="AAO458" s="4"/>
      <c r="AAP458" s="4"/>
      <c r="AAQ458" s="4"/>
      <c r="AAR458" s="4"/>
      <c r="AAS458" s="4"/>
      <c r="AAT458" s="4"/>
      <c r="AAU458" s="4"/>
      <c r="AAV458" s="4"/>
      <c r="AAW458" s="4"/>
      <c r="AAX458" s="4"/>
      <c r="AAY458" s="4"/>
      <c r="AAZ458" s="4"/>
      <c r="ABA458" s="4"/>
      <c r="ABB458" s="4"/>
      <c r="ABC458" s="4"/>
      <c r="ABD458" s="4"/>
      <c r="ABE458" s="4"/>
      <c r="ABF458" s="4"/>
      <c r="ABG458" s="4"/>
      <c r="ABH458" s="4"/>
      <c r="ABI458" s="4"/>
      <c r="ABJ458" s="4"/>
      <c r="ABK458" s="4"/>
      <c r="ABL458" s="4"/>
      <c r="ABM458" s="4"/>
      <c r="ABN458" s="4"/>
      <c r="ABO458" s="4"/>
      <c r="ABP458" s="4"/>
      <c r="ABQ458" s="4"/>
      <c r="ABR458" s="4"/>
      <c r="ABS458" s="4"/>
      <c r="ABT458" s="4"/>
      <c r="ABU458" s="4"/>
      <c r="ABV458" s="4"/>
      <c r="ABW458" s="4"/>
      <c r="ABX458" s="4"/>
      <c r="ABY458" s="4"/>
      <c r="ABZ458" s="4"/>
      <c r="ACA458" s="4"/>
      <c r="ACB458" s="4"/>
      <c r="ACC458" s="4"/>
      <c r="ACD458" s="4"/>
      <c r="ACE458" s="4"/>
      <c r="ACF458" s="4"/>
      <c r="ACG458" s="4"/>
      <c r="ACH458" s="4"/>
      <c r="ACI458" s="4"/>
      <c r="ACJ458" s="4"/>
      <c r="ACK458" s="4"/>
      <c r="ACL458" s="4"/>
      <c r="ACM458" s="4"/>
      <c r="ACN458" s="4"/>
      <c r="ACO458" s="4"/>
      <c r="ACP458" s="4"/>
      <c r="ACQ458" s="4"/>
      <c r="ACR458" s="4"/>
      <c r="ACS458" s="4"/>
      <c r="ACT458" s="4"/>
      <c r="ACU458" s="4"/>
      <c r="ACV458" s="4"/>
      <c r="ACW458" s="4"/>
      <c r="ACX458" s="4"/>
      <c r="ACY458" s="4"/>
      <c r="ACZ458" s="4"/>
      <c r="ADA458" s="4"/>
      <c r="ADB458" s="4"/>
      <c r="ADC458" s="4"/>
      <c r="ADD458" s="4"/>
      <c r="ADE458" s="4"/>
      <c r="ADF458" s="4"/>
      <c r="ADG458" s="4"/>
      <c r="ADH458" s="4"/>
      <c r="ADI458" s="4"/>
      <c r="ADJ458" s="4"/>
      <c r="ADK458" s="4"/>
      <c r="ADL458" s="4"/>
      <c r="ADM458" s="4"/>
      <c r="ADN458" s="4"/>
      <c r="ADO458" s="4"/>
      <c r="ADP458" s="4"/>
      <c r="ADQ458" s="4"/>
      <c r="ADR458" s="4"/>
      <c r="ADS458" s="4"/>
      <c r="ADT458" s="4"/>
      <c r="ADU458" s="4"/>
      <c r="ADV458" s="4"/>
      <c r="ADW458" s="4"/>
      <c r="ADX458" s="4"/>
      <c r="ADY458" s="4"/>
      <c r="ADZ458" s="4"/>
      <c r="AEA458" s="4"/>
      <c r="AEB458" s="4"/>
      <c r="AEC458" s="4"/>
      <c r="AED458" s="4"/>
      <c r="AEE458" s="4"/>
      <c r="AEF458" s="4"/>
      <c r="AEG458" s="4"/>
      <c r="AEH458" s="4"/>
      <c r="AEI458" s="4"/>
      <c r="AEJ458" s="4"/>
      <c r="AEK458" s="4"/>
      <c r="AEL458" s="4"/>
      <c r="AEM458" s="4"/>
      <c r="AEN458" s="4"/>
      <c r="AEO458" s="4"/>
      <c r="AEP458" s="4"/>
      <c r="AEQ458" s="4"/>
      <c r="AER458" s="4"/>
      <c r="AES458" s="4"/>
      <c r="AET458" s="4"/>
      <c r="AEU458" s="4"/>
      <c r="AEV458" s="4"/>
      <c r="AEW458" s="4"/>
      <c r="AEX458" s="4"/>
      <c r="AEY458" s="4"/>
      <c r="AEZ458" s="4"/>
      <c r="AFA458" s="4"/>
      <c r="AFB458" s="4"/>
      <c r="AFC458" s="4"/>
      <c r="AFD458" s="4"/>
      <c r="AFE458" s="4"/>
      <c r="AFF458" s="4"/>
      <c r="AFG458" s="4"/>
      <c r="AFH458" s="4"/>
      <c r="AFI458" s="4"/>
      <c r="AFJ458" s="4"/>
      <c r="AFK458" s="4"/>
      <c r="AFL458" s="4"/>
      <c r="AFM458" s="4"/>
      <c r="AFN458" s="4"/>
      <c r="AFO458" s="4"/>
      <c r="AFP458" s="4"/>
      <c r="AFQ458" s="4"/>
      <c r="AFR458" s="4"/>
      <c r="AFS458" s="4"/>
      <c r="AFT458" s="4"/>
      <c r="AFU458" s="4"/>
      <c r="AFV458" s="4"/>
      <c r="AFW458" s="4"/>
      <c r="AFX458" s="4"/>
      <c r="AFY458" s="4"/>
      <c r="AFZ458" s="4"/>
      <c r="AGA458" s="4"/>
      <c r="AGB458" s="4"/>
      <c r="AGC458" s="4"/>
      <c r="AGD458" s="4"/>
      <c r="AGE458" s="4"/>
      <c r="AGF458" s="4"/>
      <c r="AGG458" s="4"/>
      <c r="AGH458" s="4"/>
      <c r="AGI458" s="4"/>
      <c r="AGJ458" s="4"/>
      <c r="AGK458" s="4"/>
      <c r="AGL458" s="4"/>
      <c r="AGM458" s="4"/>
      <c r="AGN458" s="4"/>
      <c r="AGO458" s="4"/>
      <c r="AGP458" s="4"/>
      <c r="AGQ458" s="4"/>
      <c r="AGR458" s="4"/>
      <c r="AGS458" s="4"/>
      <c r="AGT458" s="4"/>
      <c r="AGU458" s="4"/>
      <c r="AGV458" s="4"/>
      <c r="AGW458" s="4"/>
      <c r="AGX458" s="4"/>
      <c r="AGY458" s="4"/>
      <c r="AGZ458" s="4"/>
      <c r="AHA458" s="4"/>
      <c r="AHB458" s="4"/>
      <c r="AHC458" s="4"/>
      <c r="AHD458" s="4"/>
      <c r="AHE458" s="4"/>
      <c r="AHF458" s="4"/>
      <c r="AHG458" s="4"/>
      <c r="AHH458" s="4"/>
      <c r="AHI458" s="4"/>
      <c r="AHJ458" s="4"/>
      <c r="AHK458" s="4"/>
      <c r="AHL458" s="4"/>
      <c r="AHM458" s="4"/>
      <c r="AHN458" s="4"/>
      <c r="AHO458" s="4"/>
      <c r="AHP458" s="4"/>
      <c r="AHQ458" s="4"/>
      <c r="AHR458" s="4"/>
      <c r="AHS458" s="4"/>
      <c r="AHT458" s="4"/>
      <c r="AHU458" s="4"/>
      <c r="AHV458" s="4"/>
      <c r="AHW458" s="4"/>
      <c r="AHX458" s="4"/>
      <c r="AHY458" s="4"/>
      <c r="AHZ458" s="4"/>
      <c r="AIA458" s="4"/>
      <c r="AIB458" s="4"/>
      <c r="AIC458" s="4"/>
      <c r="AID458" s="4"/>
      <c r="AIE458" s="4"/>
      <c r="AIF458" s="4"/>
      <c r="AIG458" s="4"/>
      <c r="AIH458" s="4"/>
      <c r="AII458" s="4"/>
      <c r="AIJ458" s="4"/>
      <c r="AIK458" s="4"/>
      <c r="AIL458" s="4"/>
      <c r="AIM458" s="4"/>
      <c r="AIN458" s="4"/>
      <c r="AIO458" s="4"/>
      <c r="AIP458" s="4"/>
      <c r="AIQ458" s="4"/>
      <c r="AIR458" s="4"/>
      <c r="AIS458" s="4"/>
      <c r="AIT458" s="4"/>
      <c r="AIU458" s="4"/>
      <c r="AIV458" s="4"/>
      <c r="AIW458" s="4"/>
      <c r="AIX458" s="4"/>
      <c r="AIY458" s="4"/>
      <c r="AIZ458" s="4"/>
      <c r="AJA458" s="4"/>
      <c r="AJB458" s="4"/>
      <c r="AJC458" s="4"/>
      <c r="AJD458" s="4"/>
      <c r="AJE458" s="4"/>
      <c r="AJF458" s="4"/>
      <c r="AJG458" s="4"/>
      <c r="AJH458" s="4"/>
      <c r="AJI458" s="4"/>
      <c r="AJJ458" s="4"/>
      <c r="AJK458" s="4"/>
      <c r="AJL458" s="4"/>
      <c r="AJM458" s="4"/>
      <c r="AJN458" s="4"/>
      <c r="AJO458" s="4"/>
      <c r="AJP458" s="4"/>
      <c r="AJQ458" s="4"/>
      <c r="AJR458" s="4"/>
      <c r="AJS458" s="4"/>
      <c r="AJT458" s="4"/>
      <c r="AJU458" s="4"/>
      <c r="AJV458" s="4"/>
      <c r="AJW458" s="4"/>
      <c r="AJX458" s="4"/>
      <c r="AJY458" s="4"/>
      <c r="AJZ458" s="4"/>
      <c r="AKA458" s="4"/>
      <c r="AKB458" s="4"/>
      <c r="AKC458" s="4"/>
      <c r="AKD458" s="4"/>
      <c r="AKE458" s="4"/>
      <c r="AKF458" s="4"/>
      <c r="AKG458" s="4"/>
      <c r="AKH458" s="4"/>
      <c r="AKI458" s="4"/>
      <c r="AKJ458" s="4"/>
      <c r="AKK458" s="4"/>
      <c r="AKL458" s="4"/>
      <c r="AKM458" s="4"/>
      <c r="AKN458" s="4"/>
      <c r="AKO458" s="4"/>
      <c r="AKP458" s="4"/>
      <c r="AKQ458" s="4"/>
      <c r="AKR458" s="4"/>
      <c r="AKS458" s="4"/>
      <c r="AKT458" s="4"/>
      <c r="AKU458" s="4"/>
      <c r="AKV458" s="4"/>
      <c r="AKW458" s="4"/>
      <c r="AKX458" s="4"/>
      <c r="AKY458" s="4"/>
      <c r="AKZ458" s="4"/>
      <c r="ALA458" s="4"/>
      <c r="ALB458" s="4"/>
      <c r="ALC458" s="4"/>
      <c r="ALD458" s="4"/>
      <c r="ALE458" s="4"/>
      <c r="ALF458" s="4"/>
      <c r="ALG458" s="4"/>
      <c r="ALH458" s="4"/>
      <c r="ALI458" s="4"/>
      <c r="ALJ458" s="4"/>
      <c r="ALK458" s="4"/>
      <c r="ALL458" s="4"/>
      <c r="ALM458" s="4"/>
      <c r="ALN458" s="4"/>
      <c r="ALO458" s="4"/>
      <c r="ALP458" s="4"/>
      <c r="ALQ458" s="4"/>
      <c r="ALR458" s="4"/>
      <c r="ALS458" s="4"/>
      <c r="ALT458" s="4"/>
      <c r="ALU458" s="4"/>
      <c r="ALV458" s="4"/>
      <c r="ALW458" s="4"/>
      <c r="ALX458" s="4"/>
      <c r="ALY458" s="4"/>
      <c r="ALZ458" s="4"/>
      <c r="AMA458" s="4"/>
      <c r="AMB458" s="4"/>
      <c r="AMC458" s="4"/>
      <c r="AMD458" s="4"/>
      <c r="AME458" s="4"/>
      <c r="AMF458" s="4"/>
      <c r="AMG458" s="4"/>
      <c r="AMH458" s="4"/>
      <c r="AMI458" s="4"/>
      <c r="AMJ458" s="4"/>
      <c r="AMK458" s="4"/>
      <c r="AML458" s="4"/>
      <c r="AMM458" s="4"/>
      <c r="AMN458" s="4"/>
      <c r="AMO458" s="4"/>
      <c r="AMP458" s="4"/>
      <c r="AMQ458" s="4"/>
      <c r="AMR458" s="4"/>
      <c r="AMS458" s="4"/>
      <c r="AMT458" s="4"/>
      <c r="AMU458" s="4"/>
      <c r="AMV458" s="4"/>
      <c r="AMW458" s="4"/>
      <c r="AMX458" s="4"/>
      <c r="AMY458" s="4"/>
      <c r="AMZ458" s="4"/>
      <c r="ANA458" s="4"/>
      <c r="ANB458" s="4"/>
      <c r="ANC458" s="4"/>
      <c r="AND458" s="4"/>
      <c r="ANE458" s="4"/>
      <c r="ANF458" s="4"/>
      <c r="ANG458" s="4"/>
      <c r="ANH458" s="4"/>
      <c r="ANI458" s="4"/>
      <c r="ANJ458" s="4"/>
      <c r="ANK458" s="4"/>
      <c r="ANL458" s="4"/>
      <c r="ANM458" s="4"/>
      <c r="ANN458" s="4"/>
      <c r="ANO458" s="4"/>
      <c r="ANP458" s="4"/>
      <c r="ANQ458" s="4"/>
      <c r="ANR458" s="4"/>
      <c r="ANS458" s="4"/>
      <c r="ANT458" s="4"/>
      <c r="ANU458" s="4"/>
      <c r="ANV458" s="4"/>
      <c r="ANW458" s="4"/>
      <c r="ANX458" s="4"/>
      <c r="ANY458" s="4"/>
      <c r="ANZ458" s="4"/>
      <c r="AOA458" s="4"/>
      <c r="AOB458" s="4"/>
      <c r="AOC458" s="4"/>
      <c r="AOD458" s="4"/>
      <c r="AOE458" s="4"/>
      <c r="AOF458" s="4"/>
      <c r="AOG458" s="4"/>
      <c r="AOH458" s="4"/>
      <c r="AOI458" s="4"/>
      <c r="AOJ458" s="4"/>
      <c r="AOK458" s="4"/>
      <c r="AOL458" s="4"/>
      <c r="AOM458" s="4"/>
      <c r="AON458" s="4"/>
      <c r="AOO458" s="4"/>
      <c r="AOP458" s="4"/>
      <c r="AOQ458" s="4"/>
      <c r="AOR458" s="4"/>
      <c r="AOS458" s="4"/>
      <c r="AOT458" s="4"/>
      <c r="AOU458" s="4"/>
      <c r="AOV458" s="4"/>
      <c r="AOW458" s="4"/>
      <c r="AOX458" s="4"/>
      <c r="AOY458" s="4"/>
      <c r="AOZ458" s="4"/>
      <c r="APA458" s="4"/>
      <c r="APB458" s="4"/>
      <c r="APC458" s="4"/>
      <c r="APD458" s="4"/>
      <c r="APE458" s="4"/>
      <c r="APF458" s="4"/>
      <c r="APG458" s="4"/>
      <c r="APH458" s="4"/>
      <c r="API458" s="4"/>
      <c r="APJ458" s="4"/>
      <c r="APK458" s="4"/>
      <c r="APL458" s="4"/>
      <c r="APM458" s="4"/>
      <c r="APN458" s="4"/>
      <c r="APO458" s="4"/>
      <c r="APP458" s="4"/>
      <c r="APQ458" s="4"/>
      <c r="APR458" s="4"/>
      <c r="APS458" s="4"/>
      <c r="APT458" s="4"/>
      <c r="APU458" s="4"/>
      <c r="APV458" s="4"/>
      <c r="APW458" s="4"/>
      <c r="APX458" s="4"/>
      <c r="APY458" s="4"/>
      <c r="APZ458" s="4"/>
      <c r="AQA458" s="4"/>
      <c r="AQB458" s="4"/>
      <c r="AQC458" s="4"/>
      <c r="AQD458" s="4"/>
      <c r="AQE458" s="4"/>
      <c r="AQF458" s="4"/>
      <c r="AQG458" s="4"/>
      <c r="AQH458" s="4"/>
      <c r="AQI458" s="4"/>
      <c r="AQJ458" s="4"/>
      <c r="AQK458" s="4"/>
      <c r="AQL458" s="4"/>
      <c r="AQM458" s="4"/>
      <c r="AQN458" s="4"/>
      <c r="AQO458" s="4"/>
      <c r="AQP458" s="4"/>
      <c r="AQQ458" s="4"/>
      <c r="AQR458" s="4"/>
      <c r="AQS458" s="4"/>
      <c r="AQT458" s="4"/>
      <c r="AQU458" s="4"/>
      <c r="AQV458" s="4"/>
      <c r="AQW458" s="4"/>
      <c r="AQX458" s="4"/>
      <c r="AQY458" s="4"/>
      <c r="AQZ458" s="4"/>
      <c r="ARA458" s="4"/>
      <c r="ARB458" s="4"/>
      <c r="ARC458" s="4"/>
      <c r="ARD458" s="4"/>
      <c r="ARE458" s="4"/>
      <c r="ARF458" s="4"/>
      <c r="ARG458" s="4"/>
      <c r="ARH458" s="4"/>
      <c r="ARI458" s="4"/>
      <c r="ARJ458" s="4"/>
      <c r="ARK458" s="4"/>
      <c r="ARL458" s="4"/>
      <c r="ARM458" s="4"/>
      <c r="ARN458" s="4"/>
      <c r="ARO458" s="4"/>
      <c r="ARP458" s="4"/>
      <c r="ARQ458" s="4"/>
      <c r="ARR458" s="4"/>
      <c r="ARS458" s="4"/>
      <c r="ART458" s="4"/>
      <c r="ARU458" s="4"/>
      <c r="ARV458" s="4"/>
      <c r="ARW458" s="4"/>
      <c r="ARX458" s="4"/>
      <c r="ARY458" s="4"/>
      <c r="ARZ458" s="4"/>
      <c r="ASA458" s="4"/>
      <c r="ASB458" s="4"/>
      <c r="ASC458" s="4"/>
      <c r="ASD458" s="4"/>
      <c r="ASE458" s="4"/>
      <c r="ASF458" s="4"/>
      <c r="ASG458" s="4"/>
      <c r="ASH458" s="4"/>
      <c r="ASI458" s="4"/>
      <c r="ASJ458" s="4"/>
      <c r="ASK458" s="4"/>
      <c r="ASL458" s="4"/>
      <c r="ASM458" s="4"/>
      <c r="ASN458" s="4"/>
      <c r="ASO458" s="4"/>
      <c r="ASP458" s="4"/>
      <c r="ASQ458" s="4"/>
      <c r="ASR458" s="4"/>
      <c r="ASS458" s="4"/>
      <c r="AST458" s="4"/>
      <c r="ASU458" s="4"/>
      <c r="ASV458" s="4"/>
      <c r="ASW458" s="4"/>
      <c r="ASX458" s="4"/>
      <c r="ASY458" s="4"/>
      <c r="ASZ458" s="4"/>
      <c r="ATA458" s="4"/>
      <c r="ATB458" s="4"/>
      <c r="ATC458" s="4"/>
    </row>
    <row r="459" spans="1:1199" s="5" customFormat="1" ht="54.95" customHeight="1">
      <c r="A459" s="13">
        <v>402</v>
      </c>
      <c r="B459" s="14" t="s">
        <v>1871</v>
      </c>
      <c r="C459" s="13" t="s">
        <v>1855</v>
      </c>
      <c r="D459" s="13" t="s">
        <v>1780</v>
      </c>
      <c r="E459" s="13" t="s">
        <v>1872</v>
      </c>
      <c r="F459" s="13" t="s">
        <v>1873</v>
      </c>
      <c r="G459" s="13" t="s">
        <v>1874</v>
      </c>
      <c r="H459" s="13" t="s">
        <v>589</v>
      </c>
      <c r="I459" s="13" t="s">
        <v>530</v>
      </c>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c r="IA459" s="4"/>
      <c r="IB459" s="4"/>
      <c r="IC459" s="4"/>
      <c r="ID459" s="4"/>
      <c r="IE459" s="4"/>
      <c r="IF459" s="4"/>
      <c r="IG459" s="4"/>
      <c r="IH459" s="4"/>
      <c r="II459" s="4"/>
      <c r="IJ459" s="4"/>
      <c r="IK459" s="4"/>
      <c r="IL459" s="4"/>
      <c r="IM459" s="4"/>
      <c r="IN459" s="4"/>
      <c r="IO459" s="4"/>
      <c r="IP459" s="4"/>
      <c r="IQ459" s="4"/>
      <c r="IR459" s="4"/>
      <c r="IS459" s="4"/>
      <c r="IT459" s="4"/>
      <c r="IU459" s="4"/>
      <c r="IV459" s="4"/>
      <c r="IW459" s="4"/>
      <c r="IX459" s="4"/>
      <c r="IY459" s="4"/>
      <c r="IZ459" s="4"/>
      <c r="JA459" s="4"/>
      <c r="JB459" s="4"/>
      <c r="JC459" s="4"/>
      <c r="JD459" s="4"/>
      <c r="JE459" s="4"/>
      <c r="JF459" s="4"/>
      <c r="JG459" s="4"/>
      <c r="JH459" s="4"/>
      <c r="JI459" s="4"/>
      <c r="JJ459" s="4"/>
      <c r="JK459" s="4"/>
      <c r="JL459" s="4"/>
      <c r="JM459" s="4"/>
      <c r="JN459" s="4"/>
      <c r="JO459" s="4"/>
      <c r="JP459" s="4"/>
      <c r="JQ459" s="4"/>
      <c r="JR459" s="4"/>
      <c r="JS459" s="4"/>
      <c r="JT459" s="4"/>
      <c r="JU459" s="4"/>
      <c r="JV459" s="4"/>
      <c r="JW459" s="4"/>
      <c r="JX459" s="4"/>
      <c r="JY459" s="4"/>
      <c r="JZ459" s="4"/>
      <c r="KA459" s="4"/>
      <c r="KB459" s="4"/>
      <c r="KC459" s="4"/>
      <c r="KD459" s="4"/>
      <c r="KE459" s="4"/>
      <c r="KF459" s="4"/>
      <c r="KG459" s="4"/>
      <c r="KH459" s="4"/>
      <c r="KI459" s="4"/>
      <c r="KJ459" s="4"/>
      <c r="KK459" s="4"/>
      <c r="KL459" s="4"/>
      <c r="KM459" s="4"/>
      <c r="KN459" s="4"/>
      <c r="KO459" s="4"/>
      <c r="KP459" s="4"/>
      <c r="KQ459" s="4"/>
      <c r="KR459" s="4"/>
      <c r="KS459" s="4"/>
      <c r="KT459" s="4"/>
      <c r="KU459" s="4"/>
      <c r="KV459" s="4"/>
      <c r="KW459" s="4"/>
      <c r="KX459" s="4"/>
      <c r="KY459" s="4"/>
      <c r="KZ459" s="4"/>
      <c r="LA459" s="4"/>
      <c r="LB459" s="4"/>
      <c r="LC459" s="4"/>
      <c r="LD459" s="4"/>
      <c r="LE459" s="4"/>
      <c r="LF459" s="4"/>
      <c r="LG459" s="4"/>
      <c r="LH459" s="4"/>
      <c r="LI459" s="4"/>
      <c r="LJ459" s="4"/>
      <c r="LK459" s="4"/>
      <c r="LL459" s="4"/>
      <c r="LM459" s="4"/>
      <c r="LN459" s="4"/>
      <c r="LO459" s="4"/>
      <c r="LP459" s="4"/>
      <c r="LQ459" s="4"/>
      <c r="LR459" s="4"/>
      <c r="LS459" s="4"/>
      <c r="LT459" s="4"/>
      <c r="LU459" s="4"/>
      <c r="LV459" s="4"/>
      <c r="LW459" s="4"/>
      <c r="LX459" s="4"/>
      <c r="LY459" s="4"/>
      <c r="LZ459" s="4"/>
      <c r="MA459" s="4"/>
      <c r="MB459" s="4"/>
      <c r="MC459" s="4"/>
      <c r="MD459" s="4"/>
      <c r="ME459" s="4"/>
      <c r="MF459" s="4"/>
      <c r="MG459" s="4"/>
      <c r="MH459" s="4"/>
      <c r="MI459" s="4"/>
      <c r="MJ459" s="4"/>
      <c r="MK459" s="4"/>
      <c r="ML459" s="4"/>
      <c r="MM459" s="4"/>
      <c r="MN459" s="4"/>
      <c r="MO459" s="4"/>
      <c r="MP459" s="4"/>
      <c r="MQ459" s="4"/>
      <c r="MR459" s="4"/>
      <c r="MS459" s="4"/>
      <c r="MT459" s="4"/>
      <c r="MU459" s="4"/>
      <c r="MV459" s="4"/>
      <c r="MW459" s="4"/>
      <c r="MX459" s="4"/>
      <c r="MY459" s="4"/>
      <c r="MZ459" s="4"/>
      <c r="NA459" s="4"/>
      <c r="NB459" s="4"/>
      <c r="NC459" s="4"/>
      <c r="ND459" s="4"/>
      <c r="NE459" s="4"/>
      <c r="NF459" s="4"/>
      <c r="NG459" s="4"/>
      <c r="NH459" s="4"/>
      <c r="NI459" s="4"/>
      <c r="NJ459" s="4"/>
      <c r="NK459" s="4"/>
      <c r="NL459" s="4"/>
      <c r="NM459" s="4"/>
      <c r="NN459" s="4"/>
      <c r="NO459" s="4"/>
      <c r="NP459" s="4"/>
      <c r="NQ459" s="4"/>
      <c r="NR459" s="4"/>
      <c r="NS459" s="4"/>
      <c r="NT459" s="4"/>
      <c r="NU459" s="4"/>
      <c r="NV459" s="4"/>
      <c r="NW459" s="4"/>
      <c r="NX459" s="4"/>
      <c r="NY459" s="4"/>
      <c r="NZ459" s="4"/>
      <c r="OA459" s="4"/>
      <c r="OB459" s="4"/>
      <c r="OC459" s="4"/>
      <c r="OD459" s="4"/>
      <c r="OE459" s="4"/>
      <c r="OF459" s="4"/>
      <c r="OG459" s="4"/>
      <c r="OH459" s="4"/>
      <c r="OI459" s="4"/>
      <c r="OJ459" s="4"/>
      <c r="OK459" s="4"/>
      <c r="OL459" s="4"/>
      <c r="OM459" s="4"/>
      <c r="ON459" s="4"/>
      <c r="OO459" s="4"/>
      <c r="OP459" s="4"/>
      <c r="OQ459" s="4"/>
      <c r="OR459" s="4"/>
      <c r="OS459" s="4"/>
      <c r="OT459" s="4"/>
      <c r="OU459" s="4"/>
      <c r="OV459" s="4"/>
      <c r="OW459" s="4"/>
      <c r="OX459" s="4"/>
      <c r="OY459" s="4"/>
      <c r="OZ459" s="4"/>
      <c r="PA459" s="4"/>
      <c r="PB459" s="4"/>
      <c r="PC459" s="4"/>
      <c r="PD459" s="4"/>
      <c r="PE459" s="4"/>
      <c r="PF459" s="4"/>
      <c r="PG459" s="4"/>
      <c r="PH459" s="4"/>
      <c r="PI459" s="4"/>
      <c r="PJ459" s="4"/>
      <c r="PK459" s="4"/>
      <c r="PL459" s="4"/>
      <c r="PM459" s="4"/>
      <c r="PN459" s="4"/>
      <c r="PO459" s="4"/>
      <c r="PP459" s="4"/>
      <c r="PQ459" s="4"/>
      <c r="PR459" s="4"/>
      <c r="PS459" s="4"/>
      <c r="PT459" s="4"/>
      <c r="PU459" s="4"/>
      <c r="PV459" s="4"/>
      <c r="PW459" s="4"/>
      <c r="PX459" s="4"/>
      <c r="PY459" s="4"/>
      <c r="PZ459" s="4"/>
      <c r="QA459" s="4"/>
      <c r="QB459" s="4"/>
      <c r="QC459" s="4"/>
      <c r="QD459" s="4"/>
      <c r="QE459" s="4"/>
      <c r="QF459" s="4"/>
      <c r="QG459" s="4"/>
      <c r="QH459" s="4"/>
      <c r="QI459" s="4"/>
      <c r="QJ459" s="4"/>
      <c r="QK459" s="4"/>
      <c r="QL459" s="4"/>
      <c r="QM459" s="4"/>
      <c r="QN459" s="4"/>
      <c r="QO459" s="4"/>
      <c r="QP459" s="4"/>
      <c r="QQ459" s="4"/>
      <c r="QR459" s="4"/>
      <c r="QS459" s="4"/>
      <c r="QT459" s="4"/>
      <c r="QU459" s="4"/>
      <c r="QV459" s="4"/>
      <c r="QW459" s="4"/>
      <c r="QX459" s="4"/>
      <c r="QY459" s="4"/>
      <c r="QZ459" s="4"/>
      <c r="RA459" s="4"/>
      <c r="RB459" s="4"/>
      <c r="RC459" s="4"/>
      <c r="RD459" s="4"/>
      <c r="RE459" s="4"/>
      <c r="RF459" s="4"/>
      <c r="RG459" s="4"/>
      <c r="RH459" s="4"/>
      <c r="RI459" s="4"/>
      <c r="RJ459" s="4"/>
      <c r="RK459" s="4"/>
      <c r="RL459" s="4"/>
      <c r="RM459" s="4"/>
      <c r="RN459" s="4"/>
      <c r="RO459" s="4"/>
      <c r="RP459" s="4"/>
      <c r="RQ459" s="4"/>
      <c r="RR459" s="4"/>
      <c r="RS459" s="4"/>
      <c r="RT459" s="4"/>
      <c r="RU459" s="4"/>
      <c r="RV459" s="4"/>
      <c r="RW459" s="4"/>
      <c r="RX459" s="4"/>
      <c r="RY459" s="4"/>
      <c r="RZ459" s="4"/>
      <c r="SA459" s="4"/>
      <c r="SB459" s="4"/>
      <c r="SC459" s="4"/>
      <c r="SD459" s="4"/>
      <c r="SE459" s="4"/>
      <c r="SF459" s="4"/>
      <c r="SG459" s="4"/>
      <c r="SH459" s="4"/>
      <c r="SI459" s="4"/>
      <c r="SJ459" s="4"/>
      <c r="SK459" s="4"/>
      <c r="SL459" s="4"/>
      <c r="SM459" s="4"/>
      <c r="SN459" s="4"/>
      <c r="SO459" s="4"/>
      <c r="SP459" s="4"/>
      <c r="SQ459" s="4"/>
      <c r="SR459" s="4"/>
      <c r="SS459" s="4"/>
      <c r="ST459" s="4"/>
      <c r="SU459" s="4"/>
      <c r="SV459" s="4"/>
      <c r="SW459" s="4"/>
      <c r="SX459" s="4"/>
      <c r="SY459" s="4"/>
      <c r="SZ459" s="4"/>
      <c r="TA459" s="4"/>
      <c r="TB459" s="4"/>
      <c r="TC459" s="4"/>
      <c r="TD459" s="4"/>
      <c r="TE459" s="4"/>
      <c r="TF459" s="4"/>
      <c r="TG459" s="4"/>
      <c r="TH459" s="4"/>
      <c r="TI459" s="4"/>
      <c r="TJ459" s="4"/>
      <c r="TK459" s="4"/>
      <c r="TL459" s="4"/>
      <c r="TM459" s="4"/>
      <c r="TN459" s="4"/>
      <c r="TO459" s="4"/>
      <c r="TP459" s="4"/>
      <c r="TQ459" s="4"/>
      <c r="TR459" s="4"/>
      <c r="TS459" s="4"/>
      <c r="TT459" s="4"/>
      <c r="TU459" s="4"/>
      <c r="TV459" s="4"/>
      <c r="TW459" s="4"/>
      <c r="TX459" s="4"/>
      <c r="TY459" s="4"/>
      <c r="TZ459" s="4"/>
      <c r="UA459" s="4"/>
      <c r="UB459" s="4"/>
      <c r="UC459" s="4"/>
      <c r="UD459" s="4"/>
      <c r="UE459" s="4"/>
      <c r="UF459" s="4"/>
      <c r="UG459" s="4"/>
      <c r="UH459" s="4"/>
      <c r="UI459" s="4"/>
      <c r="UJ459" s="4"/>
      <c r="UK459" s="4"/>
      <c r="UL459" s="4"/>
      <c r="UM459" s="4"/>
      <c r="UN459" s="4"/>
      <c r="UO459" s="4"/>
      <c r="UP459" s="4"/>
      <c r="UQ459" s="4"/>
      <c r="UR459" s="4"/>
      <c r="US459" s="4"/>
      <c r="UT459" s="4"/>
      <c r="UU459" s="4"/>
      <c r="UV459" s="4"/>
      <c r="UW459" s="4"/>
      <c r="UX459" s="4"/>
      <c r="UY459" s="4"/>
      <c r="UZ459" s="4"/>
      <c r="VA459" s="4"/>
      <c r="VB459" s="4"/>
      <c r="VC459" s="4"/>
      <c r="VD459" s="4"/>
      <c r="VE459" s="4"/>
      <c r="VF459" s="4"/>
      <c r="VG459" s="4"/>
      <c r="VH459" s="4"/>
      <c r="VI459" s="4"/>
      <c r="VJ459" s="4"/>
      <c r="VK459" s="4"/>
      <c r="VL459" s="4"/>
      <c r="VM459" s="4"/>
      <c r="VN459" s="4"/>
      <c r="VO459" s="4"/>
      <c r="VP459" s="4"/>
      <c r="VQ459" s="4"/>
      <c r="VR459" s="4"/>
      <c r="VS459" s="4"/>
      <c r="VT459" s="4"/>
      <c r="VU459" s="4"/>
      <c r="VV459" s="4"/>
      <c r="VW459" s="4"/>
      <c r="VX459" s="4"/>
      <c r="VY459" s="4"/>
      <c r="VZ459" s="4"/>
      <c r="WA459" s="4"/>
      <c r="WB459" s="4"/>
      <c r="WC459" s="4"/>
      <c r="WD459" s="4"/>
      <c r="WE459" s="4"/>
      <c r="WF459" s="4"/>
      <c r="WG459" s="4"/>
      <c r="WH459" s="4"/>
      <c r="WI459" s="4"/>
      <c r="WJ459" s="4"/>
      <c r="WK459" s="4"/>
      <c r="WL459" s="4"/>
      <c r="WM459" s="4"/>
      <c r="WN459" s="4"/>
      <c r="WO459" s="4"/>
      <c r="WP459" s="4"/>
      <c r="WQ459" s="4"/>
      <c r="WR459" s="4"/>
      <c r="WS459" s="4"/>
      <c r="WT459" s="4"/>
      <c r="WU459" s="4"/>
      <c r="WV459" s="4"/>
      <c r="WW459" s="4"/>
      <c r="WX459" s="4"/>
      <c r="WY459" s="4"/>
      <c r="WZ459" s="4"/>
      <c r="XA459" s="4"/>
      <c r="XB459" s="4"/>
      <c r="XC459" s="4"/>
      <c r="XD459" s="4"/>
      <c r="XE459" s="4"/>
      <c r="XF459" s="4"/>
      <c r="XG459" s="4"/>
      <c r="XH459" s="4"/>
      <c r="XI459" s="4"/>
      <c r="XJ459" s="4"/>
      <c r="XK459" s="4"/>
      <c r="XL459" s="4"/>
      <c r="XM459" s="4"/>
      <c r="XN459" s="4"/>
      <c r="XO459" s="4"/>
      <c r="XP459" s="4"/>
      <c r="XQ459" s="4"/>
      <c r="XR459" s="4"/>
      <c r="XS459" s="4"/>
      <c r="XT459" s="4"/>
      <c r="XU459" s="4"/>
      <c r="XV459" s="4"/>
      <c r="XW459" s="4"/>
      <c r="XX459" s="4"/>
      <c r="XY459" s="4"/>
      <c r="XZ459" s="4"/>
      <c r="YA459" s="4"/>
      <c r="YB459" s="4"/>
      <c r="YC459" s="4"/>
      <c r="YD459" s="4"/>
      <c r="YE459" s="4"/>
      <c r="YF459" s="4"/>
      <c r="YG459" s="4"/>
      <c r="YH459" s="4"/>
      <c r="YI459" s="4"/>
      <c r="YJ459" s="4"/>
      <c r="YK459" s="4"/>
      <c r="YL459" s="4"/>
      <c r="YM459" s="4"/>
      <c r="YN459" s="4"/>
      <c r="YO459" s="4"/>
      <c r="YP459" s="4"/>
      <c r="YQ459" s="4"/>
      <c r="YR459" s="4"/>
      <c r="YS459" s="4"/>
      <c r="YT459" s="4"/>
      <c r="YU459" s="4"/>
      <c r="YV459" s="4"/>
      <c r="YW459" s="4"/>
      <c r="YX459" s="4"/>
      <c r="YY459" s="4"/>
      <c r="YZ459" s="4"/>
      <c r="ZA459" s="4"/>
      <c r="ZB459" s="4"/>
      <c r="ZC459" s="4"/>
      <c r="ZD459" s="4"/>
      <c r="ZE459" s="4"/>
      <c r="ZF459" s="4"/>
      <c r="ZG459" s="4"/>
      <c r="ZH459" s="4"/>
      <c r="ZI459" s="4"/>
      <c r="ZJ459" s="4"/>
      <c r="ZK459" s="4"/>
      <c r="ZL459" s="4"/>
      <c r="ZM459" s="4"/>
      <c r="ZN459" s="4"/>
      <c r="ZO459" s="4"/>
      <c r="ZP459" s="4"/>
      <c r="ZQ459" s="4"/>
      <c r="ZR459" s="4"/>
      <c r="ZS459" s="4"/>
      <c r="ZT459" s="4"/>
      <c r="ZU459" s="4"/>
      <c r="ZV459" s="4"/>
      <c r="ZW459" s="4"/>
      <c r="ZX459" s="4"/>
      <c r="ZY459" s="4"/>
      <c r="ZZ459" s="4"/>
      <c r="AAA459" s="4"/>
      <c r="AAB459" s="4"/>
      <c r="AAC459" s="4"/>
      <c r="AAD459" s="4"/>
      <c r="AAE459" s="4"/>
      <c r="AAF459" s="4"/>
      <c r="AAG459" s="4"/>
      <c r="AAH459" s="4"/>
      <c r="AAI459" s="4"/>
      <c r="AAJ459" s="4"/>
      <c r="AAK459" s="4"/>
      <c r="AAL459" s="4"/>
      <c r="AAM459" s="4"/>
      <c r="AAN459" s="4"/>
      <c r="AAO459" s="4"/>
      <c r="AAP459" s="4"/>
      <c r="AAQ459" s="4"/>
      <c r="AAR459" s="4"/>
      <c r="AAS459" s="4"/>
      <c r="AAT459" s="4"/>
      <c r="AAU459" s="4"/>
      <c r="AAV459" s="4"/>
      <c r="AAW459" s="4"/>
      <c r="AAX459" s="4"/>
      <c r="AAY459" s="4"/>
      <c r="AAZ459" s="4"/>
      <c r="ABA459" s="4"/>
      <c r="ABB459" s="4"/>
      <c r="ABC459" s="4"/>
      <c r="ABD459" s="4"/>
      <c r="ABE459" s="4"/>
      <c r="ABF459" s="4"/>
      <c r="ABG459" s="4"/>
      <c r="ABH459" s="4"/>
      <c r="ABI459" s="4"/>
      <c r="ABJ459" s="4"/>
      <c r="ABK459" s="4"/>
      <c r="ABL459" s="4"/>
      <c r="ABM459" s="4"/>
      <c r="ABN459" s="4"/>
      <c r="ABO459" s="4"/>
      <c r="ABP459" s="4"/>
      <c r="ABQ459" s="4"/>
      <c r="ABR459" s="4"/>
      <c r="ABS459" s="4"/>
      <c r="ABT459" s="4"/>
      <c r="ABU459" s="4"/>
      <c r="ABV459" s="4"/>
      <c r="ABW459" s="4"/>
      <c r="ABX459" s="4"/>
      <c r="ABY459" s="4"/>
      <c r="ABZ459" s="4"/>
      <c r="ACA459" s="4"/>
      <c r="ACB459" s="4"/>
      <c r="ACC459" s="4"/>
      <c r="ACD459" s="4"/>
      <c r="ACE459" s="4"/>
      <c r="ACF459" s="4"/>
      <c r="ACG459" s="4"/>
      <c r="ACH459" s="4"/>
      <c r="ACI459" s="4"/>
      <c r="ACJ459" s="4"/>
      <c r="ACK459" s="4"/>
      <c r="ACL459" s="4"/>
      <c r="ACM459" s="4"/>
      <c r="ACN459" s="4"/>
      <c r="ACO459" s="4"/>
      <c r="ACP459" s="4"/>
      <c r="ACQ459" s="4"/>
      <c r="ACR459" s="4"/>
      <c r="ACS459" s="4"/>
      <c r="ACT459" s="4"/>
      <c r="ACU459" s="4"/>
      <c r="ACV459" s="4"/>
      <c r="ACW459" s="4"/>
      <c r="ACX459" s="4"/>
      <c r="ACY459" s="4"/>
      <c r="ACZ459" s="4"/>
      <c r="ADA459" s="4"/>
      <c r="ADB459" s="4"/>
      <c r="ADC459" s="4"/>
      <c r="ADD459" s="4"/>
      <c r="ADE459" s="4"/>
      <c r="ADF459" s="4"/>
      <c r="ADG459" s="4"/>
      <c r="ADH459" s="4"/>
      <c r="ADI459" s="4"/>
      <c r="ADJ459" s="4"/>
      <c r="ADK459" s="4"/>
      <c r="ADL459" s="4"/>
      <c r="ADM459" s="4"/>
      <c r="ADN459" s="4"/>
      <c r="ADO459" s="4"/>
      <c r="ADP459" s="4"/>
      <c r="ADQ459" s="4"/>
      <c r="ADR459" s="4"/>
      <c r="ADS459" s="4"/>
      <c r="ADT459" s="4"/>
      <c r="ADU459" s="4"/>
      <c r="ADV459" s="4"/>
      <c r="ADW459" s="4"/>
      <c r="ADX459" s="4"/>
      <c r="ADY459" s="4"/>
      <c r="ADZ459" s="4"/>
      <c r="AEA459" s="4"/>
      <c r="AEB459" s="4"/>
      <c r="AEC459" s="4"/>
      <c r="AED459" s="4"/>
      <c r="AEE459" s="4"/>
      <c r="AEF459" s="4"/>
      <c r="AEG459" s="4"/>
      <c r="AEH459" s="4"/>
      <c r="AEI459" s="4"/>
      <c r="AEJ459" s="4"/>
      <c r="AEK459" s="4"/>
      <c r="AEL459" s="4"/>
      <c r="AEM459" s="4"/>
      <c r="AEN459" s="4"/>
      <c r="AEO459" s="4"/>
      <c r="AEP459" s="4"/>
      <c r="AEQ459" s="4"/>
      <c r="AER459" s="4"/>
      <c r="AES459" s="4"/>
      <c r="AET459" s="4"/>
      <c r="AEU459" s="4"/>
      <c r="AEV459" s="4"/>
      <c r="AEW459" s="4"/>
      <c r="AEX459" s="4"/>
      <c r="AEY459" s="4"/>
      <c r="AEZ459" s="4"/>
      <c r="AFA459" s="4"/>
      <c r="AFB459" s="4"/>
      <c r="AFC459" s="4"/>
      <c r="AFD459" s="4"/>
      <c r="AFE459" s="4"/>
      <c r="AFF459" s="4"/>
      <c r="AFG459" s="4"/>
      <c r="AFH459" s="4"/>
      <c r="AFI459" s="4"/>
      <c r="AFJ459" s="4"/>
      <c r="AFK459" s="4"/>
      <c r="AFL459" s="4"/>
      <c r="AFM459" s="4"/>
      <c r="AFN459" s="4"/>
      <c r="AFO459" s="4"/>
      <c r="AFP459" s="4"/>
      <c r="AFQ459" s="4"/>
      <c r="AFR459" s="4"/>
      <c r="AFS459" s="4"/>
      <c r="AFT459" s="4"/>
      <c r="AFU459" s="4"/>
      <c r="AFV459" s="4"/>
      <c r="AFW459" s="4"/>
      <c r="AFX459" s="4"/>
      <c r="AFY459" s="4"/>
      <c r="AFZ459" s="4"/>
      <c r="AGA459" s="4"/>
      <c r="AGB459" s="4"/>
      <c r="AGC459" s="4"/>
      <c r="AGD459" s="4"/>
      <c r="AGE459" s="4"/>
      <c r="AGF459" s="4"/>
      <c r="AGG459" s="4"/>
      <c r="AGH459" s="4"/>
      <c r="AGI459" s="4"/>
      <c r="AGJ459" s="4"/>
      <c r="AGK459" s="4"/>
      <c r="AGL459" s="4"/>
      <c r="AGM459" s="4"/>
      <c r="AGN459" s="4"/>
      <c r="AGO459" s="4"/>
      <c r="AGP459" s="4"/>
      <c r="AGQ459" s="4"/>
      <c r="AGR459" s="4"/>
      <c r="AGS459" s="4"/>
      <c r="AGT459" s="4"/>
      <c r="AGU459" s="4"/>
      <c r="AGV459" s="4"/>
      <c r="AGW459" s="4"/>
      <c r="AGX459" s="4"/>
      <c r="AGY459" s="4"/>
      <c r="AGZ459" s="4"/>
      <c r="AHA459" s="4"/>
      <c r="AHB459" s="4"/>
      <c r="AHC459" s="4"/>
      <c r="AHD459" s="4"/>
      <c r="AHE459" s="4"/>
      <c r="AHF459" s="4"/>
      <c r="AHG459" s="4"/>
      <c r="AHH459" s="4"/>
      <c r="AHI459" s="4"/>
      <c r="AHJ459" s="4"/>
      <c r="AHK459" s="4"/>
      <c r="AHL459" s="4"/>
      <c r="AHM459" s="4"/>
      <c r="AHN459" s="4"/>
      <c r="AHO459" s="4"/>
      <c r="AHP459" s="4"/>
      <c r="AHQ459" s="4"/>
      <c r="AHR459" s="4"/>
      <c r="AHS459" s="4"/>
      <c r="AHT459" s="4"/>
      <c r="AHU459" s="4"/>
      <c r="AHV459" s="4"/>
      <c r="AHW459" s="4"/>
      <c r="AHX459" s="4"/>
      <c r="AHY459" s="4"/>
      <c r="AHZ459" s="4"/>
      <c r="AIA459" s="4"/>
      <c r="AIB459" s="4"/>
      <c r="AIC459" s="4"/>
      <c r="AID459" s="4"/>
      <c r="AIE459" s="4"/>
      <c r="AIF459" s="4"/>
      <c r="AIG459" s="4"/>
      <c r="AIH459" s="4"/>
      <c r="AII459" s="4"/>
      <c r="AIJ459" s="4"/>
      <c r="AIK459" s="4"/>
      <c r="AIL459" s="4"/>
      <c r="AIM459" s="4"/>
      <c r="AIN459" s="4"/>
      <c r="AIO459" s="4"/>
      <c r="AIP459" s="4"/>
      <c r="AIQ459" s="4"/>
      <c r="AIR459" s="4"/>
      <c r="AIS459" s="4"/>
      <c r="AIT459" s="4"/>
      <c r="AIU459" s="4"/>
      <c r="AIV459" s="4"/>
      <c r="AIW459" s="4"/>
      <c r="AIX459" s="4"/>
      <c r="AIY459" s="4"/>
      <c r="AIZ459" s="4"/>
      <c r="AJA459" s="4"/>
      <c r="AJB459" s="4"/>
      <c r="AJC459" s="4"/>
      <c r="AJD459" s="4"/>
      <c r="AJE459" s="4"/>
      <c r="AJF459" s="4"/>
      <c r="AJG459" s="4"/>
      <c r="AJH459" s="4"/>
      <c r="AJI459" s="4"/>
      <c r="AJJ459" s="4"/>
      <c r="AJK459" s="4"/>
      <c r="AJL459" s="4"/>
      <c r="AJM459" s="4"/>
      <c r="AJN459" s="4"/>
      <c r="AJO459" s="4"/>
      <c r="AJP459" s="4"/>
      <c r="AJQ459" s="4"/>
      <c r="AJR459" s="4"/>
      <c r="AJS459" s="4"/>
      <c r="AJT459" s="4"/>
      <c r="AJU459" s="4"/>
      <c r="AJV459" s="4"/>
      <c r="AJW459" s="4"/>
      <c r="AJX459" s="4"/>
      <c r="AJY459" s="4"/>
      <c r="AJZ459" s="4"/>
      <c r="AKA459" s="4"/>
      <c r="AKB459" s="4"/>
      <c r="AKC459" s="4"/>
      <c r="AKD459" s="4"/>
      <c r="AKE459" s="4"/>
      <c r="AKF459" s="4"/>
      <c r="AKG459" s="4"/>
      <c r="AKH459" s="4"/>
      <c r="AKI459" s="4"/>
      <c r="AKJ459" s="4"/>
      <c r="AKK459" s="4"/>
      <c r="AKL459" s="4"/>
      <c r="AKM459" s="4"/>
      <c r="AKN459" s="4"/>
      <c r="AKO459" s="4"/>
      <c r="AKP459" s="4"/>
      <c r="AKQ459" s="4"/>
      <c r="AKR459" s="4"/>
      <c r="AKS459" s="4"/>
      <c r="AKT459" s="4"/>
      <c r="AKU459" s="4"/>
      <c r="AKV459" s="4"/>
      <c r="AKW459" s="4"/>
      <c r="AKX459" s="4"/>
      <c r="AKY459" s="4"/>
      <c r="AKZ459" s="4"/>
      <c r="ALA459" s="4"/>
      <c r="ALB459" s="4"/>
      <c r="ALC459" s="4"/>
      <c r="ALD459" s="4"/>
      <c r="ALE459" s="4"/>
      <c r="ALF459" s="4"/>
      <c r="ALG459" s="4"/>
      <c r="ALH459" s="4"/>
      <c r="ALI459" s="4"/>
      <c r="ALJ459" s="4"/>
      <c r="ALK459" s="4"/>
      <c r="ALL459" s="4"/>
      <c r="ALM459" s="4"/>
      <c r="ALN459" s="4"/>
      <c r="ALO459" s="4"/>
      <c r="ALP459" s="4"/>
      <c r="ALQ459" s="4"/>
      <c r="ALR459" s="4"/>
      <c r="ALS459" s="4"/>
      <c r="ALT459" s="4"/>
      <c r="ALU459" s="4"/>
      <c r="ALV459" s="4"/>
      <c r="ALW459" s="4"/>
      <c r="ALX459" s="4"/>
      <c r="ALY459" s="4"/>
      <c r="ALZ459" s="4"/>
      <c r="AMA459" s="4"/>
      <c r="AMB459" s="4"/>
      <c r="AMC459" s="4"/>
      <c r="AMD459" s="4"/>
      <c r="AME459" s="4"/>
      <c r="AMF459" s="4"/>
      <c r="AMG459" s="4"/>
      <c r="AMH459" s="4"/>
      <c r="AMI459" s="4"/>
      <c r="AMJ459" s="4"/>
      <c r="AMK459" s="4"/>
      <c r="AML459" s="4"/>
      <c r="AMM459" s="4"/>
      <c r="AMN459" s="4"/>
      <c r="AMO459" s="4"/>
      <c r="AMP459" s="4"/>
      <c r="AMQ459" s="4"/>
      <c r="AMR459" s="4"/>
      <c r="AMS459" s="4"/>
      <c r="AMT459" s="4"/>
      <c r="AMU459" s="4"/>
      <c r="AMV459" s="4"/>
      <c r="AMW459" s="4"/>
      <c r="AMX459" s="4"/>
      <c r="AMY459" s="4"/>
      <c r="AMZ459" s="4"/>
      <c r="ANA459" s="4"/>
      <c r="ANB459" s="4"/>
      <c r="ANC459" s="4"/>
      <c r="AND459" s="4"/>
      <c r="ANE459" s="4"/>
      <c r="ANF459" s="4"/>
      <c r="ANG459" s="4"/>
      <c r="ANH459" s="4"/>
      <c r="ANI459" s="4"/>
      <c r="ANJ459" s="4"/>
      <c r="ANK459" s="4"/>
      <c r="ANL459" s="4"/>
      <c r="ANM459" s="4"/>
      <c r="ANN459" s="4"/>
      <c r="ANO459" s="4"/>
      <c r="ANP459" s="4"/>
      <c r="ANQ459" s="4"/>
      <c r="ANR459" s="4"/>
      <c r="ANS459" s="4"/>
      <c r="ANT459" s="4"/>
      <c r="ANU459" s="4"/>
      <c r="ANV459" s="4"/>
      <c r="ANW459" s="4"/>
      <c r="ANX459" s="4"/>
      <c r="ANY459" s="4"/>
      <c r="ANZ459" s="4"/>
      <c r="AOA459" s="4"/>
      <c r="AOB459" s="4"/>
      <c r="AOC459" s="4"/>
      <c r="AOD459" s="4"/>
      <c r="AOE459" s="4"/>
      <c r="AOF459" s="4"/>
      <c r="AOG459" s="4"/>
      <c r="AOH459" s="4"/>
      <c r="AOI459" s="4"/>
      <c r="AOJ459" s="4"/>
      <c r="AOK459" s="4"/>
      <c r="AOL459" s="4"/>
      <c r="AOM459" s="4"/>
      <c r="AON459" s="4"/>
      <c r="AOO459" s="4"/>
      <c r="AOP459" s="4"/>
      <c r="AOQ459" s="4"/>
      <c r="AOR459" s="4"/>
      <c r="AOS459" s="4"/>
      <c r="AOT459" s="4"/>
      <c r="AOU459" s="4"/>
      <c r="AOV459" s="4"/>
      <c r="AOW459" s="4"/>
      <c r="AOX459" s="4"/>
      <c r="AOY459" s="4"/>
      <c r="AOZ459" s="4"/>
      <c r="APA459" s="4"/>
      <c r="APB459" s="4"/>
      <c r="APC459" s="4"/>
      <c r="APD459" s="4"/>
      <c r="APE459" s="4"/>
      <c r="APF459" s="4"/>
      <c r="APG459" s="4"/>
      <c r="APH459" s="4"/>
      <c r="API459" s="4"/>
      <c r="APJ459" s="4"/>
      <c r="APK459" s="4"/>
      <c r="APL459" s="4"/>
      <c r="APM459" s="4"/>
      <c r="APN459" s="4"/>
      <c r="APO459" s="4"/>
      <c r="APP459" s="4"/>
      <c r="APQ459" s="4"/>
      <c r="APR459" s="4"/>
      <c r="APS459" s="4"/>
      <c r="APT459" s="4"/>
      <c r="APU459" s="4"/>
      <c r="APV459" s="4"/>
      <c r="APW459" s="4"/>
      <c r="APX459" s="4"/>
      <c r="APY459" s="4"/>
      <c r="APZ459" s="4"/>
      <c r="AQA459" s="4"/>
      <c r="AQB459" s="4"/>
      <c r="AQC459" s="4"/>
      <c r="AQD459" s="4"/>
      <c r="AQE459" s="4"/>
      <c r="AQF459" s="4"/>
      <c r="AQG459" s="4"/>
      <c r="AQH459" s="4"/>
      <c r="AQI459" s="4"/>
      <c r="AQJ459" s="4"/>
      <c r="AQK459" s="4"/>
      <c r="AQL459" s="4"/>
      <c r="AQM459" s="4"/>
      <c r="AQN459" s="4"/>
      <c r="AQO459" s="4"/>
      <c r="AQP459" s="4"/>
      <c r="AQQ459" s="4"/>
      <c r="AQR459" s="4"/>
      <c r="AQS459" s="4"/>
      <c r="AQT459" s="4"/>
      <c r="AQU459" s="4"/>
      <c r="AQV459" s="4"/>
      <c r="AQW459" s="4"/>
      <c r="AQX459" s="4"/>
      <c r="AQY459" s="4"/>
      <c r="AQZ459" s="4"/>
      <c r="ARA459" s="4"/>
      <c r="ARB459" s="4"/>
      <c r="ARC459" s="4"/>
      <c r="ARD459" s="4"/>
      <c r="ARE459" s="4"/>
      <c r="ARF459" s="4"/>
      <c r="ARG459" s="4"/>
      <c r="ARH459" s="4"/>
      <c r="ARI459" s="4"/>
      <c r="ARJ459" s="4"/>
      <c r="ARK459" s="4"/>
      <c r="ARL459" s="4"/>
      <c r="ARM459" s="4"/>
      <c r="ARN459" s="4"/>
      <c r="ARO459" s="4"/>
      <c r="ARP459" s="4"/>
      <c r="ARQ459" s="4"/>
      <c r="ARR459" s="4"/>
      <c r="ARS459" s="4"/>
      <c r="ART459" s="4"/>
      <c r="ARU459" s="4"/>
      <c r="ARV459" s="4"/>
      <c r="ARW459" s="4"/>
      <c r="ARX459" s="4"/>
      <c r="ARY459" s="4"/>
      <c r="ARZ459" s="4"/>
      <c r="ASA459" s="4"/>
      <c r="ASB459" s="4"/>
      <c r="ASC459" s="4"/>
      <c r="ASD459" s="4"/>
      <c r="ASE459" s="4"/>
      <c r="ASF459" s="4"/>
      <c r="ASG459" s="4"/>
      <c r="ASH459" s="4"/>
      <c r="ASI459" s="4"/>
      <c r="ASJ459" s="4"/>
      <c r="ASK459" s="4"/>
      <c r="ASL459" s="4"/>
      <c r="ASM459" s="4"/>
      <c r="ASN459" s="4"/>
      <c r="ASO459" s="4"/>
      <c r="ASP459" s="4"/>
      <c r="ASQ459" s="4"/>
      <c r="ASR459" s="4"/>
      <c r="ASS459" s="4"/>
      <c r="AST459" s="4"/>
      <c r="ASU459" s="4"/>
      <c r="ASV459" s="4"/>
      <c r="ASW459" s="4"/>
      <c r="ASX459" s="4"/>
      <c r="ASY459" s="4"/>
      <c r="ASZ459" s="4"/>
      <c r="ATA459" s="4"/>
      <c r="ATB459" s="4"/>
      <c r="ATC459" s="4"/>
    </row>
    <row r="460" spans="1:1199" s="2" customFormat="1" ht="24.95" customHeight="1">
      <c r="A460" s="21" t="s">
        <v>1875</v>
      </c>
      <c r="B460" s="21"/>
      <c r="C460" s="21"/>
      <c r="D460" s="21"/>
      <c r="E460" s="21"/>
      <c r="F460" s="21"/>
      <c r="G460" s="21"/>
      <c r="H460" s="21"/>
      <c r="I460" s="21"/>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c r="CM460" s="17"/>
      <c r="CN460" s="17"/>
      <c r="CO460" s="17"/>
      <c r="CP460" s="17"/>
      <c r="CQ460" s="17"/>
      <c r="CR460" s="17"/>
      <c r="CS460" s="17"/>
      <c r="CT460" s="17"/>
      <c r="CU460" s="17"/>
      <c r="CV460" s="17"/>
      <c r="CW460" s="17"/>
      <c r="CX460" s="17"/>
      <c r="CY460" s="17"/>
      <c r="CZ460" s="17"/>
      <c r="DA460" s="17"/>
      <c r="DB460" s="17"/>
      <c r="DC460" s="17"/>
      <c r="DD460" s="17"/>
      <c r="DE460" s="17"/>
      <c r="DF460" s="17"/>
      <c r="DG460" s="17"/>
      <c r="DH460" s="17"/>
      <c r="DI460" s="17"/>
      <c r="DJ460" s="17"/>
      <c r="DK460" s="17"/>
      <c r="DL460" s="17"/>
      <c r="DM460" s="17"/>
      <c r="DN460" s="17"/>
      <c r="DO460" s="17"/>
      <c r="DP460" s="17"/>
      <c r="DQ460" s="17"/>
      <c r="DR460" s="17"/>
      <c r="DS460" s="17"/>
      <c r="DT460" s="17"/>
      <c r="DU460" s="17"/>
      <c r="DV460" s="17"/>
      <c r="DW460" s="17"/>
      <c r="DX460" s="17"/>
      <c r="DY460" s="17"/>
      <c r="DZ460" s="17"/>
      <c r="EA460" s="17"/>
      <c r="EB460" s="17"/>
      <c r="EC460" s="17"/>
      <c r="ED460" s="17"/>
      <c r="EE460" s="17"/>
      <c r="EF460" s="17"/>
      <c r="EG460" s="17"/>
      <c r="EH460" s="17"/>
      <c r="EI460" s="17"/>
      <c r="EJ460" s="17"/>
      <c r="EK460" s="17"/>
      <c r="EL460" s="17"/>
      <c r="EM460" s="17"/>
      <c r="EN460" s="17"/>
      <c r="EO460" s="17"/>
      <c r="EP460" s="17"/>
      <c r="EQ460" s="17"/>
      <c r="ER460" s="17"/>
      <c r="ES460" s="17"/>
      <c r="ET460" s="17"/>
      <c r="EU460" s="17"/>
      <c r="EV460" s="17"/>
      <c r="EW460" s="17"/>
      <c r="EX460" s="17"/>
      <c r="EY460" s="17"/>
      <c r="EZ460" s="17"/>
      <c r="FA460" s="17"/>
      <c r="FB460" s="17"/>
      <c r="FC460" s="17"/>
      <c r="FD460" s="17"/>
      <c r="FE460" s="17"/>
      <c r="FF460" s="17"/>
      <c r="FG460" s="17"/>
      <c r="FH460" s="17"/>
      <c r="FI460" s="17"/>
      <c r="FJ460" s="17"/>
      <c r="FK460" s="17"/>
      <c r="FL460" s="17"/>
      <c r="FM460" s="17"/>
      <c r="FN460" s="17"/>
      <c r="FO460" s="17"/>
      <c r="FP460" s="17"/>
      <c r="FQ460" s="17"/>
      <c r="FR460" s="17"/>
      <c r="FS460" s="17"/>
      <c r="FT460" s="17"/>
      <c r="FU460" s="17"/>
      <c r="FV460" s="17"/>
      <c r="FW460" s="17"/>
      <c r="FX460" s="17"/>
      <c r="FY460" s="17"/>
      <c r="FZ460" s="17"/>
      <c r="GA460" s="17"/>
      <c r="GB460" s="17"/>
      <c r="GC460" s="17"/>
      <c r="GD460" s="17"/>
      <c r="GE460" s="17"/>
      <c r="GF460" s="17"/>
      <c r="GG460" s="17"/>
      <c r="GH460" s="17"/>
      <c r="GI460" s="17"/>
      <c r="GJ460" s="17"/>
      <c r="GK460" s="17"/>
      <c r="GL460" s="17"/>
      <c r="GM460" s="17"/>
      <c r="GN460" s="17"/>
      <c r="GO460" s="17"/>
      <c r="GP460" s="17"/>
      <c r="GQ460" s="17"/>
      <c r="GR460" s="17"/>
      <c r="GS460" s="17"/>
      <c r="GT460" s="17"/>
      <c r="GU460" s="17"/>
      <c r="GV460" s="17"/>
      <c r="GW460" s="17"/>
      <c r="GX460" s="17"/>
      <c r="GY460" s="17"/>
      <c r="GZ460" s="17"/>
      <c r="HA460" s="17"/>
      <c r="HB460" s="17"/>
      <c r="HC460" s="17"/>
      <c r="HD460" s="17"/>
      <c r="HE460" s="17"/>
      <c r="HF460" s="17"/>
      <c r="HG460" s="17"/>
      <c r="HH460" s="17"/>
      <c r="HI460" s="17"/>
      <c r="HJ460" s="17"/>
      <c r="HK460" s="17"/>
      <c r="HL460" s="17"/>
      <c r="HM460" s="17"/>
      <c r="HN460" s="17"/>
      <c r="HO460" s="17"/>
      <c r="HP460" s="17"/>
      <c r="HQ460" s="17"/>
      <c r="HR460" s="17"/>
      <c r="HS460" s="17"/>
      <c r="HT460" s="17"/>
      <c r="HU460" s="17"/>
      <c r="HV460" s="17"/>
      <c r="HW460" s="17"/>
      <c r="HX460" s="17"/>
      <c r="HY460" s="17"/>
      <c r="HZ460" s="17"/>
      <c r="IA460" s="17"/>
      <c r="IB460" s="17"/>
      <c r="IC460" s="17"/>
      <c r="ID460" s="17"/>
      <c r="IE460" s="17"/>
      <c r="IF460" s="17"/>
      <c r="IG460" s="17"/>
      <c r="IH460" s="17"/>
      <c r="II460" s="17"/>
      <c r="IJ460" s="17"/>
      <c r="IK460" s="17"/>
      <c r="IL460" s="17"/>
      <c r="IM460" s="17"/>
      <c r="IN460" s="17"/>
      <c r="IO460" s="17"/>
      <c r="IP460" s="17"/>
      <c r="IQ460" s="17"/>
      <c r="IR460" s="17"/>
      <c r="IS460" s="17"/>
      <c r="IT460" s="17"/>
      <c r="IU460" s="17"/>
      <c r="IV460" s="17"/>
      <c r="IW460" s="17"/>
      <c r="IX460" s="17"/>
      <c r="IY460" s="17"/>
      <c r="IZ460" s="17"/>
      <c r="JA460" s="17"/>
      <c r="JB460" s="17"/>
      <c r="JC460" s="17"/>
      <c r="JD460" s="17"/>
      <c r="JE460" s="17"/>
      <c r="JF460" s="17"/>
      <c r="JG460" s="17"/>
      <c r="JH460" s="17"/>
      <c r="JI460" s="17"/>
      <c r="JJ460" s="17"/>
      <c r="JK460" s="17"/>
      <c r="JL460" s="17"/>
      <c r="JM460" s="17"/>
      <c r="JN460" s="17"/>
      <c r="JO460" s="17"/>
      <c r="JP460" s="17"/>
      <c r="JQ460" s="17"/>
      <c r="JR460" s="17"/>
      <c r="JS460" s="17"/>
      <c r="JT460" s="17"/>
      <c r="JU460" s="17"/>
      <c r="JV460" s="17"/>
      <c r="JW460" s="17"/>
      <c r="JX460" s="17"/>
      <c r="JY460" s="17"/>
      <c r="JZ460" s="17"/>
      <c r="KA460" s="17"/>
      <c r="KB460" s="17"/>
      <c r="KC460" s="17"/>
      <c r="KD460" s="17"/>
      <c r="KE460" s="17"/>
      <c r="KF460" s="17"/>
      <c r="KG460" s="17"/>
      <c r="KH460" s="17"/>
      <c r="KI460" s="17"/>
      <c r="KJ460" s="17"/>
      <c r="KK460" s="17"/>
      <c r="KL460" s="17"/>
      <c r="KM460" s="17"/>
      <c r="KN460" s="17"/>
      <c r="KO460" s="17"/>
      <c r="KP460" s="17"/>
      <c r="KQ460" s="17"/>
      <c r="KR460" s="17"/>
      <c r="KS460" s="17"/>
      <c r="KT460" s="17"/>
      <c r="KU460" s="17"/>
      <c r="KV460" s="17"/>
      <c r="KW460" s="17"/>
      <c r="KX460" s="17"/>
      <c r="KY460" s="17"/>
      <c r="KZ460" s="17"/>
      <c r="LA460" s="17"/>
      <c r="LB460" s="17"/>
      <c r="LC460" s="17"/>
      <c r="LD460" s="17"/>
      <c r="LE460" s="17"/>
      <c r="LF460" s="17"/>
      <c r="LG460" s="17"/>
      <c r="LH460" s="17"/>
      <c r="LI460" s="17"/>
      <c r="LJ460" s="17"/>
      <c r="LK460" s="17"/>
      <c r="LL460" s="17"/>
      <c r="LM460" s="17"/>
      <c r="LN460" s="17"/>
      <c r="LO460" s="17"/>
      <c r="LP460" s="17"/>
      <c r="LQ460" s="17"/>
      <c r="LR460" s="17"/>
      <c r="LS460" s="17"/>
      <c r="LT460" s="17"/>
      <c r="LU460" s="17"/>
      <c r="LV460" s="17"/>
      <c r="LW460" s="17"/>
      <c r="LX460" s="17"/>
      <c r="LY460" s="17"/>
      <c r="LZ460" s="17"/>
      <c r="MA460" s="17"/>
      <c r="MB460" s="17"/>
      <c r="MC460" s="17"/>
      <c r="MD460" s="17"/>
      <c r="ME460" s="17"/>
      <c r="MF460" s="17"/>
      <c r="MG460" s="17"/>
      <c r="MH460" s="17"/>
      <c r="MI460" s="17"/>
      <c r="MJ460" s="17"/>
      <c r="MK460" s="17"/>
      <c r="ML460" s="17"/>
      <c r="MM460" s="17"/>
      <c r="MN460" s="17"/>
      <c r="MO460" s="17"/>
      <c r="MP460" s="17"/>
      <c r="MQ460" s="17"/>
      <c r="MR460" s="17"/>
      <c r="MS460" s="17"/>
      <c r="MT460" s="17"/>
      <c r="MU460" s="17"/>
      <c r="MV460" s="17"/>
      <c r="MW460" s="17"/>
      <c r="MX460" s="17"/>
      <c r="MY460" s="17"/>
      <c r="MZ460" s="17"/>
      <c r="NA460" s="17"/>
      <c r="NB460" s="17"/>
      <c r="NC460" s="17"/>
      <c r="ND460" s="17"/>
      <c r="NE460" s="17"/>
      <c r="NF460" s="17"/>
      <c r="NG460" s="17"/>
      <c r="NH460" s="17"/>
      <c r="NI460" s="17"/>
      <c r="NJ460" s="17"/>
      <c r="NK460" s="17"/>
      <c r="NL460" s="17"/>
      <c r="NM460" s="17"/>
      <c r="NN460" s="17"/>
      <c r="NO460" s="17"/>
      <c r="NP460" s="17"/>
      <c r="NQ460" s="17"/>
      <c r="NR460" s="17"/>
      <c r="NS460" s="17"/>
      <c r="NT460" s="17"/>
      <c r="NU460" s="17"/>
      <c r="NV460" s="17"/>
      <c r="NW460" s="17"/>
      <c r="NX460" s="17"/>
      <c r="NY460" s="17"/>
      <c r="NZ460" s="17"/>
      <c r="OA460" s="17"/>
      <c r="OB460" s="17"/>
      <c r="OC460" s="17"/>
      <c r="OD460" s="17"/>
      <c r="OE460" s="17"/>
      <c r="OF460" s="17"/>
      <c r="OG460" s="17"/>
      <c r="OH460" s="17"/>
      <c r="OI460" s="17"/>
      <c r="OJ460" s="17"/>
      <c r="OK460" s="17"/>
      <c r="OL460" s="17"/>
      <c r="OM460" s="17"/>
      <c r="ON460" s="17"/>
      <c r="OO460" s="17"/>
      <c r="OP460" s="17"/>
      <c r="OQ460" s="17"/>
      <c r="OR460" s="17"/>
      <c r="OS460" s="17"/>
      <c r="OT460" s="17"/>
      <c r="OU460" s="17"/>
      <c r="OV460" s="17"/>
      <c r="OW460" s="17"/>
      <c r="OX460" s="17"/>
      <c r="OY460" s="17"/>
      <c r="OZ460" s="17"/>
      <c r="PA460" s="17"/>
      <c r="PB460" s="17"/>
      <c r="PC460" s="17"/>
      <c r="PD460" s="17"/>
      <c r="PE460" s="17"/>
      <c r="PF460" s="17"/>
      <c r="PG460" s="17"/>
      <c r="PH460" s="17"/>
      <c r="PI460" s="17"/>
      <c r="PJ460" s="17"/>
      <c r="PK460" s="17"/>
      <c r="PL460" s="17"/>
      <c r="PM460" s="17"/>
      <c r="PN460" s="17"/>
      <c r="PO460" s="17"/>
      <c r="PP460" s="17"/>
      <c r="PQ460" s="17"/>
      <c r="PR460" s="17"/>
      <c r="PS460" s="17"/>
      <c r="PT460" s="17"/>
      <c r="PU460" s="17"/>
      <c r="PV460" s="17"/>
      <c r="PW460" s="17"/>
      <c r="PX460" s="17"/>
      <c r="PY460" s="17"/>
      <c r="PZ460" s="17"/>
      <c r="QA460" s="17"/>
      <c r="QB460" s="17"/>
      <c r="QC460" s="17"/>
      <c r="QD460" s="17"/>
      <c r="QE460" s="17"/>
      <c r="QF460" s="17"/>
      <c r="QG460" s="17"/>
      <c r="QH460" s="17"/>
      <c r="QI460" s="17"/>
      <c r="QJ460" s="17"/>
      <c r="QK460" s="17"/>
      <c r="QL460" s="17"/>
      <c r="QM460" s="17"/>
      <c r="QN460" s="17"/>
      <c r="QO460" s="17"/>
      <c r="QP460" s="17"/>
      <c r="QQ460" s="17"/>
      <c r="QR460" s="17"/>
      <c r="QS460" s="17"/>
      <c r="QT460" s="17"/>
      <c r="QU460" s="17"/>
      <c r="QV460" s="17"/>
      <c r="QW460" s="17"/>
      <c r="QX460" s="17"/>
      <c r="QY460" s="17"/>
      <c r="QZ460" s="17"/>
      <c r="RA460" s="17"/>
      <c r="RB460" s="17"/>
      <c r="RC460" s="17"/>
      <c r="RD460" s="17"/>
      <c r="RE460" s="17"/>
      <c r="RF460" s="17"/>
      <c r="RG460" s="17"/>
      <c r="RH460" s="17"/>
      <c r="RI460" s="17"/>
      <c r="RJ460" s="17"/>
      <c r="RK460" s="17"/>
      <c r="RL460" s="17"/>
      <c r="RM460" s="17"/>
      <c r="RN460" s="17"/>
      <c r="RO460" s="17"/>
      <c r="RP460" s="17"/>
      <c r="RQ460" s="17"/>
      <c r="RR460" s="17"/>
      <c r="RS460" s="17"/>
      <c r="RT460" s="17"/>
      <c r="RU460" s="17"/>
      <c r="RV460" s="17"/>
      <c r="RW460" s="17"/>
      <c r="RX460" s="17"/>
      <c r="RY460" s="17"/>
      <c r="RZ460" s="17"/>
      <c r="SA460" s="17"/>
      <c r="SB460" s="17"/>
      <c r="SC460" s="17"/>
      <c r="SD460" s="17"/>
      <c r="SE460" s="17"/>
      <c r="SF460" s="17"/>
      <c r="SG460" s="17"/>
      <c r="SH460" s="17"/>
      <c r="SI460" s="17"/>
      <c r="SJ460" s="17"/>
      <c r="SK460" s="17"/>
      <c r="SL460" s="17"/>
      <c r="SM460" s="17"/>
      <c r="SN460" s="17"/>
      <c r="SO460" s="17"/>
      <c r="SP460" s="17"/>
      <c r="SQ460" s="17"/>
      <c r="SR460" s="17"/>
      <c r="SS460" s="17"/>
      <c r="ST460" s="17"/>
      <c r="SU460" s="17"/>
      <c r="SV460" s="17"/>
      <c r="SW460" s="17"/>
      <c r="SX460" s="17"/>
      <c r="SY460" s="17"/>
      <c r="SZ460" s="17"/>
      <c r="TA460" s="17"/>
      <c r="TB460" s="17"/>
      <c r="TC460" s="17"/>
      <c r="TD460" s="17"/>
      <c r="TE460" s="17"/>
      <c r="TF460" s="17"/>
      <c r="TG460" s="17"/>
      <c r="TH460" s="17"/>
      <c r="TI460" s="17"/>
      <c r="TJ460" s="17"/>
      <c r="TK460" s="17"/>
      <c r="TL460" s="17"/>
      <c r="TM460" s="17"/>
      <c r="TN460" s="17"/>
      <c r="TO460" s="17"/>
      <c r="TP460" s="17"/>
      <c r="TQ460" s="17"/>
      <c r="TR460" s="17"/>
      <c r="TS460" s="17"/>
      <c r="TT460" s="17"/>
      <c r="TU460" s="17"/>
      <c r="TV460" s="17"/>
      <c r="TW460" s="17"/>
      <c r="TX460" s="17"/>
      <c r="TY460" s="17"/>
      <c r="TZ460" s="17"/>
      <c r="UA460" s="17"/>
      <c r="UB460" s="17"/>
      <c r="UC460" s="17"/>
      <c r="UD460" s="17"/>
      <c r="UE460" s="17"/>
      <c r="UF460" s="17"/>
      <c r="UG460" s="17"/>
      <c r="UH460" s="17"/>
      <c r="UI460" s="17"/>
      <c r="UJ460" s="17"/>
      <c r="UK460" s="17"/>
      <c r="UL460" s="17"/>
      <c r="UM460" s="17"/>
      <c r="UN460" s="17"/>
      <c r="UO460" s="17"/>
      <c r="UP460" s="17"/>
      <c r="UQ460" s="17"/>
      <c r="UR460" s="17"/>
      <c r="US460" s="17"/>
      <c r="UT460" s="17"/>
      <c r="UU460" s="17"/>
      <c r="UV460" s="17"/>
      <c r="UW460" s="17"/>
      <c r="UX460" s="17"/>
      <c r="UY460" s="17"/>
      <c r="UZ460" s="17"/>
      <c r="VA460" s="17"/>
      <c r="VB460" s="17"/>
      <c r="VC460" s="17"/>
      <c r="VD460" s="17"/>
      <c r="VE460" s="17"/>
      <c r="VF460" s="17"/>
      <c r="VG460" s="17"/>
      <c r="VH460" s="17"/>
      <c r="VI460" s="17"/>
      <c r="VJ460" s="17"/>
      <c r="VK460" s="17"/>
      <c r="VL460" s="17"/>
      <c r="VM460" s="17"/>
      <c r="VN460" s="17"/>
      <c r="VO460" s="17"/>
      <c r="VP460" s="17"/>
      <c r="VQ460" s="17"/>
      <c r="VR460" s="17"/>
      <c r="VS460" s="17"/>
      <c r="VT460" s="17"/>
      <c r="VU460" s="17"/>
      <c r="VV460" s="17"/>
      <c r="VW460" s="17"/>
      <c r="VX460" s="17"/>
      <c r="VY460" s="17"/>
      <c r="VZ460" s="17"/>
      <c r="WA460" s="17"/>
      <c r="WB460" s="17"/>
      <c r="WC460" s="17"/>
      <c r="WD460" s="17"/>
      <c r="WE460" s="17"/>
      <c r="WF460" s="17"/>
      <c r="WG460" s="17"/>
      <c r="WH460" s="17"/>
      <c r="WI460" s="17"/>
      <c r="WJ460" s="17"/>
      <c r="WK460" s="17"/>
      <c r="WL460" s="17"/>
      <c r="WM460" s="17"/>
      <c r="WN460" s="17"/>
      <c r="WO460" s="17"/>
      <c r="WP460" s="17"/>
      <c r="WQ460" s="17"/>
      <c r="WR460" s="17"/>
      <c r="WS460" s="17"/>
      <c r="WT460" s="17"/>
      <c r="WU460" s="17"/>
      <c r="WV460" s="17"/>
      <c r="WW460" s="17"/>
      <c r="WX460" s="17"/>
      <c r="WY460" s="17"/>
      <c r="WZ460" s="17"/>
      <c r="XA460" s="17"/>
      <c r="XB460" s="17"/>
      <c r="XC460" s="17"/>
      <c r="XD460" s="17"/>
      <c r="XE460" s="17"/>
      <c r="XF460" s="17"/>
      <c r="XG460" s="17"/>
      <c r="XH460" s="17"/>
      <c r="XI460" s="17"/>
      <c r="XJ460" s="17"/>
      <c r="XK460" s="17"/>
      <c r="XL460" s="17"/>
      <c r="XM460" s="17"/>
      <c r="XN460" s="17"/>
      <c r="XO460" s="17"/>
      <c r="XP460" s="17"/>
      <c r="XQ460" s="17"/>
      <c r="XR460" s="17"/>
      <c r="XS460" s="17"/>
      <c r="XT460" s="17"/>
      <c r="XU460" s="17"/>
      <c r="XV460" s="17"/>
      <c r="XW460" s="17"/>
      <c r="XX460" s="17"/>
      <c r="XY460" s="17"/>
      <c r="XZ460" s="17"/>
      <c r="YA460" s="17"/>
      <c r="YB460" s="17"/>
      <c r="YC460" s="17"/>
      <c r="YD460" s="17"/>
      <c r="YE460" s="17"/>
      <c r="YF460" s="17"/>
      <c r="YG460" s="17"/>
      <c r="YH460" s="17"/>
      <c r="YI460" s="17"/>
      <c r="YJ460" s="17"/>
      <c r="YK460" s="17"/>
      <c r="YL460" s="17"/>
      <c r="YM460" s="17"/>
      <c r="YN460" s="17"/>
      <c r="YO460" s="17"/>
      <c r="YP460" s="17"/>
      <c r="YQ460" s="17"/>
      <c r="YR460" s="17"/>
      <c r="YS460" s="17"/>
      <c r="YT460" s="17"/>
      <c r="YU460" s="17"/>
      <c r="YV460" s="17"/>
      <c r="YW460" s="17"/>
      <c r="YX460" s="17"/>
      <c r="YY460" s="17"/>
      <c r="YZ460" s="17"/>
      <c r="ZA460" s="17"/>
      <c r="ZB460" s="17"/>
      <c r="ZC460" s="17"/>
      <c r="ZD460" s="17"/>
      <c r="ZE460" s="17"/>
      <c r="ZF460" s="17"/>
      <c r="ZG460" s="17"/>
      <c r="ZH460" s="17"/>
      <c r="ZI460" s="17"/>
      <c r="ZJ460" s="17"/>
      <c r="ZK460" s="17"/>
      <c r="ZL460" s="17"/>
      <c r="ZM460" s="17"/>
      <c r="ZN460" s="17"/>
      <c r="ZO460" s="17"/>
      <c r="ZP460" s="17"/>
      <c r="ZQ460" s="17"/>
      <c r="ZR460" s="17"/>
      <c r="ZS460" s="17"/>
      <c r="ZT460" s="17"/>
      <c r="ZU460" s="17"/>
      <c r="ZV460" s="17"/>
      <c r="ZW460" s="17"/>
      <c r="ZX460" s="17"/>
      <c r="ZY460" s="17"/>
      <c r="ZZ460" s="17"/>
      <c r="AAA460" s="17"/>
      <c r="AAB460" s="17"/>
      <c r="AAC460" s="17"/>
      <c r="AAD460" s="17"/>
      <c r="AAE460" s="17"/>
      <c r="AAF460" s="17"/>
      <c r="AAG460" s="17"/>
      <c r="AAH460" s="17"/>
      <c r="AAI460" s="17"/>
      <c r="AAJ460" s="17"/>
      <c r="AAK460" s="17"/>
      <c r="AAL460" s="17"/>
      <c r="AAM460" s="17"/>
      <c r="AAN460" s="17"/>
      <c r="AAO460" s="17"/>
      <c r="AAP460" s="17"/>
      <c r="AAQ460" s="17"/>
      <c r="AAR460" s="17"/>
      <c r="AAS460" s="17"/>
      <c r="AAT460" s="17"/>
      <c r="AAU460" s="17"/>
      <c r="AAV460" s="17"/>
      <c r="AAW460" s="17"/>
      <c r="AAX460" s="17"/>
      <c r="AAY460" s="17"/>
      <c r="AAZ460" s="17"/>
      <c r="ABA460" s="17"/>
      <c r="ABB460" s="17"/>
      <c r="ABC460" s="17"/>
      <c r="ABD460" s="17"/>
      <c r="ABE460" s="17"/>
      <c r="ABF460" s="17"/>
      <c r="ABG460" s="17"/>
      <c r="ABH460" s="17"/>
      <c r="ABI460" s="17"/>
      <c r="ABJ460" s="17"/>
      <c r="ABK460" s="17"/>
      <c r="ABL460" s="17"/>
      <c r="ABM460" s="17"/>
      <c r="ABN460" s="17"/>
      <c r="ABO460" s="17"/>
      <c r="ABP460" s="17"/>
      <c r="ABQ460" s="17"/>
      <c r="ABR460" s="17"/>
      <c r="ABS460" s="17"/>
      <c r="ABT460" s="17"/>
      <c r="ABU460" s="17"/>
      <c r="ABV460" s="17"/>
      <c r="ABW460" s="17"/>
      <c r="ABX460" s="17"/>
      <c r="ABY460" s="17"/>
      <c r="ABZ460" s="17"/>
      <c r="ACA460" s="17"/>
      <c r="ACB460" s="17"/>
      <c r="ACC460" s="17"/>
      <c r="ACD460" s="17"/>
      <c r="ACE460" s="17"/>
      <c r="ACF460" s="17"/>
      <c r="ACG460" s="17"/>
      <c r="ACH460" s="17"/>
      <c r="ACI460" s="17"/>
      <c r="ACJ460" s="17"/>
      <c r="ACK460" s="17"/>
      <c r="ACL460" s="17"/>
      <c r="ACM460" s="17"/>
      <c r="ACN460" s="17"/>
      <c r="ACO460" s="17"/>
      <c r="ACP460" s="17"/>
      <c r="ACQ460" s="17"/>
      <c r="ACR460" s="17"/>
      <c r="ACS460" s="17"/>
      <c r="ACT460" s="17"/>
      <c r="ACU460" s="17"/>
      <c r="ACV460" s="17"/>
      <c r="ACW460" s="17"/>
      <c r="ACX460" s="17"/>
      <c r="ACY460" s="17"/>
      <c r="ACZ460" s="17"/>
      <c r="ADA460" s="17"/>
      <c r="ADB460" s="17"/>
      <c r="ADC460" s="17"/>
      <c r="ADD460" s="17"/>
      <c r="ADE460" s="17"/>
      <c r="ADF460" s="17"/>
      <c r="ADG460" s="17"/>
      <c r="ADH460" s="17"/>
      <c r="ADI460" s="17"/>
      <c r="ADJ460" s="17"/>
      <c r="ADK460" s="17"/>
      <c r="ADL460" s="17"/>
      <c r="ADM460" s="17"/>
      <c r="ADN460" s="17"/>
      <c r="ADO460" s="17"/>
      <c r="ADP460" s="17"/>
      <c r="ADQ460" s="17"/>
      <c r="ADR460" s="17"/>
      <c r="ADS460" s="17"/>
      <c r="ADT460" s="17"/>
      <c r="ADU460" s="17"/>
      <c r="ADV460" s="17"/>
      <c r="ADW460" s="17"/>
      <c r="ADX460" s="17"/>
      <c r="ADY460" s="17"/>
      <c r="ADZ460" s="17"/>
      <c r="AEA460" s="17"/>
      <c r="AEB460" s="17"/>
      <c r="AEC460" s="17"/>
      <c r="AED460" s="17"/>
      <c r="AEE460" s="17"/>
      <c r="AEF460" s="17"/>
      <c r="AEG460" s="17"/>
      <c r="AEH460" s="17"/>
      <c r="AEI460" s="17"/>
      <c r="AEJ460" s="17"/>
      <c r="AEK460" s="17"/>
      <c r="AEL460" s="17"/>
      <c r="AEM460" s="17"/>
      <c r="AEN460" s="17"/>
      <c r="AEO460" s="17"/>
      <c r="AEP460" s="17"/>
      <c r="AEQ460" s="17"/>
      <c r="AER460" s="17"/>
      <c r="AES460" s="17"/>
      <c r="AET460" s="17"/>
      <c r="AEU460" s="17"/>
      <c r="AEV460" s="17"/>
      <c r="AEW460" s="17"/>
      <c r="AEX460" s="17"/>
      <c r="AEY460" s="17"/>
      <c r="AEZ460" s="17"/>
      <c r="AFA460" s="17"/>
      <c r="AFB460" s="17"/>
      <c r="AFC460" s="17"/>
      <c r="AFD460" s="17"/>
      <c r="AFE460" s="17"/>
      <c r="AFF460" s="17"/>
      <c r="AFG460" s="17"/>
      <c r="AFH460" s="17"/>
      <c r="AFI460" s="17"/>
      <c r="AFJ460" s="17"/>
      <c r="AFK460" s="17"/>
      <c r="AFL460" s="17"/>
      <c r="AFM460" s="17"/>
      <c r="AFN460" s="17"/>
      <c r="AFO460" s="17"/>
      <c r="AFP460" s="17"/>
      <c r="AFQ460" s="17"/>
      <c r="AFR460" s="17"/>
      <c r="AFS460" s="17"/>
      <c r="AFT460" s="17"/>
      <c r="AFU460" s="17"/>
      <c r="AFV460" s="17"/>
      <c r="AFW460" s="17"/>
      <c r="AFX460" s="17"/>
      <c r="AFY460" s="17"/>
      <c r="AFZ460" s="17"/>
      <c r="AGA460" s="17"/>
      <c r="AGB460" s="17"/>
      <c r="AGC460" s="17"/>
      <c r="AGD460" s="17"/>
      <c r="AGE460" s="17"/>
      <c r="AGF460" s="17"/>
      <c r="AGG460" s="17"/>
      <c r="AGH460" s="17"/>
      <c r="AGI460" s="17"/>
      <c r="AGJ460" s="17"/>
      <c r="AGK460" s="17"/>
      <c r="AGL460" s="17"/>
      <c r="AGM460" s="17"/>
      <c r="AGN460" s="17"/>
      <c r="AGO460" s="17"/>
      <c r="AGP460" s="17"/>
      <c r="AGQ460" s="17"/>
      <c r="AGR460" s="17"/>
      <c r="AGS460" s="17"/>
      <c r="AGT460" s="17"/>
      <c r="AGU460" s="17"/>
      <c r="AGV460" s="17"/>
      <c r="AGW460" s="17"/>
      <c r="AGX460" s="17"/>
      <c r="AGY460" s="17"/>
      <c r="AGZ460" s="17"/>
      <c r="AHA460" s="17"/>
      <c r="AHB460" s="17"/>
      <c r="AHC460" s="17"/>
      <c r="AHD460" s="17"/>
      <c r="AHE460" s="17"/>
      <c r="AHF460" s="17"/>
      <c r="AHG460" s="17"/>
      <c r="AHH460" s="17"/>
      <c r="AHI460" s="17"/>
      <c r="AHJ460" s="17"/>
      <c r="AHK460" s="17"/>
      <c r="AHL460" s="17"/>
      <c r="AHM460" s="17"/>
      <c r="AHN460" s="17"/>
      <c r="AHO460" s="17"/>
      <c r="AHP460" s="17"/>
      <c r="AHQ460" s="17"/>
      <c r="AHR460" s="17"/>
      <c r="AHS460" s="17"/>
      <c r="AHT460" s="17"/>
      <c r="AHU460" s="17"/>
      <c r="AHV460" s="17"/>
      <c r="AHW460" s="17"/>
      <c r="AHX460" s="17"/>
      <c r="AHY460" s="17"/>
      <c r="AHZ460" s="17"/>
      <c r="AIA460" s="17"/>
      <c r="AIB460" s="17"/>
      <c r="AIC460" s="17"/>
      <c r="AID460" s="17"/>
      <c r="AIE460" s="17"/>
      <c r="AIF460" s="17"/>
      <c r="AIG460" s="17"/>
      <c r="AIH460" s="17"/>
      <c r="AII460" s="17"/>
      <c r="AIJ460" s="17"/>
      <c r="AIK460" s="17"/>
      <c r="AIL460" s="17"/>
      <c r="AIM460" s="17"/>
      <c r="AIN460" s="17"/>
      <c r="AIO460" s="17"/>
      <c r="AIP460" s="17"/>
      <c r="AIQ460" s="17"/>
      <c r="AIR460" s="17"/>
      <c r="AIS460" s="17"/>
      <c r="AIT460" s="17"/>
      <c r="AIU460" s="17"/>
      <c r="AIV460" s="17"/>
      <c r="AIW460" s="17"/>
      <c r="AIX460" s="17"/>
      <c r="AIY460" s="17"/>
      <c r="AIZ460" s="17"/>
      <c r="AJA460" s="17"/>
      <c r="AJB460" s="17"/>
      <c r="AJC460" s="17"/>
      <c r="AJD460" s="17"/>
      <c r="AJE460" s="17"/>
      <c r="AJF460" s="17"/>
      <c r="AJG460" s="17"/>
      <c r="AJH460" s="17"/>
      <c r="AJI460" s="17"/>
      <c r="AJJ460" s="17"/>
      <c r="AJK460" s="17"/>
      <c r="AJL460" s="17"/>
      <c r="AJM460" s="17"/>
      <c r="AJN460" s="17"/>
      <c r="AJO460" s="17"/>
      <c r="AJP460" s="17"/>
      <c r="AJQ460" s="17"/>
      <c r="AJR460" s="17"/>
      <c r="AJS460" s="17"/>
      <c r="AJT460" s="17"/>
      <c r="AJU460" s="17"/>
      <c r="AJV460" s="17"/>
      <c r="AJW460" s="17"/>
      <c r="AJX460" s="17"/>
      <c r="AJY460" s="17"/>
      <c r="AJZ460" s="17"/>
      <c r="AKA460" s="17"/>
      <c r="AKB460" s="17"/>
      <c r="AKC460" s="17"/>
      <c r="AKD460" s="17"/>
      <c r="AKE460" s="17"/>
      <c r="AKF460" s="17"/>
      <c r="AKG460" s="17"/>
      <c r="AKH460" s="17"/>
      <c r="AKI460" s="17"/>
      <c r="AKJ460" s="17"/>
      <c r="AKK460" s="17"/>
      <c r="AKL460" s="17"/>
      <c r="AKM460" s="17"/>
      <c r="AKN460" s="17"/>
      <c r="AKO460" s="17"/>
      <c r="AKP460" s="17"/>
      <c r="AKQ460" s="17"/>
      <c r="AKR460" s="17"/>
      <c r="AKS460" s="17"/>
      <c r="AKT460" s="17"/>
      <c r="AKU460" s="17"/>
      <c r="AKV460" s="17"/>
      <c r="AKW460" s="17"/>
      <c r="AKX460" s="17"/>
      <c r="AKY460" s="17"/>
      <c r="AKZ460" s="17"/>
      <c r="ALA460" s="17"/>
      <c r="ALB460" s="17"/>
      <c r="ALC460" s="17"/>
      <c r="ALD460" s="17"/>
      <c r="ALE460" s="17"/>
      <c r="ALF460" s="17"/>
      <c r="ALG460" s="17"/>
      <c r="ALH460" s="17"/>
      <c r="ALI460" s="17"/>
      <c r="ALJ460" s="17"/>
      <c r="ALK460" s="17"/>
      <c r="ALL460" s="17"/>
      <c r="ALM460" s="17"/>
      <c r="ALN460" s="17"/>
      <c r="ALO460" s="17"/>
      <c r="ALP460" s="17"/>
      <c r="ALQ460" s="17"/>
      <c r="ALR460" s="17"/>
      <c r="ALS460" s="17"/>
      <c r="ALT460" s="17"/>
      <c r="ALU460" s="17"/>
      <c r="ALV460" s="17"/>
      <c r="ALW460" s="17"/>
      <c r="ALX460" s="17"/>
      <c r="ALY460" s="17"/>
      <c r="ALZ460" s="17"/>
      <c r="AMA460" s="17"/>
      <c r="AMB460" s="17"/>
      <c r="AMC460" s="17"/>
      <c r="AMD460" s="17"/>
      <c r="AME460" s="17"/>
      <c r="AMF460" s="17"/>
      <c r="AMG460" s="17"/>
      <c r="AMH460" s="17"/>
      <c r="AMI460" s="17"/>
      <c r="AMJ460" s="17"/>
      <c r="AMK460" s="17"/>
      <c r="AML460" s="17"/>
      <c r="AMM460" s="17"/>
      <c r="AMN460" s="17"/>
      <c r="AMO460" s="17"/>
      <c r="AMP460" s="17"/>
      <c r="AMQ460" s="17"/>
      <c r="AMR460" s="17"/>
      <c r="AMS460" s="17"/>
      <c r="AMT460" s="17"/>
      <c r="AMU460" s="17"/>
      <c r="AMV460" s="17"/>
      <c r="AMW460" s="17"/>
      <c r="AMX460" s="17"/>
      <c r="AMY460" s="17"/>
      <c r="AMZ460" s="17"/>
      <c r="ANA460" s="17"/>
      <c r="ANB460" s="17"/>
      <c r="ANC460" s="17"/>
      <c r="AND460" s="17"/>
      <c r="ANE460" s="17"/>
      <c r="ANF460" s="17"/>
      <c r="ANG460" s="17"/>
      <c r="ANH460" s="17"/>
      <c r="ANI460" s="17"/>
      <c r="ANJ460" s="17"/>
      <c r="ANK460" s="17"/>
      <c r="ANL460" s="17"/>
      <c r="ANM460" s="17"/>
      <c r="ANN460" s="17"/>
      <c r="ANO460" s="17"/>
      <c r="ANP460" s="17"/>
      <c r="ANQ460" s="17"/>
      <c r="ANR460" s="17"/>
      <c r="ANS460" s="17"/>
      <c r="ANT460" s="17"/>
      <c r="ANU460" s="17"/>
      <c r="ANV460" s="17"/>
      <c r="ANW460" s="17"/>
      <c r="ANX460" s="17"/>
      <c r="ANY460" s="17"/>
      <c r="ANZ460" s="17"/>
      <c r="AOA460" s="17"/>
      <c r="AOB460" s="17"/>
      <c r="AOC460" s="17"/>
      <c r="AOD460" s="17"/>
      <c r="AOE460" s="17"/>
      <c r="AOF460" s="17"/>
      <c r="AOG460" s="17"/>
      <c r="AOH460" s="17"/>
      <c r="AOI460" s="17"/>
      <c r="AOJ460" s="17"/>
      <c r="AOK460" s="17"/>
      <c r="AOL460" s="17"/>
      <c r="AOM460" s="17"/>
      <c r="AON460" s="17"/>
      <c r="AOO460" s="17"/>
      <c r="AOP460" s="17"/>
      <c r="AOQ460" s="17"/>
      <c r="AOR460" s="17"/>
      <c r="AOS460" s="17"/>
      <c r="AOT460" s="17"/>
      <c r="AOU460" s="17"/>
      <c r="AOV460" s="17"/>
      <c r="AOW460" s="17"/>
      <c r="AOX460" s="17"/>
      <c r="AOY460" s="17"/>
      <c r="AOZ460" s="17"/>
      <c r="APA460" s="17"/>
      <c r="APB460" s="17"/>
      <c r="APC460" s="17"/>
      <c r="APD460" s="17"/>
      <c r="APE460" s="17"/>
      <c r="APF460" s="17"/>
      <c r="APG460" s="17"/>
      <c r="APH460" s="17"/>
      <c r="API460" s="17"/>
      <c r="APJ460" s="17"/>
      <c r="APK460" s="17"/>
      <c r="APL460" s="17"/>
      <c r="APM460" s="17"/>
      <c r="APN460" s="17"/>
      <c r="APO460" s="17"/>
      <c r="APP460" s="17"/>
      <c r="APQ460" s="17"/>
      <c r="APR460" s="17"/>
      <c r="APS460" s="17"/>
      <c r="APT460" s="17"/>
      <c r="APU460" s="17"/>
      <c r="APV460" s="17"/>
      <c r="APW460" s="17"/>
      <c r="APX460" s="17"/>
      <c r="APY460" s="17"/>
      <c r="APZ460" s="17"/>
      <c r="AQA460" s="17"/>
      <c r="AQB460" s="17"/>
      <c r="AQC460" s="17"/>
      <c r="AQD460" s="17"/>
      <c r="AQE460" s="17"/>
      <c r="AQF460" s="17"/>
      <c r="AQG460" s="17"/>
      <c r="AQH460" s="17"/>
      <c r="AQI460" s="17"/>
      <c r="AQJ460" s="17"/>
      <c r="AQK460" s="17"/>
      <c r="AQL460" s="17"/>
      <c r="AQM460" s="17"/>
      <c r="AQN460" s="17"/>
      <c r="AQO460" s="17"/>
      <c r="AQP460" s="17"/>
      <c r="AQQ460" s="17"/>
      <c r="AQR460" s="17"/>
      <c r="AQS460" s="17"/>
      <c r="AQT460" s="17"/>
      <c r="AQU460" s="17"/>
      <c r="AQV460" s="17"/>
      <c r="AQW460" s="17"/>
      <c r="AQX460" s="17"/>
      <c r="AQY460" s="17"/>
      <c r="AQZ460" s="17"/>
      <c r="ARA460" s="17"/>
      <c r="ARB460" s="17"/>
      <c r="ARC460" s="17"/>
      <c r="ARD460" s="17"/>
      <c r="ARE460" s="17"/>
      <c r="ARF460" s="17"/>
      <c r="ARG460" s="17"/>
      <c r="ARH460" s="17"/>
      <c r="ARI460" s="17"/>
      <c r="ARJ460" s="17"/>
      <c r="ARK460" s="17"/>
      <c r="ARL460" s="17"/>
      <c r="ARM460" s="17"/>
      <c r="ARN460" s="17"/>
      <c r="ARO460" s="17"/>
      <c r="ARP460" s="17"/>
      <c r="ARQ460" s="17"/>
      <c r="ARR460" s="17"/>
      <c r="ARS460" s="17"/>
      <c r="ART460" s="17"/>
      <c r="ARU460" s="17"/>
      <c r="ARV460" s="17"/>
      <c r="ARW460" s="17"/>
      <c r="ARX460" s="17"/>
      <c r="ARY460" s="17"/>
      <c r="ARZ460" s="17"/>
      <c r="ASA460" s="17"/>
      <c r="ASB460" s="17"/>
      <c r="ASC460" s="17"/>
      <c r="ASD460" s="17"/>
      <c r="ASE460" s="17"/>
      <c r="ASF460" s="17"/>
      <c r="ASG460" s="17"/>
      <c r="ASH460" s="17"/>
      <c r="ASI460" s="17"/>
      <c r="ASJ460" s="17"/>
      <c r="ASK460" s="17"/>
      <c r="ASL460" s="17"/>
      <c r="ASM460" s="17"/>
      <c r="ASN460" s="17"/>
      <c r="ASO460" s="17"/>
      <c r="ASP460" s="17"/>
      <c r="ASQ460" s="17"/>
      <c r="ASR460" s="17"/>
      <c r="ASS460" s="17"/>
      <c r="AST460" s="17"/>
      <c r="ASU460" s="17"/>
      <c r="ASV460" s="17"/>
      <c r="ASW460" s="17"/>
      <c r="ASX460" s="17"/>
      <c r="ASY460" s="17"/>
      <c r="ASZ460" s="17"/>
      <c r="ATA460" s="17"/>
      <c r="ATB460" s="17"/>
      <c r="ATC460" s="17"/>
    </row>
    <row r="461" spans="1:1199" s="5" customFormat="1" ht="54.95" customHeight="1">
      <c r="A461" s="13">
        <v>403</v>
      </c>
      <c r="B461" s="14" t="s">
        <v>1876</v>
      </c>
      <c r="C461" s="13" t="s">
        <v>1877</v>
      </c>
      <c r="D461" s="13" t="s">
        <v>1780</v>
      </c>
      <c r="E461" s="13" t="s">
        <v>1878</v>
      </c>
      <c r="F461" s="13" t="s">
        <v>1879</v>
      </c>
      <c r="G461" s="13" t="s">
        <v>1880</v>
      </c>
      <c r="H461" s="13" t="s">
        <v>589</v>
      </c>
      <c r="I461" s="13" t="s">
        <v>91</v>
      </c>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c r="IL461" s="4"/>
      <c r="IM461" s="4"/>
      <c r="IN461" s="4"/>
      <c r="IO461" s="4"/>
      <c r="IP461" s="4"/>
      <c r="IQ461" s="4"/>
      <c r="IR461" s="4"/>
      <c r="IS461" s="4"/>
      <c r="IT461" s="4"/>
      <c r="IU461" s="4"/>
      <c r="IV461" s="4"/>
      <c r="IW461" s="4"/>
      <c r="IX461" s="4"/>
      <c r="IY461" s="4"/>
      <c r="IZ461" s="4"/>
      <c r="JA461" s="4"/>
      <c r="JB461" s="4"/>
      <c r="JC461" s="4"/>
      <c r="JD461" s="4"/>
      <c r="JE461" s="4"/>
      <c r="JF461" s="4"/>
      <c r="JG461" s="4"/>
      <c r="JH461" s="4"/>
      <c r="JI461" s="4"/>
      <c r="JJ461" s="4"/>
      <c r="JK461" s="4"/>
      <c r="JL461" s="4"/>
      <c r="JM461" s="4"/>
      <c r="JN461" s="4"/>
      <c r="JO461" s="4"/>
      <c r="JP461" s="4"/>
      <c r="JQ461" s="4"/>
      <c r="JR461" s="4"/>
      <c r="JS461" s="4"/>
      <c r="JT461" s="4"/>
      <c r="JU461" s="4"/>
      <c r="JV461" s="4"/>
      <c r="JW461" s="4"/>
      <c r="JX461" s="4"/>
      <c r="JY461" s="4"/>
      <c r="JZ461" s="4"/>
      <c r="KA461" s="4"/>
      <c r="KB461" s="4"/>
      <c r="KC461" s="4"/>
      <c r="KD461" s="4"/>
      <c r="KE461" s="4"/>
      <c r="KF461" s="4"/>
      <c r="KG461" s="4"/>
      <c r="KH461" s="4"/>
      <c r="KI461" s="4"/>
      <c r="KJ461" s="4"/>
      <c r="KK461" s="4"/>
      <c r="KL461" s="4"/>
      <c r="KM461" s="4"/>
      <c r="KN461" s="4"/>
      <c r="KO461" s="4"/>
      <c r="KP461" s="4"/>
      <c r="KQ461" s="4"/>
      <c r="KR461" s="4"/>
      <c r="KS461" s="4"/>
      <c r="KT461" s="4"/>
      <c r="KU461" s="4"/>
      <c r="KV461" s="4"/>
      <c r="KW461" s="4"/>
      <c r="KX461" s="4"/>
      <c r="KY461" s="4"/>
      <c r="KZ461" s="4"/>
      <c r="LA461" s="4"/>
      <c r="LB461" s="4"/>
      <c r="LC461" s="4"/>
      <c r="LD461" s="4"/>
      <c r="LE461" s="4"/>
      <c r="LF461" s="4"/>
      <c r="LG461" s="4"/>
      <c r="LH461" s="4"/>
      <c r="LI461" s="4"/>
      <c r="LJ461" s="4"/>
      <c r="LK461" s="4"/>
      <c r="LL461" s="4"/>
      <c r="LM461" s="4"/>
      <c r="LN461" s="4"/>
      <c r="LO461" s="4"/>
      <c r="LP461" s="4"/>
      <c r="LQ461" s="4"/>
      <c r="LR461" s="4"/>
      <c r="LS461" s="4"/>
      <c r="LT461" s="4"/>
      <c r="LU461" s="4"/>
      <c r="LV461" s="4"/>
      <c r="LW461" s="4"/>
      <c r="LX461" s="4"/>
      <c r="LY461" s="4"/>
      <c r="LZ461" s="4"/>
      <c r="MA461" s="4"/>
      <c r="MB461" s="4"/>
      <c r="MC461" s="4"/>
      <c r="MD461" s="4"/>
      <c r="ME461" s="4"/>
      <c r="MF461" s="4"/>
      <c r="MG461" s="4"/>
      <c r="MH461" s="4"/>
      <c r="MI461" s="4"/>
      <c r="MJ461" s="4"/>
      <c r="MK461" s="4"/>
      <c r="ML461" s="4"/>
      <c r="MM461" s="4"/>
      <c r="MN461" s="4"/>
      <c r="MO461" s="4"/>
      <c r="MP461" s="4"/>
      <c r="MQ461" s="4"/>
      <c r="MR461" s="4"/>
      <c r="MS461" s="4"/>
      <c r="MT461" s="4"/>
      <c r="MU461" s="4"/>
      <c r="MV461" s="4"/>
      <c r="MW461" s="4"/>
      <c r="MX461" s="4"/>
      <c r="MY461" s="4"/>
      <c r="MZ461" s="4"/>
      <c r="NA461" s="4"/>
      <c r="NB461" s="4"/>
      <c r="NC461" s="4"/>
      <c r="ND461" s="4"/>
      <c r="NE461" s="4"/>
      <c r="NF461" s="4"/>
      <c r="NG461" s="4"/>
      <c r="NH461" s="4"/>
      <c r="NI461" s="4"/>
      <c r="NJ461" s="4"/>
      <c r="NK461" s="4"/>
      <c r="NL461" s="4"/>
      <c r="NM461" s="4"/>
      <c r="NN461" s="4"/>
      <c r="NO461" s="4"/>
      <c r="NP461" s="4"/>
      <c r="NQ461" s="4"/>
      <c r="NR461" s="4"/>
      <c r="NS461" s="4"/>
      <c r="NT461" s="4"/>
      <c r="NU461" s="4"/>
      <c r="NV461" s="4"/>
      <c r="NW461" s="4"/>
      <c r="NX461" s="4"/>
      <c r="NY461" s="4"/>
      <c r="NZ461" s="4"/>
      <c r="OA461" s="4"/>
      <c r="OB461" s="4"/>
      <c r="OC461" s="4"/>
      <c r="OD461" s="4"/>
      <c r="OE461" s="4"/>
      <c r="OF461" s="4"/>
      <c r="OG461" s="4"/>
      <c r="OH461" s="4"/>
      <c r="OI461" s="4"/>
      <c r="OJ461" s="4"/>
      <c r="OK461" s="4"/>
      <c r="OL461" s="4"/>
      <c r="OM461" s="4"/>
      <c r="ON461" s="4"/>
      <c r="OO461" s="4"/>
      <c r="OP461" s="4"/>
      <c r="OQ461" s="4"/>
      <c r="OR461" s="4"/>
      <c r="OS461" s="4"/>
      <c r="OT461" s="4"/>
      <c r="OU461" s="4"/>
      <c r="OV461" s="4"/>
      <c r="OW461" s="4"/>
      <c r="OX461" s="4"/>
      <c r="OY461" s="4"/>
      <c r="OZ461" s="4"/>
      <c r="PA461" s="4"/>
      <c r="PB461" s="4"/>
      <c r="PC461" s="4"/>
      <c r="PD461" s="4"/>
      <c r="PE461" s="4"/>
      <c r="PF461" s="4"/>
      <c r="PG461" s="4"/>
      <c r="PH461" s="4"/>
      <c r="PI461" s="4"/>
      <c r="PJ461" s="4"/>
      <c r="PK461" s="4"/>
      <c r="PL461" s="4"/>
      <c r="PM461" s="4"/>
      <c r="PN461" s="4"/>
      <c r="PO461" s="4"/>
      <c r="PP461" s="4"/>
      <c r="PQ461" s="4"/>
      <c r="PR461" s="4"/>
      <c r="PS461" s="4"/>
      <c r="PT461" s="4"/>
      <c r="PU461" s="4"/>
      <c r="PV461" s="4"/>
      <c r="PW461" s="4"/>
      <c r="PX461" s="4"/>
      <c r="PY461" s="4"/>
      <c r="PZ461" s="4"/>
      <c r="QA461" s="4"/>
      <c r="QB461" s="4"/>
      <c r="QC461" s="4"/>
      <c r="QD461" s="4"/>
      <c r="QE461" s="4"/>
      <c r="QF461" s="4"/>
      <c r="QG461" s="4"/>
      <c r="QH461" s="4"/>
      <c r="QI461" s="4"/>
      <c r="QJ461" s="4"/>
      <c r="QK461" s="4"/>
      <c r="QL461" s="4"/>
      <c r="QM461" s="4"/>
      <c r="QN461" s="4"/>
      <c r="QO461" s="4"/>
      <c r="QP461" s="4"/>
      <c r="QQ461" s="4"/>
      <c r="QR461" s="4"/>
      <c r="QS461" s="4"/>
      <c r="QT461" s="4"/>
      <c r="QU461" s="4"/>
      <c r="QV461" s="4"/>
      <c r="QW461" s="4"/>
      <c r="QX461" s="4"/>
      <c r="QY461" s="4"/>
      <c r="QZ461" s="4"/>
      <c r="RA461" s="4"/>
      <c r="RB461" s="4"/>
      <c r="RC461" s="4"/>
      <c r="RD461" s="4"/>
      <c r="RE461" s="4"/>
      <c r="RF461" s="4"/>
      <c r="RG461" s="4"/>
      <c r="RH461" s="4"/>
      <c r="RI461" s="4"/>
      <c r="RJ461" s="4"/>
      <c r="RK461" s="4"/>
      <c r="RL461" s="4"/>
      <c r="RM461" s="4"/>
      <c r="RN461" s="4"/>
      <c r="RO461" s="4"/>
      <c r="RP461" s="4"/>
      <c r="RQ461" s="4"/>
      <c r="RR461" s="4"/>
      <c r="RS461" s="4"/>
      <c r="RT461" s="4"/>
      <c r="RU461" s="4"/>
      <c r="RV461" s="4"/>
      <c r="RW461" s="4"/>
      <c r="RX461" s="4"/>
      <c r="RY461" s="4"/>
      <c r="RZ461" s="4"/>
      <c r="SA461" s="4"/>
      <c r="SB461" s="4"/>
      <c r="SC461" s="4"/>
      <c r="SD461" s="4"/>
      <c r="SE461" s="4"/>
      <c r="SF461" s="4"/>
      <c r="SG461" s="4"/>
      <c r="SH461" s="4"/>
      <c r="SI461" s="4"/>
      <c r="SJ461" s="4"/>
      <c r="SK461" s="4"/>
      <c r="SL461" s="4"/>
      <c r="SM461" s="4"/>
      <c r="SN461" s="4"/>
      <c r="SO461" s="4"/>
      <c r="SP461" s="4"/>
      <c r="SQ461" s="4"/>
      <c r="SR461" s="4"/>
      <c r="SS461" s="4"/>
      <c r="ST461" s="4"/>
      <c r="SU461" s="4"/>
      <c r="SV461" s="4"/>
      <c r="SW461" s="4"/>
      <c r="SX461" s="4"/>
      <c r="SY461" s="4"/>
      <c r="SZ461" s="4"/>
      <c r="TA461" s="4"/>
      <c r="TB461" s="4"/>
      <c r="TC461" s="4"/>
      <c r="TD461" s="4"/>
      <c r="TE461" s="4"/>
      <c r="TF461" s="4"/>
      <c r="TG461" s="4"/>
      <c r="TH461" s="4"/>
      <c r="TI461" s="4"/>
      <c r="TJ461" s="4"/>
      <c r="TK461" s="4"/>
      <c r="TL461" s="4"/>
      <c r="TM461" s="4"/>
      <c r="TN461" s="4"/>
      <c r="TO461" s="4"/>
      <c r="TP461" s="4"/>
      <c r="TQ461" s="4"/>
      <c r="TR461" s="4"/>
      <c r="TS461" s="4"/>
      <c r="TT461" s="4"/>
      <c r="TU461" s="4"/>
      <c r="TV461" s="4"/>
      <c r="TW461" s="4"/>
      <c r="TX461" s="4"/>
      <c r="TY461" s="4"/>
      <c r="TZ461" s="4"/>
      <c r="UA461" s="4"/>
      <c r="UB461" s="4"/>
      <c r="UC461" s="4"/>
      <c r="UD461" s="4"/>
      <c r="UE461" s="4"/>
      <c r="UF461" s="4"/>
      <c r="UG461" s="4"/>
      <c r="UH461" s="4"/>
      <c r="UI461" s="4"/>
      <c r="UJ461" s="4"/>
      <c r="UK461" s="4"/>
      <c r="UL461" s="4"/>
      <c r="UM461" s="4"/>
      <c r="UN461" s="4"/>
      <c r="UO461" s="4"/>
      <c r="UP461" s="4"/>
      <c r="UQ461" s="4"/>
      <c r="UR461" s="4"/>
      <c r="US461" s="4"/>
      <c r="UT461" s="4"/>
      <c r="UU461" s="4"/>
      <c r="UV461" s="4"/>
      <c r="UW461" s="4"/>
      <c r="UX461" s="4"/>
      <c r="UY461" s="4"/>
      <c r="UZ461" s="4"/>
      <c r="VA461" s="4"/>
      <c r="VB461" s="4"/>
      <c r="VC461" s="4"/>
      <c r="VD461" s="4"/>
      <c r="VE461" s="4"/>
      <c r="VF461" s="4"/>
      <c r="VG461" s="4"/>
      <c r="VH461" s="4"/>
      <c r="VI461" s="4"/>
      <c r="VJ461" s="4"/>
      <c r="VK461" s="4"/>
      <c r="VL461" s="4"/>
      <c r="VM461" s="4"/>
      <c r="VN461" s="4"/>
      <c r="VO461" s="4"/>
      <c r="VP461" s="4"/>
      <c r="VQ461" s="4"/>
      <c r="VR461" s="4"/>
      <c r="VS461" s="4"/>
      <c r="VT461" s="4"/>
      <c r="VU461" s="4"/>
      <c r="VV461" s="4"/>
      <c r="VW461" s="4"/>
      <c r="VX461" s="4"/>
      <c r="VY461" s="4"/>
      <c r="VZ461" s="4"/>
      <c r="WA461" s="4"/>
      <c r="WB461" s="4"/>
      <c r="WC461" s="4"/>
      <c r="WD461" s="4"/>
      <c r="WE461" s="4"/>
      <c r="WF461" s="4"/>
      <c r="WG461" s="4"/>
      <c r="WH461" s="4"/>
      <c r="WI461" s="4"/>
      <c r="WJ461" s="4"/>
      <c r="WK461" s="4"/>
      <c r="WL461" s="4"/>
      <c r="WM461" s="4"/>
      <c r="WN461" s="4"/>
      <c r="WO461" s="4"/>
      <c r="WP461" s="4"/>
      <c r="WQ461" s="4"/>
      <c r="WR461" s="4"/>
      <c r="WS461" s="4"/>
      <c r="WT461" s="4"/>
      <c r="WU461" s="4"/>
      <c r="WV461" s="4"/>
      <c r="WW461" s="4"/>
      <c r="WX461" s="4"/>
      <c r="WY461" s="4"/>
      <c r="WZ461" s="4"/>
      <c r="XA461" s="4"/>
      <c r="XB461" s="4"/>
      <c r="XC461" s="4"/>
      <c r="XD461" s="4"/>
      <c r="XE461" s="4"/>
      <c r="XF461" s="4"/>
      <c r="XG461" s="4"/>
      <c r="XH461" s="4"/>
      <c r="XI461" s="4"/>
      <c r="XJ461" s="4"/>
      <c r="XK461" s="4"/>
      <c r="XL461" s="4"/>
      <c r="XM461" s="4"/>
      <c r="XN461" s="4"/>
      <c r="XO461" s="4"/>
      <c r="XP461" s="4"/>
      <c r="XQ461" s="4"/>
      <c r="XR461" s="4"/>
      <c r="XS461" s="4"/>
      <c r="XT461" s="4"/>
      <c r="XU461" s="4"/>
      <c r="XV461" s="4"/>
      <c r="XW461" s="4"/>
      <c r="XX461" s="4"/>
      <c r="XY461" s="4"/>
      <c r="XZ461" s="4"/>
      <c r="YA461" s="4"/>
      <c r="YB461" s="4"/>
      <c r="YC461" s="4"/>
      <c r="YD461" s="4"/>
      <c r="YE461" s="4"/>
      <c r="YF461" s="4"/>
      <c r="YG461" s="4"/>
      <c r="YH461" s="4"/>
      <c r="YI461" s="4"/>
      <c r="YJ461" s="4"/>
      <c r="YK461" s="4"/>
      <c r="YL461" s="4"/>
      <c r="YM461" s="4"/>
      <c r="YN461" s="4"/>
      <c r="YO461" s="4"/>
      <c r="YP461" s="4"/>
      <c r="YQ461" s="4"/>
      <c r="YR461" s="4"/>
      <c r="YS461" s="4"/>
      <c r="YT461" s="4"/>
      <c r="YU461" s="4"/>
      <c r="YV461" s="4"/>
      <c r="YW461" s="4"/>
      <c r="YX461" s="4"/>
      <c r="YY461" s="4"/>
      <c r="YZ461" s="4"/>
      <c r="ZA461" s="4"/>
      <c r="ZB461" s="4"/>
      <c r="ZC461" s="4"/>
      <c r="ZD461" s="4"/>
      <c r="ZE461" s="4"/>
      <c r="ZF461" s="4"/>
      <c r="ZG461" s="4"/>
      <c r="ZH461" s="4"/>
      <c r="ZI461" s="4"/>
      <c r="ZJ461" s="4"/>
      <c r="ZK461" s="4"/>
      <c r="ZL461" s="4"/>
      <c r="ZM461" s="4"/>
      <c r="ZN461" s="4"/>
      <c r="ZO461" s="4"/>
      <c r="ZP461" s="4"/>
      <c r="ZQ461" s="4"/>
      <c r="ZR461" s="4"/>
      <c r="ZS461" s="4"/>
      <c r="ZT461" s="4"/>
      <c r="ZU461" s="4"/>
      <c r="ZV461" s="4"/>
      <c r="ZW461" s="4"/>
      <c r="ZX461" s="4"/>
      <c r="ZY461" s="4"/>
      <c r="ZZ461" s="4"/>
      <c r="AAA461" s="4"/>
      <c r="AAB461" s="4"/>
      <c r="AAC461" s="4"/>
      <c r="AAD461" s="4"/>
      <c r="AAE461" s="4"/>
      <c r="AAF461" s="4"/>
      <c r="AAG461" s="4"/>
      <c r="AAH461" s="4"/>
      <c r="AAI461" s="4"/>
      <c r="AAJ461" s="4"/>
      <c r="AAK461" s="4"/>
      <c r="AAL461" s="4"/>
      <c r="AAM461" s="4"/>
      <c r="AAN461" s="4"/>
      <c r="AAO461" s="4"/>
      <c r="AAP461" s="4"/>
      <c r="AAQ461" s="4"/>
      <c r="AAR461" s="4"/>
      <c r="AAS461" s="4"/>
      <c r="AAT461" s="4"/>
      <c r="AAU461" s="4"/>
      <c r="AAV461" s="4"/>
      <c r="AAW461" s="4"/>
      <c r="AAX461" s="4"/>
      <c r="AAY461" s="4"/>
      <c r="AAZ461" s="4"/>
      <c r="ABA461" s="4"/>
      <c r="ABB461" s="4"/>
      <c r="ABC461" s="4"/>
      <c r="ABD461" s="4"/>
      <c r="ABE461" s="4"/>
      <c r="ABF461" s="4"/>
      <c r="ABG461" s="4"/>
      <c r="ABH461" s="4"/>
      <c r="ABI461" s="4"/>
      <c r="ABJ461" s="4"/>
      <c r="ABK461" s="4"/>
      <c r="ABL461" s="4"/>
      <c r="ABM461" s="4"/>
      <c r="ABN461" s="4"/>
      <c r="ABO461" s="4"/>
      <c r="ABP461" s="4"/>
      <c r="ABQ461" s="4"/>
      <c r="ABR461" s="4"/>
      <c r="ABS461" s="4"/>
      <c r="ABT461" s="4"/>
      <c r="ABU461" s="4"/>
      <c r="ABV461" s="4"/>
      <c r="ABW461" s="4"/>
      <c r="ABX461" s="4"/>
      <c r="ABY461" s="4"/>
      <c r="ABZ461" s="4"/>
      <c r="ACA461" s="4"/>
      <c r="ACB461" s="4"/>
      <c r="ACC461" s="4"/>
      <c r="ACD461" s="4"/>
      <c r="ACE461" s="4"/>
      <c r="ACF461" s="4"/>
      <c r="ACG461" s="4"/>
      <c r="ACH461" s="4"/>
      <c r="ACI461" s="4"/>
      <c r="ACJ461" s="4"/>
      <c r="ACK461" s="4"/>
      <c r="ACL461" s="4"/>
      <c r="ACM461" s="4"/>
      <c r="ACN461" s="4"/>
      <c r="ACO461" s="4"/>
      <c r="ACP461" s="4"/>
      <c r="ACQ461" s="4"/>
      <c r="ACR461" s="4"/>
      <c r="ACS461" s="4"/>
      <c r="ACT461" s="4"/>
      <c r="ACU461" s="4"/>
      <c r="ACV461" s="4"/>
      <c r="ACW461" s="4"/>
      <c r="ACX461" s="4"/>
      <c r="ACY461" s="4"/>
      <c r="ACZ461" s="4"/>
      <c r="ADA461" s="4"/>
      <c r="ADB461" s="4"/>
      <c r="ADC461" s="4"/>
      <c r="ADD461" s="4"/>
      <c r="ADE461" s="4"/>
      <c r="ADF461" s="4"/>
      <c r="ADG461" s="4"/>
      <c r="ADH461" s="4"/>
      <c r="ADI461" s="4"/>
      <c r="ADJ461" s="4"/>
      <c r="ADK461" s="4"/>
      <c r="ADL461" s="4"/>
      <c r="ADM461" s="4"/>
      <c r="ADN461" s="4"/>
      <c r="ADO461" s="4"/>
      <c r="ADP461" s="4"/>
      <c r="ADQ461" s="4"/>
      <c r="ADR461" s="4"/>
      <c r="ADS461" s="4"/>
      <c r="ADT461" s="4"/>
      <c r="ADU461" s="4"/>
      <c r="ADV461" s="4"/>
      <c r="ADW461" s="4"/>
      <c r="ADX461" s="4"/>
      <c r="ADY461" s="4"/>
      <c r="ADZ461" s="4"/>
      <c r="AEA461" s="4"/>
      <c r="AEB461" s="4"/>
      <c r="AEC461" s="4"/>
      <c r="AED461" s="4"/>
      <c r="AEE461" s="4"/>
      <c r="AEF461" s="4"/>
      <c r="AEG461" s="4"/>
      <c r="AEH461" s="4"/>
      <c r="AEI461" s="4"/>
      <c r="AEJ461" s="4"/>
      <c r="AEK461" s="4"/>
      <c r="AEL461" s="4"/>
      <c r="AEM461" s="4"/>
      <c r="AEN461" s="4"/>
      <c r="AEO461" s="4"/>
      <c r="AEP461" s="4"/>
      <c r="AEQ461" s="4"/>
      <c r="AER461" s="4"/>
      <c r="AES461" s="4"/>
      <c r="AET461" s="4"/>
      <c r="AEU461" s="4"/>
      <c r="AEV461" s="4"/>
      <c r="AEW461" s="4"/>
      <c r="AEX461" s="4"/>
      <c r="AEY461" s="4"/>
      <c r="AEZ461" s="4"/>
      <c r="AFA461" s="4"/>
      <c r="AFB461" s="4"/>
      <c r="AFC461" s="4"/>
      <c r="AFD461" s="4"/>
      <c r="AFE461" s="4"/>
      <c r="AFF461" s="4"/>
      <c r="AFG461" s="4"/>
      <c r="AFH461" s="4"/>
      <c r="AFI461" s="4"/>
      <c r="AFJ461" s="4"/>
      <c r="AFK461" s="4"/>
      <c r="AFL461" s="4"/>
      <c r="AFM461" s="4"/>
      <c r="AFN461" s="4"/>
      <c r="AFO461" s="4"/>
      <c r="AFP461" s="4"/>
      <c r="AFQ461" s="4"/>
      <c r="AFR461" s="4"/>
      <c r="AFS461" s="4"/>
      <c r="AFT461" s="4"/>
      <c r="AFU461" s="4"/>
      <c r="AFV461" s="4"/>
      <c r="AFW461" s="4"/>
      <c r="AFX461" s="4"/>
      <c r="AFY461" s="4"/>
      <c r="AFZ461" s="4"/>
      <c r="AGA461" s="4"/>
      <c r="AGB461" s="4"/>
      <c r="AGC461" s="4"/>
      <c r="AGD461" s="4"/>
      <c r="AGE461" s="4"/>
      <c r="AGF461" s="4"/>
      <c r="AGG461" s="4"/>
      <c r="AGH461" s="4"/>
      <c r="AGI461" s="4"/>
      <c r="AGJ461" s="4"/>
      <c r="AGK461" s="4"/>
      <c r="AGL461" s="4"/>
      <c r="AGM461" s="4"/>
      <c r="AGN461" s="4"/>
      <c r="AGO461" s="4"/>
      <c r="AGP461" s="4"/>
      <c r="AGQ461" s="4"/>
      <c r="AGR461" s="4"/>
      <c r="AGS461" s="4"/>
      <c r="AGT461" s="4"/>
      <c r="AGU461" s="4"/>
      <c r="AGV461" s="4"/>
      <c r="AGW461" s="4"/>
      <c r="AGX461" s="4"/>
      <c r="AGY461" s="4"/>
      <c r="AGZ461" s="4"/>
      <c r="AHA461" s="4"/>
      <c r="AHB461" s="4"/>
      <c r="AHC461" s="4"/>
      <c r="AHD461" s="4"/>
      <c r="AHE461" s="4"/>
      <c r="AHF461" s="4"/>
      <c r="AHG461" s="4"/>
      <c r="AHH461" s="4"/>
      <c r="AHI461" s="4"/>
      <c r="AHJ461" s="4"/>
      <c r="AHK461" s="4"/>
      <c r="AHL461" s="4"/>
      <c r="AHM461" s="4"/>
      <c r="AHN461" s="4"/>
      <c r="AHO461" s="4"/>
      <c r="AHP461" s="4"/>
      <c r="AHQ461" s="4"/>
      <c r="AHR461" s="4"/>
      <c r="AHS461" s="4"/>
      <c r="AHT461" s="4"/>
      <c r="AHU461" s="4"/>
      <c r="AHV461" s="4"/>
      <c r="AHW461" s="4"/>
      <c r="AHX461" s="4"/>
      <c r="AHY461" s="4"/>
      <c r="AHZ461" s="4"/>
      <c r="AIA461" s="4"/>
      <c r="AIB461" s="4"/>
      <c r="AIC461" s="4"/>
      <c r="AID461" s="4"/>
      <c r="AIE461" s="4"/>
      <c r="AIF461" s="4"/>
      <c r="AIG461" s="4"/>
      <c r="AIH461" s="4"/>
      <c r="AII461" s="4"/>
      <c r="AIJ461" s="4"/>
      <c r="AIK461" s="4"/>
      <c r="AIL461" s="4"/>
      <c r="AIM461" s="4"/>
      <c r="AIN461" s="4"/>
      <c r="AIO461" s="4"/>
      <c r="AIP461" s="4"/>
      <c r="AIQ461" s="4"/>
      <c r="AIR461" s="4"/>
      <c r="AIS461" s="4"/>
      <c r="AIT461" s="4"/>
      <c r="AIU461" s="4"/>
      <c r="AIV461" s="4"/>
      <c r="AIW461" s="4"/>
      <c r="AIX461" s="4"/>
      <c r="AIY461" s="4"/>
      <c r="AIZ461" s="4"/>
      <c r="AJA461" s="4"/>
      <c r="AJB461" s="4"/>
      <c r="AJC461" s="4"/>
      <c r="AJD461" s="4"/>
      <c r="AJE461" s="4"/>
      <c r="AJF461" s="4"/>
      <c r="AJG461" s="4"/>
      <c r="AJH461" s="4"/>
      <c r="AJI461" s="4"/>
      <c r="AJJ461" s="4"/>
      <c r="AJK461" s="4"/>
      <c r="AJL461" s="4"/>
      <c r="AJM461" s="4"/>
      <c r="AJN461" s="4"/>
      <c r="AJO461" s="4"/>
      <c r="AJP461" s="4"/>
      <c r="AJQ461" s="4"/>
      <c r="AJR461" s="4"/>
      <c r="AJS461" s="4"/>
      <c r="AJT461" s="4"/>
      <c r="AJU461" s="4"/>
      <c r="AJV461" s="4"/>
      <c r="AJW461" s="4"/>
      <c r="AJX461" s="4"/>
      <c r="AJY461" s="4"/>
      <c r="AJZ461" s="4"/>
      <c r="AKA461" s="4"/>
      <c r="AKB461" s="4"/>
      <c r="AKC461" s="4"/>
      <c r="AKD461" s="4"/>
      <c r="AKE461" s="4"/>
      <c r="AKF461" s="4"/>
      <c r="AKG461" s="4"/>
      <c r="AKH461" s="4"/>
      <c r="AKI461" s="4"/>
      <c r="AKJ461" s="4"/>
      <c r="AKK461" s="4"/>
      <c r="AKL461" s="4"/>
      <c r="AKM461" s="4"/>
      <c r="AKN461" s="4"/>
      <c r="AKO461" s="4"/>
      <c r="AKP461" s="4"/>
      <c r="AKQ461" s="4"/>
      <c r="AKR461" s="4"/>
      <c r="AKS461" s="4"/>
      <c r="AKT461" s="4"/>
      <c r="AKU461" s="4"/>
      <c r="AKV461" s="4"/>
      <c r="AKW461" s="4"/>
      <c r="AKX461" s="4"/>
      <c r="AKY461" s="4"/>
      <c r="AKZ461" s="4"/>
      <c r="ALA461" s="4"/>
      <c r="ALB461" s="4"/>
      <c r="ALC461" s="4"/>
      <c r="ALD461" s="4"/>
      <c r="ALE461" s="4"/>
      <c r="ALF461" s="4"/>
      <c r="ALG461" s="4"/>
      <c r="ALH461" s="4"/>
      <c r="ALI461" s="4"/>
      <c r="ALJ461" s="4"/>
      <c r="ALK461" s="4"/>
      <c r="ALL461" s="4"/>
      <c r="ALM461" s="4"/>
      <c r="ALN461" s="4"/>
      <c r="ALO461" s="4"/>
      <c r="ALP461" s="4"/>
      <c r="ALQ461" s="4"/>
      <c r="ALR461" s="4"/>
      <c r="ALS461" s="4"/>
      <c r="ALT461" s="4"/>
      <c r="ALU461" s="4"/>
      <c r="ALV461" s="4"/>
      <c r="ALW461" s="4"/>
      <c r="ALX461" s="4"/>
      <c r="ALY461" s="4"/>
      <c r="ALZ461" s="4"/>
      <c r="AMA461" s="4"/>
      <c r="AMB461" s="4"/>
      <c r="AMC461" s="4"/>
      <c r="AMD461" s="4"/>
      <c r="AME461" s="4"/>
      <c r="AMF461" s="4"/>
      <c r="AMG461" s="4"/>
      <c r="AMH461" s="4"/>
      <c r="AMI461" s="4"/>
      <c r="AMJ461" s="4"/>
      <c r="AMK461" s="4"/>
      <c r="AML461" s="4"/>
      <c r="AMM461" s="4"/>
      <c r="AMN461" s="4"/>
      <c r="AMO461" s="4"/>
      <c r="AMP461" s="4"/>
      <c r="AMQ461" s="4"/>
      <c r="AMR461" s="4"/>
      <c r="AMS461" s="4"/>
      <c r="AMT461" s="4"/>
      <c r="AMU461" s="4"/>
      <c r="AMV461" s="4"/>
      <c r="AMW461" s="4"/>
      <c r="AMX461" s="4"/>
      <c r="AMY461" s="4"/>
      <c r="AMZ461" s="4"/>
      <c r="ANA461" s="4"/>
      <c r="ANB461" s="4"/>
      <c r="ANC461" s="4"/>
      <c r="AND461" s="4"/>
      <c r="ANE461" s="4"/>
      <c r="ANF461" s="4"/>
      <c r="ANG461" s="4"/>
      <c r="ANH461" s="4"/>
      <c r="ANI461" s="4"/>
      <c r="ANJ461" s="4"/>
      <c r="ANK461" s="4"/>
      <c r="ANL461" s="4"/>
      <c r="ANM461" s="4"/>
      <c r="ANN461" s="4"/>
      <c r="ANO461" s="4"/>
      <c r="ANP461" s="4"/>
      <c r="ANQ461" s="4"/>
      <c r="ANR461" s="4"/>
      <c r="ANS461" s="4"/>
      <c r="ANT461" s="4"/>
      <c r="ANU461" s="4"/>
      <c r="ANV461" s="4"/>
      <c r="ANW461" s="4"/>
      <c r="ANX461" s="4"/>
      <c r="ANY461" s="4"/>
      <c r="ANZ461" s="4"/>
      <c r="AOA461" s="4"/>
      <c r="AOB461" s="4"/>
      <c r="AOC461" s="4"/>
      <c r="AOD461" s="4"/>
      <c r="AOE461" s="4"/>
      <c r="AOF461" s="4"/>
      <c r="AOG461" s="4"/>
      <c r="AOH461" s="4"/>
      <c r="AOI461" s="4"/>
      <c r="AOJ461" s="4"/>
      <c r="AOK461" s="4"/>
      <c r="AOL461" s="4"/>
      <c r="AOM461" s="4"/>
      <c r="AON461" s="4"/>
      <c r="AOO461" s="4"/>
      <c r="AOP461" s="4"/>
      <c r="AOQ461" s="4"/>
      <c r="AOR461" s="4"/>
      <c r="AOS461" s="4"/>
      <c r="AOT461" s="4"/>
      <c r="AOU461" s="4"/>
      <c r="AOV461" s="4"/>
      <c r="AOW461" s="4"/>
      <c r="AOX461" s="4"/>
      <c r="AOY461" s="4"/>
      <c r="AOZ461" s="4"/>
      <c r="APA461" s="4"/>
      <c r="APB461" s="4"/>
      <c r="APC461" s="4"/>
      <c r="APD461" s="4"/>
      <c r="APE461" s="4"/>
      <c r="APF461" s="4"/>
      <c r="APG461" s="4"/>
      <c r="APH461" s="4"/>
      <c r="API461" s="4"/>
      <c r="APJ461" s="4"/>
      <c r="APK461" s="4"/>
      <c r="APL461" s="4"/>
      <c r="APM461" s="4"/>
      <c r="APN461" s="4"/>
      <c r="APO461" s="4"/>
      <c r="APP461" s="4"/>
      <c r="APQ461" s="4"/>
      <c r="APR461" s="4"/>
      <c r="APS461" s="4"/>
      <c r="APT461" s="4"/>
      <c r="APU461" s="4"/>
      <c r="APV461" s="4"/>
      <c r="APW461" s="4"/>
      <c r="APX461" s="4"/>
      <c r="APY461" s="4"/>
      <c r="APZ461" s="4"/>
      <c r="AQA461" s="4"/>
      <c r="AQB461" s="4"/>
      <c r="AQC461" s="4"/>
      <c r="AQD461" s="4"/>
      <c r="AQE461" s="4"/>
      <c r="AQF461" s="4"/>
      <c r="AQG461" s="4"/>
      <c r="AQH461" s="4"/>
      <c r="AQI461" s="4"/>
      <c r="AQJ461" s="4"/>
      <c r="AQK461" s="4"/>
      <c r="AQL461" s="4"/>
      <c r="AQM461" s="4"/>
      <c r="AQN461" s="4"/>
      <c r="AQO461" s="4"/>
      <c r="AQP461" s="4"/>
      <c r="AQQ461" s="4"/>
      <c r="AQR461" s="4"/>
      <c r="AQS461" s="4"/>
      <c r="AQT461" s="4"/>
      <c r="AQU461" s="4"/>
      <c r="AQV461" s="4"/>
      <c r="AQW461" s="4"/>
      <c r="AQX461" s="4"/>
      <c r="AQY461" s="4"/>
      <c r="AQZ461" s="4"/>
      <c r="ARA461" s="4"/>
      <c r="ARB461" s="4"/>
      <c r="ARC461" s="4"/>
      <c r="ARD461" s="4"/>
      <c r="ARE461" s="4"/>
      <c r="ARF461" s="4"/>
      <c r="ARG461" s="4"/>
      <c r="ARH461" s="4"/>
      <c r="ARI461" s="4"/>
      <c r="ARJ461" s="4"/>
      <c r="ARK461" s="4"/>
      <c r="ARL461" s="4"/>
      <c r="ARM461" s="4"/>
      <c r="ARN461" s="4"/>
      <c r="ARO461" s="4"/>
      <c r="ARP461" s="4"/>
      <c r="ARQ461" s="4"/>
      <c r="ARR461" s="4"/>
      <c r="ARS461" s="4"/>
      <c r="ART461" s="4"/>
      <c r="ARU461" s="4"/>
      <c r="ARV461" s="4"/>
      <c r="ARW461" s="4"/>
      <c r="ARX461" s="4"/>
      <c r="ARY461" s="4"/>
      <c r="ARZ461" s="4"/>
      <c r="ASA461" s="4"/>
      <c r="ASB461" s="4"/>
      <c r="ASC461" s="4"/>
      <c r="ASD461" s="4"/>
      <c r="ASE461" s="4"/>
      <c r="ASF461" s="4"/>
      <c r="ASG461" s="4"/>
      <c r="ASH461" s="4"/>
      <c r="ASI461" s="4"/>
      <c r="ASJ461" s="4"/>
      <c r="ASK461" s="4"/>
      <c r="ASL461" s="4"/>
      <c r="ASM461" s="4"/>
      <c r="ASN461" s="4"/>
      <c r="ASO461" s="4"/>
      <c r="ASP461" s="4"/>
      <c r="ASQ461" s="4"/>
      <c r="ASR461" s="4"/>
      <c r="ASS461" s="4"/>
      <c r="AST461" s="4"/>
      <c r="ASU461" s="4"/>
      <c r="ASV461" s="4"/>
      <c r="ASW461" s="4"/>
      <c r="ASX461" s="4"/>
      <c r="ASY461" s="4"/>
      <c r="ASZ461" s="4"/>
      <c r="ATA461" s="4"/>
      <c r="ATB461" s="4"/>
      <c r="ATC461" s="4"/>
    </row>
    <row r="462" spans="1:1199" s="5" customFormat="1" ht="45" customHeight="1">
      <c r="A462" s="13">
        <v>404</v>
      </c>
      <c r="B462" s="14" t="s">
        <v>1881</v>
      </c>
      <c r="C462" s="13" t="s">
        <v>1877</v>
      </c>
      <c r="D462" s="13" t="s">
        <v>1780</v>
      </c>
      <c r="E462" s="13" t="s">
        <v>1882</v>
      </c>
      <c r="F462" s="13" t="s">
        <v>1883</v>
      </c>
      <c r="G462" s="13" t="s">
        <v>1884</v>
      </c>
      <c r="H462" s="13" t="s">
        <v>589</v>
      </c>
      <c r="I462" s="13" t="s">
        <v>530</v>
      </c>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c r="HT462" s="4"/>
      <c r="HU462" s="4"/>
      <c r="HV462" s="4"/>
      <c r="HW462" s="4"/>
      <c r="HX462" s="4"/>
      <c r="HY462" s="4"/>
      <c r="HZ462" s="4"/>
      <c r="IA462" s="4"/>
      <c r="IB462" s="4"/>
      <c r="IC462" s="4"/>
      <c r="ID462" s="4"/>
      <c r="IE462" s="4"/>
      <c r="IF462" s="4"/>
      <c r="IG462" s="4"/>
      <c r="IH462" s="4"/>
      <c r="II462" s="4"/>
      <c r="IJ462" s="4"/>
      <c r="IK462" s="4"/>
      <c r="IL462" s="4"/>
      <c r="IM462" s="4"/>
      <c r="IN462" s="4"/>
      <c r="IO462" s="4"/>
      <c r="IP462" s="4"/>
      <c r="IQ462" s="4"/>
      <c r="IR462" s="4"/>
      <c r="IS462" s="4"/>
      <c r="IT462" s="4"/>
      <c r="IU462" s="4"/>
      <c r="IV462" s="4"/>
      <c r="IW462" s="4"/>
      <c r="IX462" s="4"/>
      <c r="IY462" s="4"/>
      <c r="IZ462" s="4"/>
      <c r="JA462" s="4"/>
      <c r="JB462" s="4"/>
      <c r="JC462" s="4"/>
      <c r="JD462" s="4"/>
      <c r="JE462" s="4"/>
      <c r="JF462" s="4"/>
      <c r="JG462" s="4"/>
      <c r="JH462" s="4"/>
      <c r="JI462" s="4"/>
      <c r="JJ462" s="4"/>
      <c r="JK462" s="4"/>
      <c r="JL462" s="4"/>
      <c r="JM462" s="4"/>
      <c r="JN462" s="4"/>
      <c r="JO462" s="4"/>
      <c r="JP462" s="4"/>
      <c r="JQ462" s="4"/>
      <c r="JR462" s="4"/>
      <c r="JS462" s="4"/>
      <c r="JT462" s="4"/>
      <c r="JU462" s="4"/>
      <c r="JV462" s="4"/>
      <c r="JW462" s="4"/>
      <c r="JX462" s="4"/>
      <c r="JY462" s="4"/>
      <c r="JZ462" s="4"/>
      <c r="KA462" s="4"/>
      <c r="KB462" s="4"/>
      <c r="KC462" s="4"/>
      <c r="KD462" s="4"/>
      <c r="KE462" s="4"/>
      <c r="KF462" s="4"/>
      <c r="KG462" s="4"/>
      <c r="KH462" s="4"/>
      <c r="KI462" s="4"/>
      <c r="KJ462" s="4"/>
      <c r="KK462" s="4"/>
      <c r="KL462" s="4"/>
      <c r="KM462" s="4"/>
      <c r="KN462" s="4"/>
      <c r="KO462" s="4"/>
      <c r="KP462" s="4"/>
      <c r="KQ462" s="4"/>
      <c r="KR462" s="4"/>
      <c r="KS462" s="4"/>
      <c r="KT462" s="4"/>
      <c r="KU462" s="4"/>
      <c r="KV462" s="4"/>
      <c r="KW462" s="4"/>
      <c r="KX462" s="4"/>
      <c r="KY462" s="4"/>
      <c r="KZ462" s="4"/>
      <c r="LA462" s="4"/>
      <c r="LB462" s="4"/>
      <c r="LC462" s="4"/>
      <c r="LD462" s="4"/>
      <c r="LE462" s="4"/>
      <c r="LF462" s="4"/>
      <c r="LG462" s="4"/>
      <c r="LH462" s="4"/>
      <c r="LI462" s="4"/>
      <c r="LJ462" s="4"/>
      <c r="LK462" s="4"/>
      <c r="LL462" s="4"/>
      <c r="LM462" s="4"/>
      <c r="LN462" s="4"/>
      <c r="LO462" s="4"/>
      <c r="LP462" s="4"/>
      <c r="LQ462" s="4"/>
      <c r="LR462" s="4"/>
      <c r="LS462" s="4"/>
      <c r="LT462" s="4"/>
      <c r="LU462" s="4"/>
      <c r="LV462" s="4"/>
      <c r="LW462" s="4"/>
      <c r="LX462" s="4"/>
      <c r="LY462" s="4"/>
      <c r="LZ462" s="4"/>
      <c r="MA462" s="4"/>
      <c r="MB462" s="4"/>
      <c r="MC462" s="4"/>
      <c r="MD462" s="4"/>
      <c r="ME462" s="4"/>
      <c r="MF462" s="4"/>
      <c r="MG462" s="4"/>
      <c r="MH462" s="4"/>
      <c r="MI462" s="4"/>
      <c r="MJ462" s="4"/>
      <c r="MK462" s="4"/>
      <c r="ML462" s="4"/>
      <c r="MM462" s="4"/>
      <c r="MN462" s="4"/>
      <c r="MO462" s="4"/>
      <c r="MP462" s="4"/>
      <c r="MQ462" s="4"/>
      <c r="MR462" s="4"/>
      <c r="MS462" s="4"/>
      <c r="MT462" s="4"/>
      <c r="MU462" s="4"/>
      <c r="MV462" s="4"/>
      <c r="MW462" s="4"/>
      <c r="MX462" s="4"/>
      <c r="MY462" s="4"/>
      <c r="MZ462" s="4"/>
      <c r="NA462" s="4"/>
      <c r="NB462" s="4"/>
      <c r="NC462" s="4"/>
      <c r="ND462" s="4"/>
      <c r="NE462" s="4"/>
      <c r="NF462" s="4"/>
      <c r="NG462" s="4"/>
      <c r="NH462" s="4"/>
      <c r="NI462" s="4"/>
      <c r="NJ462" s="4"/>
      <c r="NK462" s="4"/>
      <c r="NL462" s="4"/>
      <c r="NM462" s="4"/>
      <c r="NN462" s="4"/>
      <c r="NO462" s="4"/>
      <c r="NP462" s="4"/>
      <c r="NQ462" s="4"/>
      <c r="NR462" s="4"/>
      <c r="NS462" s="4"/>
      <c r="NT462" s="4"/>
      <c r="NU462" s="4"/>
      <c r="NV462" s="4"/>
      <c r="NW462" s="4"/>
      <c r="NX462" s="4"/>
      <c r="NY462" s="4"/>
      <c r="NZ462" s="4"/>
      <c r="OA462" s="4"/>
      <c r="OB462" s="4"/>
      <c r="OC462" s="4"/>
      <c r="OD462" s="4"/>
      <c r="OE462" s="4"/>
      <c r="OF462" s="4"/>
      <c r="OG462" s="4"/>
      <c r="OH462" s="4"/>
      <c r="OI462" s="4"/>
      <c r="OJ462" s="4"/>
      <c r="OK462" s="4"/>
      <c r="OL462" s="4"/>
      <c r="OM462" s="4"/>
      <c r="ON462" s="4"/>
      <c r="OO462" s="4"/>
      <c r="OP462" s="4"/>
      <c r="OQ462" s="4"/>
      <c r="OR462" s="4"/>
      <c r="OS462" s="4"/>
      <c r="OT462" s="4"/>
      <c r="OU462" s="4"/>
      <c r="OV462" s="4"/>
      <c r="OW462" s="4"/>
      <c r="OX462" s="4"/>
      <c r="OY462" s="4"/>
      <c r="OZ462" s="4"/>
      <c r="PA462" s="4"/>
      <c r="PB462" s="4"/>
      <c r="PC462" s="4"/>
      <c r="PD462" s="4"/>
      <c r="PE462" s="4"/>
      <c r="PF462" s="4"/>
      <c r="PG462" s="4"/>
      <c r="PH462" s="4"/>
      <c r="PI462" s="4"/>
      <c r="PJ462" s="4"/>
      <c r="PK462" s="4"/>
      <c r="PL462" s="4"/>
      <c r="PM462" s="4"/>
      <c r="PN462" s="4"/>
      <c r="PO462" s="4"/>
      <c r="PP462" s="4"/>
      <c r="PQ462" s="4"/>
      <c r="PR462" s="4"/>
      <c r="PS462" s="4"/>
      <c r="PT462" s="4"/>
      <c r="PU462" s="4"/>
      <c r="PV462" s="4"/>
      <c r="PW462" s="4"/>
      <c r="PX462" s="4"/>
      <c r="PY462" s="4"/>
      <c r="PZ462" s="4"/>
      <c r="QA462" s="4"/>
      <c r="QB462" s="4"/>
      <c r="QC462" s="4"/>
      <c r="QD462" s="4"/>
      <c r="QE462" s="4"/>
      <c r="QF462" s="4"/>
      <c r="QG462" s="4"/>
      <c r="QH462" s="4"/>
      <c r="QI462" s="4"/>
      <c r="QJ462" s="4"/>
      <c r="QK462" s="4"/>
      <c r="QL462" s="4"/>
      <c r="QM462" s="4"/>
      <c r="QN462" s="4"/>
      <c r="QO462" s="4"/>
      <c r="QP462" s="4"/>
      <c r="QQ462" s="4"/>
      <c r="QR462" s="4"/>
      <c r="QS462" s="4"/>
      <c r="QT462" s="4"/>
      <c r="QU462" s="4"/>
      <c r="QV462" s="4"/>
      <c r="QW462" s="4"/>
      <c r="QX462" s="4"/>
      <c r="QY462" s="4"/>
      <c r="QZ462" s="4"/>
      <c r="RA462" s="4"/>
      <c r="RB462" s="4"/>
      <c r="RC462" s="4"/>
      <c r="RD462" s="4"/>
      <c r="RE462" s="4"/>
      <c r="RF462" s="4"/>
      <c r="RG462" s="4"/>
      <c r="RH462" s="4"/>
      <c r="RI462" s="4"/>
      <c r="RJ462" s="4"/>
      <c r="RK462" s="4"/>
      <c r="RL462" s="4"/>
      <c r="RM462" s="4"/>
      <c r="RN462" s="4"/>
      <c r="RO462" s="4"/>
      <c r="RP462" s="4"/>
      <c r="RQ462" s="4"/>
      <c r="RR462" s="4"/>
      <c r="RS462" s="4"/>
      <c r="RT462" s="4"/>
      <c r="RU462" s="4"/>
      <c r="RV462" s="4"/>
      <c r="RW462" s="4"/>
      <c r="RX462" s="4"/>
      <c r="RY462" s="4"/>
      <c r="RZ462" s="4"/>
      <c r="SA462" s="4"/>
      <c r="SB462" s="4"/>
      <c r="SC462" s="4"/>
      <c r="SD462" s="4"/>
      <c r="SE462" s="4"/>
      <c r="SF462" s="4"/>
      <c r="SG462" s="4"/>
      <c r="SH462" s="4"/>
      <c r="SI462" s="4"/>
      <c r="SJ462" s="4"/>
      <c r="SK462" s="4"/>
      <c r="SL462" s="4"/>
      <c r="SM462" s="4"/>
      <c r="SN462" s="4"/>
      <c r="SO462" s="4"/>
      <c r="SP462" s="4"/>
      <c r="SQ462" s="4"/>
      <c r="SR462" s="4"/>
      <c r="SS462" s="4"/>
      <c r="ST462" s="4"/>
      <c r="SU462" s="4"/>
      <c r="SV462" s="4"/>
      <c r="SW462" s="4"/>
      <c r="SX462" s="4"/>
      <c r="SY462" s="4"/>
      <c r="SZ462" s="4"/>
      <c r="TA462" s="4"/>
      <c r="TB462" s="4"/>
      <c r="TC462" s="4"/>
      <c r="TD462" s="4"/>
      <c r="TE462" s="4"/>
      <c r="TF462" s="4"/>
      <c r="TG462" s="4"/>
      <c r="TH462" s="4"/>
      <c r="TI462" s="4"/>
      <c r="TJ462" s="4"/>
      <c r="TK462" s="4"/>
      <c r="TL462" s="4"/>
      <c r="TM462" s="4"/>
      <c r="TN462" s="4"/>
      <c r="TO462" s="4"/>
      <c r="TP462" s="4"/>
      <c r="TQ462" s="4"/>
      <c r="TR462" s="4"/>
      <c r="TS462" s="4"/>
      <c r="TT462" s="4"/>
      <c r="TU462" s="4"/>
      <c r="TV462" s="4"/>
      <c r="TW462" s="4"/>
      <c r="TX462" s="4"/>
      <c r="TY462" s="4"/>
      <c r="TZ462" s="4"/>
      <c r="UA462" s="4"/>
      <c r="UB462" s="4"/>
      <c r="UC462" s="4"/>
      <c r="UD462" s="4"/>
      <c r="UE462" s="4"/>
      <c r="UF462" s="4"/>
      <c r="UG462" s="4"/>
      <c r="UH462" s="4"/>
      <c r="UI462" s="4"/>
      <c r="UJ462" s="4"/>
      <c r="UK462" s="4"/>
      <c r="UL462" s="4"/>
      <c r="UM462" s="4"/>
      <c r="UN462" s="4"/>
      <c r="UO462" s="4"/>
      <c r="UP462" s="4"/>
      <c r="UQ462" s="4"/>
      <c r="UR462" s="4"/>
      <c r="US462" s="4"/>
      <c r="UT462" s="4"/>
      <c r="UU462" s="4"/>
      <c r="UV462" s="4"/>
      <c r="UW462" s="4"/>
      <c r="UX462" s="4"/>
      <c r="UY462" s="4"/>
      <c r="UZ462" s="4"/>
      <c r="VA462" s="4"/>
      <c r="VB462" s="4"/>
      <c r="VC462" s="4"/>
      <c r="VD462" s="4"/>
      <c r="VE462" s="4"/>
      <c r="VF462" s="4"/>
      <c r="VG462" s="4"/>
      <c r="VH462" s="4"/>
      <c r="VI462" s="4"/>
      <c r="VJ462" s="4"/>
      <c r="VK462" s="4"/>
      <c r="VL462" s="4"/>
      <c r="VM462" s="4"/>
      <c r="VN462" s="4"/>
      <c r="VO462" s="4"/>
      <c r="VP462" s="4"/>
      <c r="VQ462" s="4"/>
      <c r="VR462" s="4"/>
      <c r="VS462" s="4"/>
      <c r="VT462" s="4"/>
      <c r="VU462" s="4"/>
      <c r="VV462" s="4"/>
      <c r="VW462" s="4"/>
      <c r="VX462" s="4"/>
      <c r="VY462" s="4"/>
      <c r="VZ462" s="4"/>
      <c r="WA462" s="4"/>
      <c r="WB462" s="4"/>
      <c r="WC462" s="4"/>
      <c r="WD462" s="4"/>
      <c r="WE462" s="4"/>
      <c r="WF462" s="4"/>
      <c r="WG462" s="4"/>
      <c r="WH462" s="4"/>
      <c r="WI462" s="4"/>
      <c r="WJ462" s="4"/>
      <c r="WK462" s="4"/>
      <c r="WL462" s="4"/>
      <c r="WM462" s="4"/>
      <c r="WN462" s="4"/>
      <c r="WO462" s="4"/>
      <c r="WP462" s="4"/>
      <c r="WQ462" s="4"/>
      <c r="WR462" s="4"/>
      <c r="WS462" s="4"/>
      <c r="WT462" s="4"/>
      <c r="WU462" s="4"/>
      <c r="WV462" s="4"/>
      <c r="WW462" s="4"/>
      <c r="WX462" s="4"/>
      <c r="WY462" s="4"/>
      <c r="WZ462" s="4"/>
      <c r="XA462" s="4"/>
      <c r="XB462" s="4"/>
      <c r="XC462" s="4"/>
      <c r="XD462" s="4"/>
      <c r="XE462" s="4"/>
      <c r="XF462" s="4"/>
      <c r="XG462" s="4"/>
      <c r="XH462" s="4"/>
      <c r="XI462" s="4"/>
      <c r="XJ462" s="4"/>
      <c r="XK462" s="4"/>
      <c r="XL462" s="4"/>
      <c r="XM462" s="4"/>
      <c r="XN462" s="4"/>
      <c r="XO462" s="4"/>
      <c r="XP462" s="4"/>
      <c r="XQ462" s="4"/>
      <c r="XR462" s="4"/>
      <c r="XS462" s="4"/>
      <c r="XT462" s="4"/>
      <c r="XU462" s="4"/>
      <c r="XV462" s="4"/>
      <c r="XW462" s="4"/>
      <c r="XX462" s="4"/>
      <c r="XY462" s="4"/>
      <c r="XZ462" s="4"/>
      <c r="YA462" s="4"/>
      <c r="YB462" s="4"/>
      <c r="YC462" s="4"/>
      <c r="YD462" s="4"/>
      <c r="YE462" s="4"/>
      <c r="YF462" s="4"/>
      <c r="YG462" s="4"/>
      <c r="YH462" s="4"/>
      <c r="YI462" s="4"/>
      <c r="YJ462" s="4"/>
      <c r="YK462" s="4"/>
      <c r="YL462" s="4"/>
      <c r="YM462" s="4"/>
      <c r="YN462" s="4"/>
      <c r="YO462" s="4"/>
      <c r="YP462" s="4"/>
      <c r="YQ462" s="4"/>
      <c r="YR462" s="4"/>
      <c r="YS462" s="4"/>
      <c r="YT462" s="4"/>
      <c r="YU462" s="4"/>
      <c r="YV462" s="4"/>
      <c r="YW462" s="4"/>
      <c r="YX462" s="4"/>
      <c r="YY462" s="4"/>
      <c r="YZ462" s="4"/>
      <c r="ZA462" s="4"/>
      <c r="ZB462" s="4"/>
      <c r="ZC462" s="4"/>
      <c r="ZD462" s="4"/>
      <c r="ZE462" s="4"/>
      <c r="ZF462" s="4"/>
      <c r="ZG462" s="4"/>
      <c r="ZH462" s="4"/>
      <c r="ZI462" s="4"/>
      <c r="ZJ462" s="4"/>
      <c r="ZK462" s="4"/>
      <c r="ZL462" s="4"/>
      <c r="ZM462" s="4"/>
      <c r="ZN462" s="4"/>
      <c r="ZO462" s="4"/>
      <c r="ZP462" s="4"/>
      <c r="ZQ462" s="4"/>
      <c r="ZR462" s="4"/>
      <c r="ZS462" s="4"/>
      <c r="ZT462" s="4"/>
      <c r="ZU462" s="4"/>
      <c r="ZV462" s="4"/>
      <c r="ZW462" s="4"/>
      <c r="ZX462" s="4"/>
      <c r="ZY462" s="4"/>
      <c r="ZZ462" s="4"/>
      <c r="AAA462" s="4"/>
      <c r="AAB462" s="4"/>
      <c r="AAC462" s="4"/>
      <c r="AAD462" s="4"/>
      <c r="AAE462" s="4"/>
      <c r="AAF462" s="4"/>
      <c r="AAG462" s="4"/>
      <c r="AAH462" s="4"/>
      <c r="AAI462" s="4"/>
      <c r="AAJ462" s="4"/>
      <c r="AAK462" s="4"/>
      <c r="AAL462" s="4"/>
      <c r="AAM462" s="4"/>
      <c r="AAN462" s="4"/>
      <c r="AAO462" s="4"/>
      <c r="AAP462" s="4"/>
      <c r="AAQ462" s="4"/>
      <c r="AAR462" s="4"/>
      <c r="AAS462" s="4"/>
      <c r="AAT462" s="4"/>
      <c r="AAU462" s="4"/>
      <c r="AAV462" s="4"/>
      <c r="AAW462" s="4"/>
      <c r="AAX462" s="4"/>
      <c r="AAY462" s="4"/>
      <c r="AAZ462" s="4"/>
      <c r="ABA462" s="4"/>
      <c r="ABB462" s="4"/>
      <c r="ABC462" s="4"/>
      <c r="ABD462" s="4"/>
      <c r="ABE462" s="4"/>
      <c r="ABF462" s="4"/>
      <c r="ABG462" s="4"/>
      <c r="ABH462" s="4"/>
      <c r="ABI462" s="4"/>
      <c r="ABJ462" s="4"/>
      <c r="ABK462" s="4"/>
      <c r="ABL462" s="4"/>
      <c r="ABM462" s="4"/>
      <c r="ABN462" s="4"/>
      <c r="ABO462" s="4"/>
      <c r="ABP462" s="4"/>
      <c r="ABQ462" s="4"/>
      <c r="ABR462" s="4"/>
      <c r="ABS462" s="4"/>
      <c r="ABT462" s="4"/>
      <c r="ABU462" s="4"/>
      <c r="ABV462" s="4"/>
      <c r="ABW462" s="4"/>
      <c r="ABX462" s="4"/>
      <c r="ABY462" s="4"/>
      <c r="ABZ462" s="4"/>
      <c r="ACA462" s="4"/>
      <c r="ACB462" s="4"/>
      <c r="ACC462" s="4"/>
      <c r="ACD462" s="4"/>
      <c r="ACE462" s="4"/>
      <c r="ACF462" s="4"/>
      <c r="ACG462" s="4"/>
      <c r="ACH462" s="4"/>
      <c r="ACI462" s="4"/>
      <c r="ACJ462" s="4"/>
      <c r="ACK462" s="4"/>
      <c r="ACL462" s="4"/>
      <c r="ACM462" s="4"/>
      <c r="ACN462" s="4"/>
      <c r="ACO462" s="4"/>
      <c r="ACP462" s="4"/>
      <c r="ACQ462" s="4"/>
      <c r="ACR462" s="4"/>
      <c r="ACS462" s="4"/>
      <c r="ACT462" s="4"/>
      <c r="ACU462" s="4"/>
      <c r="ACV462" s="4"/>
      <c r="ACW462" s="4"/>
      <c r="ACX462" s="4"/>
      <c r="ACY462" s="4"/>
      <c r="ACZ462" s="4"/>
      <c r="ADA462" s="4"/>
      <c r="ADB462" s="4"/>
      <c r="ADC462" s="4"/>
      <c r="ADD462" s="4"/>
      <c r="ADE462" s="4"/>
      <c r="ADF462" s="4"/>
      <c r="ADG462" s="4"/>
      <c r="ADH462" s="4"/>
      <c r="ADI462" s="4"/>
      <c r="ADJ462" s="4"/>
      <c r="ADK462" s="4"/>
      <c r="ADL462" s="4"/>
      <c r="ADM462" s="4"/>
      <c r="ADN462" s="4"/>
      <c r="ADO462" s="4"/>
      <c r="ADP462" s="4"/>
      <c r="ADQ462" s="4"/>
      <c r="ADR462" s="4"/>
      <c r="ADS462" s="4"/>
      <c r="ADT462" s="4"/>
      <c r="ADU462" s="4"/>
      <c r="ADV462" s="4"/>
      <c r="ADW462" s="4"/>
      <c r="ADX462" s="4"/>
      <c r="ADY462" s="4"/>
      <c r="ADZ462" s="4"/>
      <c r="AEA462" s="4"/>
      <c r="AEB462" s="4"/>
      <c r="AEC462" s="4"/>
      <c r="AED462" s="4"/>
      <c r="AEE462" s="4"/>
      <c r="AEF462" s="4"/>
      <c r="AEG462" s="4"/>
      <c r="AEH462" s="4"/>
      <c r="AEI462" s="4"/>
      <c r="AEJ462" s="4"/>
      <c r="AEK462" s="4"/>
      <c r="AEL462" s="4"/>
      <c r="AEM462" s="4"/>
      <c r="AEN462" s="4"/>
      <c r="AEO462" s="4"/>
      <c r="AEP462" s="4"/>
      <c r="AEQ462" s="4"/>
      <c r="AER462" s="4"/>
      <c r="AES462" s="4"/>
      <c r="AET462" s="4"/>
      <c r="AEU462" s="4"/>
      <c r="AEV462" s="4"/>
      <c r="AEW462" s="4"/>
      <c r="AEX462" s="4"/>
      <c r="AEY462" s="4"/>
      <c r="AEZ462" s="4"/>
      <c r="AFA462" s="4"/>
      <c r="AFB462" s="4"/>
      <c r="AFC462" s="4"/>
      <c r="AFD462" s="4"/>
      <c r="AFE462" s="4"/>
      <c r="AFF462" s="4"/>
      <c r="AFG462" s="4"/>
      <c r="AFH462" s="4"/>
      <c r="AFI462" s="4"/>
      <c r="AFJ462" s="4"/>
      <c r="AFK462" s="4"/>
      <c r="AFL462" s="4"/>
      <c r="AFM462" s="4"/>
      <c r="AFN462" s="4"/>
      <c r="AFO462" s="4"/>
      <c r="AFP462" s="4"/>
      <c r="AFQ462" s="4"/>
      <c r="AFR462" s="4"/>
      <c r="AFS462" s="4"/>
      <c r="AFT462" s="4"/>
      <c r="AFU462" s="4"/>
      <c r="AFV462" s="4"/>
      <c r="AFW462" s="4"/>
      <c r="AFX462" s="4"/>
      <c r="AFY462" s="4"/>
      <c r="AFZ462" s="4"/>
      <c r="AGA462" s="4"/>
      <c r="AGB462" s="4"/>
      <c r="AGC462" s="4"/>
      <c r="AGD462" s="4"/>
      <c r="AGE462" s="4"/>
      <c r="AGF462" s="4"/>
      <c r="AGG462" s="4"/>
      <c r="AGH462" s="4"/>
      <c r="AGI462" s="4"/>
      <c r="AGJ462" s="4"/>
      <c r="AGK462" s="4"/>
      <c r="AGL462" s="4"/>
      <c r="AGM462" s="4"/>
      <c r="AGN462" s="4"/>
      <c r="AGO462" s="4"/>
      <c r="AGP462" s="4"/>
      <c r="AGQ462" s="4"/>
      <c r="AGR462" s="4"/>
      <c r="AGS462" s="4"/>
      <c r="AGT462" s="4"/>
      <c r="AGU462" s="4"/>
      <c r="AGV462" s="4"/>
      <c r="AGW462" s="4"/>
      <c r="AGX462" s="4"/>
      <c r="AGY462" s="4"/>
      <c r="AGZ462" s="4"/>
      <c r="AHA462" s="4"/>
      <c r="AHB462" s="4"/>
      <c r="AHC462" s="4"/>
      <c r="AHD462" s="4"/>
      <c r="AHE462" s="4"/>
      <c r="AHF462" s="4"/>
      <c r="AHG462" s="4"/>
      <c r="AHH462" s="4"/>
      <c r="AHI462" s="4"/>
      <c r="AHJ462" s="4"/>
      <c r="AHK462" s="4"/>
      <c r="AHL462" s="4"/>
      <c r="AHM462" s="4"/>
      <c r="AHN462" s="4"/>
      <c r="AHO462" s="4"/>
      <c r="AHP462" s="4"/>
      <c r="AHQ462" s="4"/>
      <c r="AHR462" s="4"/>
      <c r="AHS462" s="4"/>
      <c r="AHT462" s="4"/>
      <c r="AHU462" s="4"/>
      <c r="AHV462" s="4"/>
      <c r="AHW462" s="4"/>
      <c r="AHX462" s="4"/>
      <c r="AHY462" s="4"/>
      <c r="AHZ462" s="4"/>
      <c r="AIA462" s="4"/>
      <c r="AIB462" s="4"/>
      <c r="AIC462" s="4"/>
      <c r="AID462" s="4"/>
      <c r="AIE462" s="4"/>
      <c r="AIF462" s="4"/>
      <c r="AIG462" s="4"/>
      <c r="AIH462" s="4"/>
      <c r="AII462" s="4"/>
      <c r="AIJ462" s="4"/>
      <c r="AIK462" s="4"/>
      <c r="AIL462" s="4"/>
      <c r="AIM462" s="4"/>
      <c r="AIN462" s="4"/>
      <c r="AIO462" s="4"/>
      <c r="AIP462" s="4"/>
      <c r="AIQ462" s="4"/>
      <c r="AIR462" s="4"/>
      <c r="AIS462" s="4"/>
      <c r="AIT462" s="4"/>
      <c r="AIU462" s="4"/>
      <c r="AIV462" s="4"/>
      <c r="AIW462" s="4"/>
      <c r="AIX462" s="4"/>
      <c r="AIY462" s="4"/>
      <c r="AIZ462" s="4"/>
      <c r="AJA462" s="4"/>
      <c r="AJB462" s="4"/>
      <c r="AJC462" s="4"/>
      <c r="AJD462" s="4"/>
      <c r="AJE462" s="4"/>
      <c r="AJF462" s="4"/>
      <c r="AJG462" s="4"/>
      <c r="AJH462" s="4"/>
      <c r="AJI462" s="4"/>
      <c r="AJJ462" s="4"/>
      <c r="AJK462" s="4"/>
      <c r="AJL462" s="4"/>
      <c r="AJM462" s="4"/>
      <c r="AJN462" s="4"/>
      <c r="AJO462" s="4"/>
      <c r="AJP462" s="4"/>
      <c r="AJQ462" s="4"/>
      <c r="AJR462" s="4"/>
      <c r="AJS462" s="4"/>
      <c r="AJT462" s="4"/>
      <c r="AJU462" s="4"/>
      <c r="AJV462" s="4"/>
      <c r="AJW462" s="4"/>
      <c r="AJX462" s="4"/>
      <c r="AJY462" s="4"/>
      <c r="AJZ462" s="4"/>
      <c r="AKA462" s="4"/>
      <c r="AKB462" s="4"/>
      <c r="AKC462" s="4"/>
      <c r="AKD462" s="4"/>
      <c r="AKE462" s="4"/>
      <c r="AKF462" s="4"/>
      <c r="AKG462" s="4"/>
      <c r="AKH462" s="4"/>
      <c r="AKI462" s="4"/>
      <c r="AKJ462" s="4"/>
      <c r="AKK462" s="4"/>
      <c r="AKL462" s="4"/>
      <c r="AKM462" s="4"/>
      <c r="AKN462" s="4"/>
      <c r="AKO462" s="4"/>
      <c r="AKP462" s="4"/>
      <c r="AKQ462" s="4"/>
      <c r="AKR462" s="4"/>
      <c r="AKS462" s="4"/>
      <c r="AKT462" s="4"/>
      <c r="AKU462" s="4"/>
      <c r="AKV462" s="4"/>
      <c r="AKW462" s="4"/>
      <c r="AKX462" s="4"/>
      <c r="AKY462" s="4"/>
      <c r="AKZ462" s="4"/>
      <c r="ALA462" s="4"/>
      <c r="ALB462" s="4"/>
      <c r="ALC462" s="4"/>
      <c r="ALD462" s="4"/>
      <c r="ALE462" s="4"/>
      <c r="ALF462" s="4"/>
      <c r="ALG462" s="4"/>
      <c r="ALH462" s="4"/>
      <c r="ALI462" s="4"/>
      <c r="ALJ462" s="4"/>
      <c r="ALK462" s="4"/>
      <c r="ALL462" s="4"/>
      <c r="ALM462" s="4"/>
      <c r="ALN462" s="4"/>
      <c r="ALO462" s="4"/>
      <c r="ALP462" s="4"/>
      <c r="ALQ462" s="4"/>
      <c r="ALR462" s="4"/>
      <c r="ALS462" s="4"/>
      <c r="ALT462" s="4"/>
      <c r="ALU462" s="4"/>
      <c r="ALV462" s="4"/>
      <c r="ALW462" s="4"/>
      <c r="ALX462" s="4"/>
      <c r="ALY462" s="4"/>
      <c r="ALZ462" s="4"/>
      <c r="AMA462" s="4"/>
      <c r="AMB462" s="4"/>
      <c r="AMC462" s="4"/>
      <c r="AMD462" s="4"/>
      <c r="AME462" s="4"/>
      <c r="AMF462" s="4"/>
      <c r="AMG462" s="4"/>
      <c r="AMH462" s="4"/>
      <c r="AMI462" s="4"/>
      <c r="AMJ462" s="4"/>
      <c r="AMK462" s="4"/>
      <c r="AML462" s="4"/>
      <c r="AMM462" s="4"/>
      <c r="AMN462" s="4"/>
      <c r="AMO462" s="4"/>
      <c r="AMP462" s="4"/>
      <c r="AMQ462" s="4"/>
      <c r="AMR462" s="4"/>
      <c r="AMS462" s="4"/>
      <c r="AMT462" s="4"/>
      <c r="AMU462" s="4"/>
      <c r="AMV462" s="4"/>
      <c r="AMW462" s="4"/>
      <c r="AMX462" s="4"/>
      <c r="AMY462" s="4"/>
      <c r="AMZ462" s="4"/>
      <c r="ANA462" s="4"/>
      <c r="ANB462" s="4"/>
      <c r="ANC462" s="4"/>
      <c r="AND462" s="4"/>
      <c r="ANE462" s="4"/>
      <c r="ANF462" s="4"/>
      <c r="ANG462" s="4"/>
      <c r="ANH462" s="4"/>
      <c r="ANI462" s="4"/>
      <c r="ANJ462" s="4"/>
      <c r="ANK462" s="4"/>
      <c r="ANL462" s="4"/>
      <c r="ANM462" s="4"/>
      <c r="ANN462" s="4"/>
      <c r="ANO462" s="4"/>
      <c r="ANP462" s="4"/>
      <c r="ANQ462" s="4"/>
      <c r="ANR462" s="4"/>
      <c r="ANS462" s="4"/>
      <c r="ANT462" s="4"/>
      <c r="ANU462" s="4"/>
      <c r="ANV462" s="4"/>
      <c r="ANW462" s="4"/>
      <c r="ANX462" s="4"/>
      <c r="ANY462" s="4"/>
      <c r="ANZ462" s="4"/>
      <c r="AOA462" s="4"/>
      <c r="AOB462" s="4"/>
      <c r="AOC462" s="4"/>
      <c r="AOD462" s="4"/>
      <c r="AOE462" s="4"/>
      <c r="AOF462" s="4"/>
      <c r="AOG462" s="4"/>
      <c r="AOH462" s="4"/>
      <c r="AOI462" s="4"/>
      <c r="AOJ462" s="4"/>
      <c r="AOK462" s="4"/>
      <c r="AOL462" s="4"/>
      <c r="AOM462" s="4"/>
      <c r="AON462" s="4"/>
      <c r="AOO462" s="4"/>
      <c r="AOP462" s="4"/>
      <c r="AOQ462" s="4"/>
      <c r="AOR462" s="4"/>
      <c r="AOS462" s="4"/>
      <c r="AOT462" s="4"/>
      <c r="AOU462" s="4"/>
      <c r="AOV462" s="4"/>
      <c r="AOW462" s="4"/>
      <c r="AOX462" s="4"/>
      <c r="AOY462" s="4"/>
      <c r="AOZ462" s="4"/>
      <c r="APA462" s="4"/>
      <c r="APB462" s="4"/>
      <c r="APC462" s="4"/>
      <c r="APD462" s="4"/>
      <c r="APE462" s="4"/>
      <c r="APF462" s="4"/>
      <c r="APG462" s="4"/>
      <c r="APH462" s="4"/>
      <c r="API462" s="4"/>
      <c r="APJ462" s="4"/>
      <c r="APK462" s="4"/>
      <c r="APL462" s="4"/>
      <c r="APM462" s="4"/>
      <c r="APN462" s="4"/>
      <c r="APO462" s="4"/>
      <c r="APP462" s="4"/>
      <c r="APQ462" s="4"/>
      <c r="APR462" s="4"/>
      <c r="APS462" s="4"/>
      <c r="APT462" s="4"/>
      <c r="APU462" s="4"/>
      <c r="APV462" s="4"/>
      <c r="APW462" s="4"/>
      <c r="APX462" s="4"/>
      <c r="APY462" s="4"/>
      <c r="APZ462" s="4"/>
      <c r="AQA462" s="4"/>
      <c r="AQB462" s="4"/>
      <c r="AQC462" s="4"/>
      <c r="AQD462" s="4"/>
      <c r="AQE462" s="4"/>
      <c r="AQF462" s="4"/>
      <c r="AQG462" s="4"/>
      <c r="AQH462" s="4"/>
      <c r="AQI462" s="4"/>
      <c r="AQJ462" s="4"/>
      <c r="AQK462" s="4"/>
      <c r="AQL462" s="4"/>
      <c r="AQM462" s="4"/>
      <c r="AQN462" s="4"/>
      <c r="AQO462" s="4"/>
      <c r="AQP462" s="4"/>
      <c r="AQQ462" s="4"/>
      <c r="AQR462" s="4"/>
      <c r="AQS462" s="4"/>
      <c r="AQT462" s="4"/>
      <c r="AQU462" s="4"/>
      <c r="AQV462" s="4"/>
      <c r="AQW462" s="4"/>
      <c r="AQX462" s="4"/>
      <c r="AQY462" s="4"/>
      <c r="AQZ462" s="4"/>
      <c r="ARA462" s="4"/>
      <c r="ARB462" s="4"/>
      <c r="ARC462" s="4"/>
      <c r="ARD462" s="4"/>
      <c r="ARE462" s="4"/>
      <c r="ARF462" s="4"/>
      <c r="ARG462" s="4"/>
      <c r="ARH462" s="4"/>
      <c r="ARI462" s="4"/>
      <c r="ARJ462" s="4"/>
      <c r="ARK462" s="4"/>
      <c r="ARL462" s="4"/>
      <c r="ARM462" s="4"/>
      <c r="ARN462" s="4"/>
      <c r="ARO462" s="4"/>
      <c r="ARP462" s="4"/>
      <c r="ARQ462" s="4"/>
      <c r="ARR462" s="4"/>
      <c r="ARS462" s="4"/>
      <c r="ART462" s="4"/>
      <c r="ARU462" s="4"/>
      <c r="ARV462" s="4"/>
      <c r="ARW462" s="4"/>
      <c r="ARX462" s="4"/>
      <c r="ARY462" s="4"/>
      <c r="ARZ462" s="4"/>
      <c r="ASA462" s="4"/>
      <c r="ASB462" s="4"/>
      <c r="ASC462" s="4"/>
      <c r="ASD462" s="4"/>
      <c r="ASE462" s="4"/>
      <c r="ASF462" s="4"/>
      <c r="ASG462" s="4"/>
      <c r="ASH462" s="4"/>
      <c r="ASI462" s="4"/>
      <c r="ASJ462" s="4"/>
      <c r="ASK462" s="4"/>
      <c r="ASL462" s="4"/>
      <c r="ASM462" s="4"/>
      <c r="ASN462" s="4"/>
      <c r="ASO462" s="4"/>
      <c r="ASP462" s="4"/>
      <c r="ASQ462" s="4"/>
      <c r="ASR462" s="4"/>
      <c r="ASS462" s="4"/>
      <c r="AST462" s="4"/>
      <c r="ASU462" s="4"/>
      <c r="ASV462" s="4"/>
      <c r="ASW462" s="4"/>
      <c r="ASX462" s="4"/>
      <c r="ASY462" s="4"/>
      <c r="ASZ462" s="4"/>
      <c r="ATA462" s="4"/>
      <c r="ATB462" s="4"/>
      <c r="ATC462" s="4"/>
    </row>
    <row r="463" spans="1:1199" s="5" customFormat="1" ht="54.95" customHeight="1">
      <c r="A463" s="13">
        <v>405</v>
      </c>
      <c r="B463" s="14" t="s">
        <v>1885</v>
      </c>
      <c r="C463" s="13" t="s">
        <v>1877</v>
      </c>
      <c r="D463" s="13" t="s">
        <v>1780</v>
      </c>
      <c r="E463" s="13" t="s">
        <v>1886</v>
      </c>
      <c r="F463" s="13" t="s">
        <v>1887</v>
      </c>
      <c r="G463" s="13" t="s">
        <v>1888</v>
      </c>
      <c r="H463" s="13" t="s">
        <v>589</v>
      </c>
      <c r="I463" s="13" t="s">
        <v>530</v>
      </c>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c r="HT463" s="4"/>
      <c r="HU463" s="4"/>
      <c r="HV463" s="4"/>
      <c r="HW463" s="4"/>
      <c r="HX463" s="4"/>
      <c r="HY463" s="4"/>
      <c r="HZ463" s="4"/>
      <c r="IA463" s="4"/>
      <c r="IB463" s="4"/>
      <c r="IC463" s="4"/>
      <c r="ID463" s="4"/>
      <c r="IE463" s="4"/>
      <c r="IF463" s="4"/>
      <c r="IG463" s="4"/>
      <c r="IH463" s="4"/>
      <c r="II463" s="4"/>
      <c r="IJ463" s="4"/>
      <c r="IK463" s="4"/>
      <c r="IL463" s="4"/>
      <c r="IM463" s="4"/>
      <c r="IN463" s="4"/>
      <c r="IO463" s="4"/>
      <c r="IP463" s="4"/>
      <c r="IQ463" s="4"/>
      <c r="IR463" s="4"/>
      <c r="IS463" s="4"/>
      <c r="IT463" s="4"/>
      <c r="IU463" s="4"/>
      <c r="IV463" s="4"/>
      <c r="IW463" s="4"/>
      <c r="IX463" s="4"/>
      <c r="IY463" s="4"/>
      <c r="IZ463" s="4"/>
      <c r="JA463" s="4"/>
      <c r="JB463" s="4"/>
      <c r="JC463" s="4"/>
      <c r="JD463" s="4"/>
      <c r="JE463" s="4"/>
      <c r="JF463" s="4"/>
      <c r="JG463" s="4"/>
      <c r="JH463" s="4"/>
      <c r="JI463" s="4"/>
      <c r="JJ463" s="4"/>
      <c r="JK463" s="4"/>
      <c r="JL463" s="4"/>
      <c r="JM463" s="4"/>
      <c r="JN463" s="4"/>
      <c r="JO463" s="4"/>
      <c r="JP463" s="4"/>
      <c r="JQ463" s="4"/>
      <c r="JR463" s="4"/>
      <c r="JS463" s="4"/>
      <c r="JT463" s="4"/>
      <c r="JU463" s="4"/>
      <c r="JV463" s="4"/>
      <c r="JW463" s="4"/>
      <c r="JX463" s="4"/>
      <c r="JY463" s="4"/>
      <c r="JZ463" s="4"/>
      <c r="KA463" s="4"/>
      <c r="KB463" s="4"/>
      <c r="KC463" s="4"/>
      <c r="KD463" s="4"/>
      <c r="KE463" s="4"/>
      <c r="KF463" s="4"/>
      <c r="KG463" s="4"/>
      <c r="KH463" s="4"/>
      <c r="KI463" s="4"/>
      <c r="KJ463" s="4"/>
      <c r="KK463" s="4"/>
      <c r="KL463" s="4"/>
      <c r="KM463" s="4"/>
      <c r="KN463" s="4"/>
      <c r="KO463" s="4"/>
      <c r="KP463" s="4"/>
      <c r="KQ463" s="4"/>
      <c r="KR463" s="4"/>
      <c r="KS463" s="4"/>
      <c r="KT463" s="4"/>
      <c r="KU463" s="4"/>
      <c r="KV463" s="4"/>
      <c r="KW463" s="4"/>
      <c r="KX463" s="4"/>
      <c r="KY463" s="4"/>
      <c r="KZ463" s="4"/>
      <c r="LA463" s="4"/>
      <c r="LB463" s="4"/>
      <c r="LC463" s="4"/>
      <c r="LD463" s="4"/>
      <c r="LE463" s="4"/>
      <c r="LF463" s="4"/>
      <c r="LG463" s="4"/>
      <c r="LH463" s="4"/>
      <c r="LI463" s="4"/>
      <c r="LJ463" s="4"/>
      <c r="LK463" s="4"/>
      <c r="LL463" s="4"/>
      <c r="LM463" s="4"/>
      <c r="LN463" s="4"/>
      <c r="LO463" s="4"/>
      <c r="LP463" s="4"/>
      <c r="LQ463" s="4"/>
      <c r="LR463" s="4"/>
      <c r="LS463" s="4"/>
      <c r="LT463" s="4"/>
      <c r="LU463" s="4"/>
      <c r="LV463" s="4"/>
      <c r="LW463" s="4"/>
      <c r="LX463" s="4"/>
      <c r="LY463" s="4"/>
      <c r="LZ463" s="4"/>
      <c r="MA463" s="4"/>
      <c r="MB463" s="4"/>
      <c r="MC463" s="4"/>
      <c r="MD463" s="4"/>
      <c r="ME463" s="4"/>
      <c r="MF463" s="4"/>
      <c r="MG463" s="4"/>
      <c r="MH463" s="4"/>
      <c r="MI463" s="4"/>
      <c r="MJ463" s="4"/>
      <c r="MK463" s="4"/>
      <c r="ML463" s="4"/>
      <c r="MM463" s="4"/>
      <c r="MN463" s="4"/>
      <c r="MO463" s="4"/>
      <c r="MP463" s="4"/>
      <c r="MQ463" s="4"/>
      <c r="MR463" s="4"/>
      <c r="MS463" s="4"/>
      <c r="MT463" s="4"/>
      <c r="MU463" s="4"/>
      <c r="MV463" s="4"/>
      <c r="MW463" s="4"/>
      <c r="MX463" s="4"/>
      <c r="MY463" s="4"/>
      <c r="MZ463" s="4"/>
      <c r="NA463" s="4"/>
      <c r="NB463" s="4"/>
      <c r="NC463" s="4"/>
      <c r="ND463" s="4"/>
      <c r="NE463" s="4"/>
      <c r="NF463" s="4"/>
      <c r="NG463" s="4"/>
      <c r="NH463" s="4"/>
      <c r="NI463" s="4"/>
      <c r="NJ463" s="4"/>
      <c r="NK463" s="4"/>
      <c r="NL463" s="4"/>
      <c r="NM463" s="4"/>
      <c r="NN463" s="4"/>
      <c r="NO463" s="4"/>
      <c r="NP463" s="4"/>
      <c r="NQ463" s="4"/>
      <c r="NR463" s="4"/>
      <c r="NS463" s="4"/>
      <c r="NT463" s="4"/>
      <c r="NU463" s="4"/>
      <c r="NV463" s="4"/>
      <c r="NW463" s="4"/>
      <c r="NX463" s="4"/>
      <c r="NY463" s="4"/>
      <c r="NZ463" s="4"/>
      <c r="OA463" s="4"/>
      <c r="OB463" s="4"/>
      <c r="OC463" s="4"/>
      <c r="OD463" s="4"/>
      <c r="OE463" s="4"/>
      <c r="OF463" s="4"/>
      <c r="OG463" s="4"/>
      <c r="OH463" s="4"/>
      <c r="OI463" s="4"/>
      <c r="OJ463" s="4"/>
      <c r="OK463" s="4"/>
      <c r="OL463" s="4"/>
      <c r="OM463" s="4"/>
      <c r="ON463" s="4"/>
      <c r="OO463" s="4"/>
      <c r="OP463" s="4"/>
      <c r="OQ463" s="4"/>
      <c r="OR463" s="4"/>
      <c r="OS463" s="4"/>
      <c r="OT463" s="4"/>
      <c r="OU463" s="4"/>
      <c r="OV463" s="4"/>
      <c r="OW463" s="4"/>
      <c r="OX463" s="4"/>
      <c r="OY463" s="4"/>
      <c r="OZ463" s="4"/>
      <c r="PA463" s="4"/>
      <c r="PB463" s="4"/>
      <c r="PC463" s="4"/>
      <c r="PD463" s="4"/>
      <c r="PE463" s="4"/>
      <c r="PF463" s="4"/>
      <c r="PG463" s="4"/>
      <c r="PH463" s="4"/>
      <c r="PI463" s="4"/>
      <c r="PJ463" s="4"/>
      <c r="PK463" s="4"/>
      <c r="PL463" s="4"/>
      <c r="PM463" s="4"/>
      <c r="PN463" s="4"/>
      <c r="PO463" s="4"/>
      <c r="PP463" s="4"/>
      <c r="PQ463" s="4"/>
      <c r="PR463" s="4"/>
      <c r="PS463" s="4"/>
      <c r="PT463" s="4"/>
      <c r="PU463" s="4"/>
      <c r="PV463" s="4"/>
      <c r="PW463" s="4"/>
      <c r="PX463" s="4"/>
      <c r="PY463" s="4"/>
      <c r="PZ463" s="4"/>
      <c r="QA463" s="4"/>
      <c r="QB463" s="4"/>
      <c r="QC463" s="4"/>
      <c r="QD463" s="4"/>
      <c r="QE463" s="4"/>
      <c r="QF463" s="4"/>
      <c r="QG463" s="4"/>
      <c r="QH463" s="4"/>
      <c r="QI463" s="4"/>
      <c r="QJ463" s="4"/>
      <c r="QK463" s="4"/>
      <c r="QL463" s="4"/>
      <c r="QM463" s="4"/>
      <c r="QN463" s="4"/>
      <c r="QO463" s="4"/>
      <c r="QP463" s="4"/>
      <c r="QQ463" s="4"/>
      <c r="QR463" s="4"/>
      <c r="QS463" s="4"/>
      <c r="QT463" s="4"/>
      <c r="QU463" s="4"/>
      <c r="QV463" s="4"/>
      <c r="QW463" s="4"/>
      <c r="QX463" s="4"/>
      <c r="QY463" s="4"/>
      <c r="QZ463" s="4"/>
      <c r="RA463" s="4"/>
      <c r="RB463" s="4"/>
      <c r="RC463" s="4"/>
      <c r="RD463" s="4"/>
      <c r="RE463" s="4"/>
      <c r="RF463" s="4"/>
      <c r="RG463" s="4"/>
      <c r="RH463" s="4"/>
      <c r="RI463" s="4"/>
      <c r="RJ463" s="4"/>
      <c r="RK463" s="4"/>
      <c r="RL463" s="4"/>
      <c r="RM463" s="4"/>
      <c r="RN463" s="4"/>
      <c r="RO463" s="4"/>
      <c r="RP463" s="4"/>
      <c r="RQ463" s="4"/>
      <c r="RR463" s="4"/>
      <c r="RS463" s="4"/>
      <c r="RT463" s="4"/>
      <c r="RU463" s="4"/>
      <c r="RV463" s="4"/>
      <c r="RW463" s="4"/>
      <c r="RX463" s="4"/>
      <c r="RY463" s="4"/>
      <c r="RZ463" s="4"/>
      <c r="SA463" s="4"/>
      <c r="SB463" s="4"/>
      <c r="SC463" s="4"/>
      <c r="SD463" s="4"/>
      <c r="SE463" s="4"/>
      <c r="SF463" s="4"/>
      <c r="SG463" s="4"/>
      <c r="SH463" s="4"/>
      <c r="SI463" s="4"/>
      <c r="SJ463" s="4"/>
      <c r="SK463" s="4"/>
      <c r="SL463" s="4"/>
      <c r="SM463" s="4"/>
      <c r="SN463" s="4"/>
      <c r="SO463" s="4"/>
      <c r="SP463" s="4"/>
      <c r="SQ463" s="4"/>
      <c r="SR463" s="4"/>
      <c r="SS463" s="4"/>
      <c r="ST463" s="4"/>
      <c r="SU463" s="4"/>
      <c r="SV463" s="4"/>
      <c r="SW463" s="4"/>
      <c r="SX463" s="4"/>
      <c r="SY463" s="4"/>
      <c r="SZ463" s="4"/>
      <c r="TA463" s="4"/>
      <c r="TB463" s="4"/>
      <c r="TC463" s="4"/>
      <c r="TD463" s="4"/>
      <c r="TE463" s="4"/>
      <c r="TF463" s="4"/>
      <c r="TG463" s="4"/>
      <c r="TH463" s="4"/>
      <c r="TI463" s="4"/>
      <c r="TJ463" s="4"/>
      <c r="TK463" s="4"/>
      <c r="TL463" s="4"/>
      <c r="TM463" s="4"/>
      <c r="TN463" s="4"/>
      <c r="TO463" s="4"/>
      <c r="TP463" s="4"/>
      <c r="TQ463" s="4"/>
      <c r="TR463" s="4"/>
      <c r="TS463" s="4"/>
      <c r="TT463" s="4"/>
      <c r="TU463" s="4"/>
      <c r="TV463" s="4"/>
      <c r="TW463" s="4"/>
      <c r="TX463" s="4"/>
      <c r="TY463" s="4"/>
      <c r="TZ463" s="4"/>
      <c r="UA463" s="4"/>
      <c r="UB463" s="4"/>
      <c r="UC463" s="4"/>
      <c r="UD463" s="4"/>
      <c r="UE463" s="4"/>
      <c r="UF463" s="4"/>
      <c r="UG463" s="4"/>
      <c r="UH463" s="4"/>
      <c r="UI463" s="4"/>
      <c r="UJ463" s="4"/>
      <c r="UK463" s="4"/>
      <c r="UL463" s="4"/>
      <c r="UM463" s="4"/>
      <c r="UN463" s="4"/>
      <c r="UO463" s="4"/>
      <c r="UP463" s="4"/>
      <c r="UQ463" s="4"/>
      <c r="UR463" s="4"/>
      <c r="US463" s="4"/>
      <c r="UT463" s="4"/>
      <c r="UU463" s="4"/>
      <c r="UV463" s="4"/>
      <c r="UW463" s="4"/>
      <c r="UX463" s="4"/>
      <c r="UY463" s="4"/>
      <c r="UZ463" s="4"/>
      <c r="VA463" s="4"/>
      <c r="VB463" s="4"/>
      <c r="VC463" s="4"/>
      <c r="VD463" s="4"/>
      <c r="VE463" s="4"/>
      <c r="VF463" s="4"/>
      <c r="VG463" s="4"/>
      <c r="VH463" s="4"/>
      <c r="VI463" s="4"/>
      <c r="VJ463" s="4"/>
      <c r="VK463" s="4"/>
      <c r="VL463" s="4"/>
      <c r="VM463" s="4"/>
      <c r="VN463" s="4"/>
      <c r="VO463" s="4"/>
      <c r="VP463" s="4"/>
      <c r="VQ463" s="4"/>
      <c r="VR463" s="4"/>
      <c r="VS463" s="4"/>
      <c r="VT463" s="4"/>
      <c r="VU463" s="4"/>
      <c r="VV463" s="4"/>
      <c r="VW463" s="4"/>
      <c r="VX463" s="4"/>
      <c r="VY463" s="4"/>
      <c r="VZ463" s="4"/>
      <c r="WA463" s="4"/>
      <c r="WB463" s="4"/>
      <c r="WC463" s="4"/>
      <c r="WD463" s="4"/>
      <c r="WE463" s="4"/>
      <c r="WF463" s="4"/>
      <c r="WG463" s="4"/>
      <c r="WH463" s="4"/>
      <c r="WI463" s="4"/>
      <c r="WJ463" s="4"/>
      <c r="WK463" s="4"/>
      <c r="WL463" s="4"/>
      <c r="WM463" s="4"/>
      <c r="WN463" s="4"/>
      <c r="WO463" s="4"/>
      <c r="WP463" s="4"/>
      <c r="WQ463" s="4"/>
      <c r="WR463" s="4"/>
      <c r="WS463" s="4"/>
      <c r="WT463" s="4"/>
      <c r="WU463" s="4"/>
      <c r="WV463" s="4"/>
      <c r="WW463" s="4"/>
      <c r="WX463" s="4"/>
      <c r="WY463" s="4"/>
      <c r="WZ463" s="4"/>
      <c r="XA463" s="4"/>
      <c r="XB463" s="4"/>
      <c r="XC463" s="4"/>
      <c r="XD463" s="4"/>
      <c r="XE463" s="4"/>
      <c r="XF463" s="4"/>
      <c r="XG463" s="4"/>
      <c r="XH463" s="4"/>
      <c r="XI463" s="4"/>
      <c r="XJ463" s="4"/>
      <c r="XK463" s="4"/>
      <c r="XL463" s="4"/>
      <c r="XM463" s="4"/>
      <c r="XN463" s="4"/>
      <c r="XO463" s="4"/>
      <c r="XP463" s="4"/>
      <c r="XQ463" s="4"/>
      <c r="XR463" s="4"/>
      <c r="XS463" s="4"/>
      <c r="XT463" s="4"/>
      <c r="XU463" s="4"/>
      <c r="XV463" s="4"/>
      <c r="XW463" s="4"/>
      <c r="XX463" s="4"/>
      <c r="XY463" s="4"/>
      <c r="XZ463" s="4"/>
      <c r="YA463" s="4"/>
      <c r="YB463" s="4"/>
      <c r="YC463" s="4"/>
      <c r="YD463" s="4"/>
      <c r="YE463" s="4"/>
      <c r="YF463" s="4"/>
      <c r="YG463" s="4"/>
      <c r="YH463" s="4"/>
      <c r="YI463" s="4"/>
      <c r="YJ463" s="4"/>
      <c r="YK463" s="4"/>
      <c r="YL463" s="4"/>
      <c r="YM463" s="4"/>
      <c r="YN463" s="4"/>
      <c r="YO463" s="4"/>
      <c r="YP463" s="4"/>
      <c r="YQ463" s="4"/>
      <c r="YR463" s="4"/>
      <c r="YS463" s="4"/>
      <c r="YT463" s="4"/>
      <c r="YU463" s="4"/>
      <c r="YV463" s="4"/>
      <c r="YW463" s="4"/>
      <c r="YX463" s="4"/>
      <c r="YY463" s="4"/>
      <c r="YZ463" s="4"/>
      <c r="ZA463" s="4"/>
      <c r="ZB463" s="4"/>
      <c r="ZC463" s="4"/>
      <c r="ZD463" s="4"/>
      <c r="ZE463" s="4"/>
      <c r="ZF463" s="4"/>
      <c r="ZG463" s="4"/>
      <c r="ZH463" s="4"/>
      <c r="ZI463" s="4"/>
      <c r="ZJ463" s="4"/>
      <c r="ZK463" s="4"/>
      <c r="ZL463" s="4"/>
      <c r="ZM463" s="4"/>
      <c r="ZN463" s="4"/>
      <c r="ZO463" s="4"/>
      <c r="ZP463" s="4"/>
      <c r="ZQ463" s="4"/>
      <c r="ZR463" s="4"/>
      <c r="ZS463" s="4"/>
      <c r="ZT463" s="4"/>
      <c r="ZU463" s="4"/>
      <c r="ZV463" s="4"/>
      <c r="ZW463" s="4"/>
      <c r="ZX463" s="4"/>
      <c r="ZY463" s="4"/>
      <c r="ZZ463" s="4"/>
      <c r="AAA463" s="4"/>
      <c r="AAB463" s="4"/>
      <c r="AAC463" s="4"/>
      <c r="AAD463" s="4"/>
      <c r="AAE463" s="4"/>
      <c r="AAF463" s="4"/>
      <c r="AAG463" s="4"/>
      <c r="AAH463" s="4"/>
      <c r="AAI463" s="4"/>
      <c r="AAJ463" s="4"/>
      <c r="AAK463" s="4"/>
      <c r="AAL463" s="4"/>
      <c r="AAM463" s="4"/>
      <c r="AAN463" s="4"/>
      <c r="AAO463" s="4"/>
      <c r="AAP463" s="4"/>
      <c r="AAQ463" s="4"/>
      <c r="AAR463" s="4"/>
      <c r="AAS463" s="4"/>
      <c r="AAT463" s="4"/>
      <c r="AAU463" s="4"/>
      <c r="AAV463" s="4"/>
      <c r="AAW463" s="4"/>
      <c r="AAX463" s="4"/>
      <c r="AAY463" s="4"/>
      <c r="AAZ463" s="4"/>
      <c r="ABA463" s="4"/>
      <c r="ABB463" s="4"/>
      <c r="ABC463" s="4"/>
      <c r="ABD463" s="4"/>
      <c r="ABE463" s="4"/>
      <c r="ABF463" s="4"/>
      <c r="ABG463" s="4"/>
      <c r="ABH463" s="4"/>
      <c r="ABI463" s="4"/>
      <c r="ABJ463" s="4"/>
      <c r="ABK463" s="4"/>
      <c r="ABL463" s="4"/>
      <c r="ABM463" s="4"/>
      <c r="ABN463" s="4"/>
      <c r="ABO463" s="4"/>
      <c r="ABP463" s="4"/>
      <c r="ABQ463" s="4"/>
      <c r="ABR463" s="4"/>
      <c r="ABS463" s="4"/>
      <c r="ABT463" s="4"/>
      <c r="ABU463" s="4"/>
      <c r="ABV463" s="4"/>
      <c r="ABW463" s="4"/>
      <c r="ABX463" s="4"/>
      <c r="ABY463" s="4"/>
      <c r="ABZ463" s="4"/>
      <c r="ACA463" s="4"/>
      <c r="ACB463" s="4"/>
      <c r="ACC463" s="4"/>
      <c r="ACD463" s="4"/>
      <c r="ACE463" s="4"/>
      <c r="ACF463" s="4"/>
      <c r="ACG463" s="4"/>
      <c r="ACH463" s="4"/>
      <c r="ACI463" s="4"/>
      <c r="ACJ463" s="4"/>
      <c r="ACK463" s="4"/>
      <c r="ACL463" s="4"/>
      <c r="ACM463" s="4"/>
      <c r="ACN463" s="4"/>
      <c r="ACO463" s="4"/>
      <c r="ACP463" s="4"/>
      <c r="ACQ463" s="4"/>
      <c r="ACR463" s="4"/>
      <c r="ACS463" s="4"/>
      <c r="ACT463" s="4"/>
      <c r="ACU463" s="4"/>
      <c r="ACV463" s="4"/>
      <c r="ACW463" s="4"/>
      <c r="ACX463" s="4"/>
      <c r="ACY463" s="4"/>
      <c r="ACZ463" s="4"/>
      <c r="ADA463" s="4"/>
      <c r="ADB463" s="4"/>
      <c r="ADC463" s="4"/>
      <c r="ADD463" s="4"/>
      <c r="ADE463" s="4"/>
      <c r="ADF463" s="4"/>
      <c r="ADG463" s="4"/>
      <c r="ADH463" s="4"/>
      <c r="ADI463" s="4"/>
      <c r="ADJ463" s="4"/>
      <c r="ADK463" s="4"/>
      <c r="ADL463" s="4"/>
      <c r="ADM463" s="4"/>
      <c r="ADN463" s="4"/>
      <c r="ADO463" s="4"/>
      <c r="ADP463" s="4"/>
      <c r="ADQ463" s="4"/>
      <c r="ADR463" s="4"/>
      <c r="ADS463" s="4"/>
      <c r="ADT463" s="4"/>
      <c r="ADU463" s="4"/>
      <c r="ADV463" s="4"/>
      <c r="ADW463" s="4"/>
      <c r="ADX463" s="4"/>
      <c r="ADY463" s="4"/>
      <c r="ADZ463" s="4"/>
      <c r="AEA463" s="4"/>
      <c r="AEB463" s="4"/>
      <c r="AEC463" s="4"/>
      <c r="AED463" s="4"/>
      <c r="AEE463" s="4"/>
      <c r="AEF463" s="4"/>
      <c r="AEG463" s="4"/>
      <c r="AEH463" s="4"/>
      <c r="AEI463" s="4"/>
      <c r="AEJ463" s="4"/>
      <c r="AEK463" s="4"/>
      <c r="AEL463" s="4"/>
      <c r="AEM463" s="4"/>
      <c r="AEN463" s="4"/>
      <c r="AEO463" s="4"/>
      <c r="AEP463" s="4"/>
      <c r="AEQ463" s="4"/>
      <c r="AER463" s="4"/>
      <c r="AES463" s="4"/>
      <c r="AET463" s="4"/>
      <c r="AEU463" s="4"/>
      <c r="AEV463" s="4"/>
      <c r="AEW463" s="4"/>
      <c r="AEX463" s="4"/>
      <c r="AEY463" s="4"/>
      <c r="AEZ463" s="4"/>
      <c r="AFA463" s="4"/>
      <c r="AFB463" s="4"/>
      <c r="AFC463" s="4"/>
      <c r="AFD463" s="4"/>
      <c r="AFE463" s="4"/>
      <c r="AFF463" s="4"/>
      <c r="AFG463" s="4"/>
      <c r="AFH463" s="4"/>
      <c r="AFI463" s="4"/>
      <c r="AFJ463" s="4"/>
      <c r="AFK463" s="4"/>
      <c r="AFL463" s="4"/>
      <c r="AFM463" s="4"/>
      <c r="AFN463" s="4"/>
      <c r="AFO463" s="4"/>
      <c r="AFP463" s="4"/>
      <c r="AFQ463" s="4"/>
      <c r="AFR463" s="4"/>
      <c r="AFS463" s="4"/>
      <c r="AFT463" s="4"/>
      <c r="AFU463" s="4"/>
      <c r="AFV463" s="4"/>
      <c r="AFW463" s="4"/>
      <c r="AFX463" s="4"/>
      <c r="AFY463" s="4"/>
      <c r="AFZ463" s="4"/>
      <c r="AGA463" s="4"/>
      <c r="AGB463" s="4"/>
      <c r="AGC463" s="4"/>
      <c r="AGD463" s="4"/>
      <c r="AGE463" s="4"/>
      <c r="AGF463" s="4"/>
      <c r="AGG463" s="4"/>
      <c r="AGH463" s="4"/>
      <c r="AGI463" s="4"/>
      <c r="AGJ463" s="4"/>
      <c r="AGK463" s="4"/>
      <c r="AGL463" s="4"/>
      <c r="AGM463" s="4"/>
      <c r="AGN463" s="4"/>
      <c r="AGO463" s="4"/>
      <c r="AGP463" s="4"/>
      <c r="AGQ463" s="4"/>
      <c r="AGR463" s="4"/>
      <c r="AGS463" s="4"/>
      <c r="AGT463" s="4"/>
      <c r="AGU463" s="4"/>
      <c r="AGV463" s="4"/>
      <c r="AGW463" s="4"/>
      <c r="AGX463" s="4"/>
      <c r="AGY463" s="4"/>
      <c r="AGZ463" s="4"/>
      <c r="AHA463" s="4"/>
      <c r="AHB463" s="4"/>
      <c r="AHC463" s="4"/>
      <c r="AHD463" s="4"/>
      <c r="AHE463" s="4"/>
      <c r="AHF463" s="4"/>
      <c r="AHG463" s="4"/>
      <c r="AHH463" s="4"/>
      <c r="AHI463" s="4"/>
      <c r="AHJ463" s="4"/>
      <c r="AHK463" s="4"/>
      <c r="AHL463" s="4"/>
      <c r="AHM463" s="4"/>
      <c r="AHN463" s="4"/>
      <c r="AHO463" s="4"/>
      <c r="AHP463" s="4"/>
      <c r="AHQ463" s="4"/>
      <c r="AHR463" s="4"/>
      <c r="AHS463" s="4"/>
      <c r="AHT463" s="4"/>
      <c r="AHU463" s="4"/>
      <c r="AHV463" s="4"/>
      <c r="AHW463" s="4"/>
      <c r="AHX463" s="4"/>
      <c r="AHY463" s="4"/>
      <c r="AHZ463" s="4"/>
      <c r="AIA463" s="4"/>
      <c r="AIB463" s="4"/>
      <c r="AIC463" s="4"/>
      <c r="AID463" s="4"/>
      <c r="AIE463" s="4"/>
      <c r="AIF463" s="4"/>
      <c r="AIG463" s="4"/>
      <c r="AIH463" s="4"/>
      <c r="AII463" s="4"/>
      <c r="AIJ463" s="4"/>
      <c r="AIK463" s="4"/>
      <c r="AIL463" s="4"/>
      <c r="AIM463" s="4"/>
      <c r="AIN463" s="4"/>
      <c r="AIO463" s="4"/>
      <c r="AIP463" s="4"/>
      <c r="AIQ463" s="4"/>
      <c r="AIR463" s="4"/>
      <c r="AIS463" s="4"/>
      <c r="AIT463" s="4"/>
      <c r="AIU463" s="4"/>
      <c r="AIV463" s="4"/>
      <c r="AIW463" s="4"/>
      <c r="AIX463" s="4"/>
      <c r="AIY463" s="4"/>
      <c r="AIZ463" s="4"/>
      <c r="AJA463" s="4"/>
      <c r="AJB463" s="4"/>
      <c r="AJC463" s="4"/>
      <c r="AJD463" s="4"/>
      <c r="AJE463" s="4"/>
      <c r="AJF463" s="4"/>
      <c r="AJG463" s="4"/>
      <c r="AJH463" s="4"/>
      <c r="AJI463" s="4"/>
      <c r="AJJ463" s="4"/>
      <c r="AJK463" s="4"/>
      <c r="AJL463" s="4"/>
      <c r="AJM463" s="4"/>
      <c r="AJN463" s="4"/>
      <c r="AJO463" s="4"/>
      <c r="AJP463" s="4"/>
      <c r="AJQ463" s="4"/>
      <c r="AJR463" s="4"/>
      <c r="AJS463" s="4"/>
      <c r="AJT463" s="4"/>
      <c r="AJU463" s="4"/>
      <c r="AJV463" s="4"/>
      <c r="AJW463" s="4"/>
      <c r="AJX463" s="4"/>
      <c r="AJY463" s="4"/>
      <c r="AJZ463" s="4"/>
      <c r="AKA463" s="4"/>
      <c r="AKB463" s="4"/>
      <c r="AKC463" s="4"/>
      <c r="AKD463" s="4"/>
      <c r="AKE463" s="4"/>
      <c r="AKF463" s="4"/>
      <c r="AKG463" s="4"/>
      <c r="AKH463" s="4"/>
      <c r="AKI463" s="4"/>
      <c r="AKJ463" s="4"/>
      <c r="AKK463" s="4"/>
      <c r="AKL463" s="4"/>
      <c r="AKM463" s="4"/>
      <c r="AKN463" s="4"/>
      <c r="AKO463" s="4"/>
      <c r="AKP463" s="4"/>
      <c r="AKQ463" s="4"/>
      <c r="AKR463" s="4"/>
      <c r="AKS463" s="4"/>
      <c r="AKT463" s="4"/>
      <c r="AKU463" s="4"/>
      <c r="AKV463" s="4"/>
      <c r="AKW463" s="4"/>
      <c r="AKX463" s="4"/>
      <c r="AKY463" s="4"/>
      <c r="AKZ463" s="4"/>
      <c r="ALA463" s="4"/>
      <c r="ALB463" s="4"/>
      <c r="ALC463" s="4"/>
      <c r="ALD463" s="4"/>
      <c r="ALE463" s="4"/>
      <c r="ALF463" s="4"/>
      <c r="ALG463" s="4"/>
      <c r="ALH463" s="4"/>
      <c r="ALI463" s="4"/>
      <c r="ALJ463" s="4"/>
      <c r="ALK463" s="4"/>
      <c r="ALL463" s="4"/>
      <c r="ALM463" s="4"/>
      <c r="ALN463" s="4"/>
      <c r="ALO463" s="4"/>
      <c r="ALP463" s="4"/>
      <c r="ALQ463" s="4"/>
      <c r="ALR463" s="4"/>
      <c r="ALS463" s="4"/>
      <c r="ALT463" s="4"/>
      <c r="ALU463" s="4"/>
      <c r="ALV463" s="4"/>
      <c r="ALW463" s="4"/>
      <c r="ALX463" s="4"/>
      <c r="ALY463" s="4"/>
      <c r="ALZ463" s="4"/>
      <c r="AMA463" s="4"/>
      <c r="AMB463" s="4"/>
      <c r="AMC463" s="4"/>
      <c r="AMD463" s="4"/>
      <c r="AME463" s="4"/>
      <c r="AMF463" s="4"/>
      <c r="AMG463" s="4"/>
      <c r="AMH463" s="4"/>
      <c r="AMI463" s="4"/>
      <c r="AMJ463" s="4"/>
      <c r="AMK463" s="4"/>
      <c r="AML463" s="4"/>
      <c r="AMM463" s="4"/>
      <c r="AMN463" s="4"/>
      <c r="AMO463" s="4"/>
      <c r="AMP463" s="4"/>
      <c r="AMQ463" s="4"/>
      <c r="AMR463" s="4"/>
      <c r="AMS463" s="4"/>
      <c r="AMT463" s="4"/>
      <c r="AMU463" s="4"/>
      <c r="AMV463" s="4"/>
      <c r="AMW463" s="4"/>
      <c r="AMX463" s="4"/>
      <c r="AMY463" s="4"/>
      <c r="AMZ463" s="4"/>
      <c r="ANA463" s="4"/>
      <c r="ANB463" s="4"/>
      <c r="ANC463" s="4"/>
      <c r="AND463" s="4"/>
      <c r="ANE463" s="4"/>
      <c r="ANF463" s="4"/>
      <c r="ANG463" s="4"/>
      <c r="ANH463" s="4"/>
      <c r="ANI463" s="4"/>
      <c r="ANJ463" s="4"/>
      <c r="ANK463" s="4"/>
      <c r="ANL463" s="4"/>
      <c r="ANM463" s="4"/>
      <c r="ANN463" s="4"/>
      <c r="ANO463" s="4"/>
      <c r="ANP463" s="4"/>
      <c r="ANQ463" s="4"/>
      <c r="ANR463" s="4"/>
      <c r="ANS463" s="4"/>
      <c r="ANT463" s="4"/>
      <c r="ANU463" s="4"/>
      <c r="ANV463" s="4"/>
      <c r="ANW463" s="4"/>
      <c r="ANX463" s="4"/>
      <c r="ANY463" s="4"/>
      <c r="ANZ463" s="4"/>
      <c r="AOA463" s="4"/>
      <c r="AOB463" s="4"/>
      <c r="AOC463" s="4"/>
      <c r="AOD463" s="4"/>
      <c r="AOE463" s="4"/>
      <c r="AOF463" s="4"/>
      <c r="AOG463" s="4"/>
      <c r="AOH463" s="4"/>
      <c r="AOI463" s="4"/>
      <c r="AOJ463" s="4"/>
      <c r="AOK463" s="4"/>
      <c r="AOL463" s="4"/>
      <c r="AOM463" s="4"/>
      <c r="AON463" s="4"/>
      <c r="AOO463" s="4"/>
      <c r="AOP463" s="4"/>
      <c r="AOQ463" s="4"/>
      <c r="AOR463" s="4"/>
      <c r="AOS463" s="4"/>
      <c r="AOT463" s="4"/>
      <c r="AOU463" s="4"/>
      <c r="AOV463" s="4"/>
      <c r="AOW463" s="4"/>
      <c r="AOX463" s="4"/>
      <c r="AOY463" s="4"/>
      <c r="AOZ463" s="4"/>
      <c r="APA463" s="4"/>
      <c r="APB463" s="4"/>
      <c r="APC463" s="4"/>
      <c r="APD463" s="4"/>
      <c r="APE463" s="4"/>
      <c r="APF463" s="4"/>
      <c r="APG463" s="4"/>
      <c r="APH463" s="4"/>
      <c r="API463" s="4"/>
      <c r="APJ463" s="4"/>
      <c r="APK463" s="4"/>
      <c r="APL463" s="4"/>
      <c r="APM463" s="4"/>
      <c r="APN463" s="4"/>
      <c r="APO463" s="4"/>
      <c r="APP463" s="4"/>
      <c r="APQ463" s="4"/>
      <c r="APR463" s="4"/>
      <c r="APS463" s="4"/>
      <c r="APT463" s="4"/>
      <c r="APU463" s="4"/>
      <c r="APV463" s="4"/>
      <c r="APW463" s="4"/>
      <c r="APX463" s="4"/>
      <c r="APY463" s="4"/>
      <c r="APZ463" s="4"/>
      <c r="AQA463" s="4"/>
      <c r="AQB463" s="4"/>
      <c r="AQC463" s="4"/>
      <c r="AQD463" s="4"/>
      <c r="AQE463" s="4"/>
      <c r="AQF463" s="4"/>
      <c r="AQG463" s="4"/>
      <c r="AQH463" s="4"/>
      <c r="AQI463" s="4"/>
      <c r="AQJ463" s="4"/>
      <c r="AQK463" s="4"/>
      <c r="AQL463" s="4"/>
      <c r="AQM463" s="4"/>
      <c r="AQN463" s="4"/>
      <c r="AQO463" s="4"/>
      <c r="AQP463" s="4"/>
      <c r="AQQ463" s="4"/>
      <c r="AQR463" s="4"/>
      <c r="AQS463" s="4"/>
      <c r="AQT463" s="4"/>
      <c r="AQU463" s="4"/>
      <c r="AQV463" s="4"/>
      <c r="AQW463" s="4"/>
      <c r="AQX463" s="4"/>
      <c r="AQY463" s="4"/>
      <c r="AQZ463" s="4"/>
      <c r="ARA463" s="4"/>
      <c r="ARB463" s="4"/>
      <c r="ARC463" s="4"/>
      <c r="ARD463" s="4"/>
      <c r="ARE463" s="4"/>
      <c r="ARF463" s="4"/>
      <c r="ARG463" s="4"/>
      <c r="ARH463" s="4"/>
      <c r="ARI463" s="4"/>
      <c r="ARJ463" s="4"/>
      <c r="ARK463" s="4"/>
      <c r="ARL463" s="4"/>
      <c r="ARM463" s="4"/>
      <c r="ARN463" s="4"/>
      <c r="ARO463" s="4"/>
      <c r="ARP463" s="4"/>
      <c r="ARQ463" s="4"/>
      <c r="ARR463" s="4"/>
      <c r="ARS463" s="4"/>
      <c r="ART463" s="4"/>
      <c r="ARU463" s="4"/>
      <c r="ARV463" s="4"/>
      <c r="ARW463" s="4"/>
      <c r="ARX463" s="4"/>
      <c r="ARY463" s="4"/>
      <c r="ARZ463" s="4"/>
      <c r="ASA463" s="4"/>
      <c r="ASB463" s="4"/>
      <c r="ASC463" s="4"/>
      <c r="ASD463" s="4"/>
      <c r="ASE463" s="4"/>
      <c r="ASF463" s="4"/>
      <c r="ASG463" s="4"/>
      <c r="ASH463" s="4"/>
      <c r="ASI463" s="4"/>
      <c r="ASJ463" s="4"/>
      <c r="ASK463" s="4"/>
      <c r="ASL463" s="4"/>
      <c r="ASM463" s="4"/>
      <c r="ASN463" s="4"/>
      <c r="ASO463" s="4"/>
      <c r="ASP463" s="4"/>
      <c r="ASQ463" s="4"/>
      <c r="ASR463" s="4"/>
      <c r="ASS463" s="4"/>
      <c r="AST463" s="4"/>
      <c r="ASU463" s="4"/>
      <c r="ASV463" s="4"/>
      <c r="ASW463" s="4"/>
      <c r="ASX463" s="4"/>
      <c r="ASY463" s="4"/>
      <c r="ASZ463" s="4"/>
      <c r="ATA463" s="4"/>
      <c r="ATB463" s="4"/>
      <c r="ATC463" s="4"/>
    </row>
    <row r="464" spans="1:1199" s="5" customFormat="1" ht="45" customHeight="1">
      <c r="A464" s="13">
        <v>406</v>
      </c>
      <c r="B464" s="14" t="s">
        <v>1889</v>
      </c>
      <c r="C464" s="13" t="s">
        <v>1877</v>
      </c>
      <c r="D464" s="13" t="s">
        <v>1780</v>
      </c>
      <c r="E464" s="13" t="s">
        <v>1890</v>
      </c>
      <c r="F464" s="13" t="s">
        <v>1891</v>
      </c>
      <c r="G464" s="13" t="s">
        <v>1892</v>
      </c>
      <c r="H464" s="13" t="s">
        <v>589</v>
      </c>
      <c r="I464" s="13" t="s">
        <v>530</v>
      </c>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c r="IA464" s="4"/>
      <c r="IB464" s="4"/>
      <c r="IC464" s="4"/>
      <c r="ID464" s="4"/>
      <c r="IE464" s="4"/>
      <c r="IF464" s="4"/>
      <c r="IG464" s="4"/>
      <c r="IH464" s="4"/>
      <c r="II464" s="4"/>
      <c r="IJ464" s="4"/>
      <c r="IK464" s="4"/>
      <c r="IL464" s="4"/>
      <c r="IM464" s="4"/>
      <c r="IN464" s="4"/>
      <c r="IO464" s="4"/>
      <c r="IP464" s="4"/>
      <c r="IQ464" s="4"/>
      <c r="IR464" s="4"/>
      <c r="IS464" s="4"/>
      <c r="IT464" s="4"/>
      <c r="IU464" s="4"/>
      <c r="IV464" s="4"/>
      <c r="IW464" s="4"/>
      <c r="IX464" s="4"/>
      <c r="IY464" s="4"/>
      <c r="IZ464" s="4"/>
      <c r="JA464" s="4"/>
      <c r="JB464" s="4"/>
      <c r="JC464" s="4"/>
      <c r="JD464" s="4"/>
      <c r="JE464" s="4"/>
      <c r="JF464" s="4"/>
      <c r="JG464" s="4"/>
      <c r="JH464" s="4"/>
      <c r="JI464" s="4"/>
      <c r="JJ464" s="4"/>
      <c r="JK464" s="4"/>
      <c r="JL464" s="4"/>
      <c r="JM464" s="4"/>
      <c r="JN464" s="4"/>
      <c r="JO464" s="4"/>
      <c r="JP464" s="4"/>
      <c r="JQ464" s="4"/>
      <c r="JR464" s="4"/>
      <c r="JS464" s="4"/>
      <c r="JT464" s="4"/>
      <c r="JU464" s="4"/>
      <c r="JV464" s="4"/>
      <c r="JW464" s="4"/>
      <c r="JX464" s="4"/>
      <c r="JY464" s="4"/>
      <c r="JZ464" s="4"/>
      <c r="KA464" s="4"/>
      <c r="KB464" s="4"/>
      <c r="KC464" s="4"/>
      <c r="KD464" s="4"/>
      <c r="KE464" s="4"/>
      <c r="KF464" s="4"/>
      <c r="KG464" s="4"/>
      <c r="KH464" s="4"/>
      <c r="KI464" s="4"/>
      <c r="KJ464" s="4"/>
      <c r="KK464" s="4"/>
      <c r="KL464" s="4"/>
      <c r="KM464" s="4"/>
      <c r="KN464" s="4"/>
      <c r="KO464" s="4"/>
      <c r="KP464" s="4"/>
      <c r="KQ464" s="4"/>
      <c r="KR464" s="4"/>
      <c r="KS464" s="4"/>
      <c r="KT464" s="4"/>
      <c r="KU464" s="4"/>
      <c r="KV464" s="4"/>
      <c r="KW464" s="4"/>
      <c r="KX464" s="4"/>
      <c r="KY464" s="4"/>
      <c r="KZ464" s="4"/>
      <c r="LA464" s="4"/>
      <c r="LB464" s="4"/>
      <c r="LC464" s="4"/>
      <c r="LD464" s="4"/>
      <c r="LE464" s="4"/>
      <c r="LF464" s="4"/>
      <c r="LG464" s="4"/>
      <c r="LH464" s="4"/>
      <c r="LI464" s="4"/>
      <c r="LJ464" s="4"/>
      <c r="LK464" s="4"/>
      <c r="LL464" s="4"/>
      <c r="LM464" s="4"/>
      <c r="LN464" s="4"/>
      <c r="LO464" s="4"/>
      <c r="LP464" s="4"/>
      <c r="LQ464" s="4"/>
      <c r="LR464" s="4"/>
      <c r="LS464" s="4"/>
      <c r="LT464" s="4"/>
      <c r="LU464" s="4"/>
      <c r="LV464" s="4"/>
      <c r="LW464" s="4"/>
      <c r="LX464" s="4"/>
      <c r="LY464" s="4"/>
      <c r="LZ464" s="4"/>
      <c r="MA464" s="4"/>
      <c r="MB464" s="4"/>
      <c r="MC464" s="4"/>
      <c r="MD464" s="4"/>
      <c r="ME464" s="4"/>
      <c r="MF464" s="4"/>
      <c r="MG464" s="4"/>
      <c r="MH464" s="4"/>
      <c r="MI464" s="4"/>
      <c r="MJ464" s="4"/>
      <c r="MK464" s="4"/>
      <c r="ML464" s="4"/>
      <c r="MM464" s="4"/>
      <c r="MN464" s="4"/>
      <c r="MO464" s="4"/>
      <c r="MP464" s="4"/>
      <c r="MQ464" s="4"/>
      <c r="MR464" s="4"/>
      <c r="MS464" s="4"/>
      <c r="MT464" s="4"/>
      <c r="MU464" s="4"/>
      <c r="MV464" s="4"/>
      <c r="MW464" s="4"/>
      <c r="MX464" s="4"/>
      <c r="MY464" s="4"/>
      <c r="MZ464" s="4"/>
      <c r="NA464" s="4"/>
      <c r="NB464" s="4"/>
      <c r="NC464" s="4"/>
      <c r="ND464" s="4"/>
      <c r="NE464" s="4"/>
      <c r="NF464" s="4"/>
      <c r="NG464" s="4"/>
      <c r="NH464" s="4"/>
      <c r="NI464" s="4"/>
      <c r="NJ464" s="4"/>
      <c r="NK464" s="4"/>
      <c r="NL464" s="4"/>
      <c r="NM464" s="4"/>
      <c r="NN464" s="4"/>
      <c r="NO464" s="4"/>
      <c r="NP464" s="4"/>
      <c r="NQ464" s="4"/>
      <c r="NR464" s="4"/>
      <c r="NS464" s="4"/>
      <c r="NT464" s="4"/>
      <c r="NU464" s="4"/>
      <c r="NV464" s="4"/>
      <c r="NW464" s="4"/>
      <c r="NX464" s="4"/>
      <c r="NY464" s="4"/>
      <c r="NZ464" s="4"/>
      <c r="OA464" s="4"/>
      <c r="OB464" s="4"/>
      <c r="OC464" s="4"/>
      <c r="OD464" s="4"/>
      <c r="OE464" s="4"/>
      <c r="OF464" s="4"/>
      <c r="OG464" s="4"/>
      <c r="OH464" s="4"/>
      <c r="OI464" s="4"/>
      <c r="OJ464" s="4"/>
      <c r="OK464" s="4"/>
      <c r="OL464" s="4"/>
      <c r="OM464" s="4"/>
      <c r="ON464" s="4"/>
      <c r="OO464" s="4"/>
      <c r="OP464" s="4"/>
      <c r="OQ464" s="4"/>
      <c r="OR464" s="4"/>
      <c r="OS464" s="4"/>
      <c r="OT464" s="4"/>
      <c r="OU464" s="4"/>
      <c r="OV464" s="4"/>
      <c r="OW464" s="4"/>
      <c r="OX464" s="4"/>
      <c r="OY464" s="4"/>
      <c r="OZ464" s="4"/>
      <c r="PA464" s="4"/>
      <c r="PB464" s="4"/>
      <c r="PC464" s="4"/>
      <c r="PD464" s="4"/>
      <c r="PE464" s="4"/>
      <c r="PF464" s="4"/>
      <c r="PG464" s="4"/>
      <c r="PH464" s="4"/>
      <c r="PI464" s="4"/>
      <c r="PJ464" s="4"/>
      <c r="PK464" s="4"/>
      <c r="PL464" s="4"/>
      <c r="PM464" s="4"/>
      <c r="PN464" s="4"/>
      <c r="PO464" s="4"/>
      <c r="PP464" s="4"/>
      <c r="PQ464" s="4"/>
      <c r="PR464" s="4"/>
      <c r="PS464" s="4"/>
      <c r="PT464" s="4"/>
      <c r="PU464" s="4"/>
      <c r="PV464" s="4"/>
      <c r="PW464" s="4"/>
      <c r="PX464" s="4"/>
      <c r="PY464" s="4"/>
      <c r="PZ464" s="4"/>
      <c r="QA464" s="4"/>
      <c r="QB464" s="4"/>
      <c r="QC464" s="4"/>
      <c r="QD464" s="4"/>
      <c r="QE464" s="4"/>
      <c r="QF464" s="4"/>
      <c r="QG464" s="4"/>
      <c r="QH464" s="4"/>
      <c r="QI464" s="4"/>
      <c r="QJ464" s="4"/>
      <c r="QK464" s="4"/>
      <c r="QL464" s="4"/>
      <c r="QM464" s="4"/>
      <c r="QN464" s="4"/>
      <c r="QO464" s="4"/>
      <c r="QP464" s="4"/>
      <c r="QQ464" s="4"/>
      <c r="QR464" s="4"/>
      <c r="QS464" s="4"/>
      <c r="QT464" s="4"/>
      <c r="QU464" s="4"/>
      <c r="QV464" s="4"/>
      <c r="QW464" s="4"/>
      <c r="QX464" s="4"/>
      <c r="QY464" s="4"/>
      <c r="QZ464" s="4"/>
      <c r="RA464" s="4"/>
      <c r="RB464" s="4"/>
      <c r="RC464" s="4"/>
      <c r="RD464" s="4"/>
      <c r="RE464" s="4"/>
      <c r="RF464" s="4"/>
      <c r="RG464" s="4"/>
      <c r="RH464" s="4"/>
      <c r="RI464" s="4"/>
      <c r="RJ464" s="4"/>
      <c r="RK464" s="4"/>
      <c r="RL464" s="4"/>
      <c r="RM464" s="4"/>
      <c r="RN464" s="4"/>
      <c r="RO464" s="4"/>
      <c r="RP464" s="4"/>
      <c r="RQ464" s="4"/>
      <c r="RR464" s="4"/>
      <c r="RS464" s="4"/>
      <c r="RT464" s="4"/>
      <c r="RU464" s="4"/>
      <c r="RV464" s="4"/>
      <c r="RW464" s="4"/>
      <c r="RX464" s="4"/>
      <c r="RY464" s="4"/>
      <c r="RZ464" s="4"/>
      <c r="SA464" s="4"/>
      <c r="SB464" s="4"/>
      <c r="SC464" s="4"/>
      <c r="SD464" s="4"/>
      <c r="SE464" s="4"/>
      <c r="SF464" s="4"/>
      <c r="SG464" s="4"/>
      <c r="SH464" s="4"/>
      <c r="SI464" s="4"/>
      <c r="SJ464" s="4"/>
      <c r="SK464" s="4"/>
      <c r="SL464" s="4"/>
      <c r="SM464" s="4"/>
      <c r="SN464" s="4"/>
      <c r="SO464" s="4"/>
      <c r="SP464" s="4"/>
      <c r="SQ464" s="4"/>
      <c r="SR464" s="4"/>
      <c r="SS464" s="4"/>
      <c r="ST464" s="4"/>
      <c r="SU464" s="4"/>
      <c r="SV464" s="4"/>
      <c r="SW464" s="4"/>
      <c r="SX464" s="4"/>
      <c r="SY464" s="4"/>
      <c r="SZ464" s="4"/>
      <c r="TA464" s="4"/>
      <c r="TB464" s="4"/>
      <c r="TC464" s="4"/>
      <c r="TD464" s="4"/>
      <c r="TE464" s="4"/>
      <c r="TF464" s="4"/>
      <c r="TG464" s="4"/>
      <c r="TH464" s="4"/>
      <c r="TI464" s="4"/>
      <c r="TJ464" s="4"/>
      <c r="TK464" s="4"/>
      <c r="TL464" s="4"/>
      <c r="TM464" s="4"/>
      <c r="TN464" s="4"/>
      <c r="TO464" s="4"/>
      <c r="TP464" s="4"/>
      <c r="TQ464" s="4"/>
      <c r="TR464" s="4"/>
      <c r="TS464" s="4"/>
      <c r="TT464" s="4"/>
      <c r="TU464" s="4"/>
      <c r="TV464" s="4"/>
      <c r="TW464" s="4"/>
      <c r="TX464" s="4"/>
      <c r="TY464" s="4"/>
      <c r="TZ464" s="4"/>
      <c r="UA464" s="4"/>
      <c r="UB464" s="4"/>
      <c r="UC464" s="4"/>
      <c r="UD464" s="4"/>
      <c r="UE464" s="4"/>
      <c r="UF464" s="4"/>
      <c r="UG464" s="4"/>
      <c r="UH464" s="4"/>
      <c r="UI464" s="4"/>
      <c r="UJ464" s="4"/>
      <c r="UK464" s="4"/>
      <c r="UL464" s="4"/>
      <c r="UM464" s="4"/>
      <c r="UN464" s="4"/>
      <c r="UO464" s="4"/>
      <c r="UP464" s="4"/>
      <c r="UQ464" s="4"/>
      <c r="UR464" s="4"/>
      <c r="US464" s="4"/>
      <c r="UT464" s="4"/>
      <c r="UU464" s="4"/>
      <c r="UV464" s="4"/>
      <c r="UW464" s="4"/>
      <c r="UX464" s="4"/>
      <c r="UY464" s="4"/>
      <c r="UZ464" s="4"/>
      <c r="VA464" s="4"/>
      <c r="VB464" s="4"/>
      <c r="VC464" s="4"/>
      <c r="VD464" s="4"/>
      <c r="VE464" s="4"/>
      <c r="VF464" s="4"/>
      <c r="VG464" s="4"/>
      <c r="VH464" s="4"/>
      <c r="VI464" s="4"/>
      <c r="VJ464" s="4"/>
      <c r="VK464" s="4"/>
      <c r="VL464" s="4"/>
      <c r="VM464" s="4"/>
      <c r="VN464" s="4"/>
      <c r="VO464" s="4"/>
      <c r="VP464" s="4"/>
      <c r="VQ464" s="4"/>
      <c r="VR464" s="4"/>
      <c r="VS464" s="4"/>
      <c r="VT464" s="4"/>
      <c r="VU464" s="4"/>
      <c r="VV464" s="4"/>
      <c r="VW464" s="4"/>
      <c r="VX464" s="4"/>
      <c r="VY464" s="4"/>
      <c r="VZ464" s="4"/>
      <c r="WA464" s="4"/>
      <c r="WB464" s="4"/>
      <c r="WC464" s="4"/>
      <c r="WD464" s="4"/>
      <c r="WE464" s="4"/>
      <c r="WF464" s="4"/>
      <c r="WG464" s="4"/>
      <c r="WH464" s="4"/>
      <c r="WI464" s="4"/>
      <c r="WJ464" s="4"/>
      <c r="WK464" s="4"/>
      <c r="WL464" s="4"/>
      <c r="WM464" s="4"/>
      <c r="WN464" s="4"/>
      <c r="WO464" s="4"/>
      <c r="WP464" s="4"/>
      <c r="WQ464" s="4"/>
      <c r="WR464" s="4"/>
      <c r="WS464" s="4"/>
      <c r="WT464" s="4"/>
      <c r="WU464" s="4"/>
      <c r="WV464" s="4"/>
      <c r="WW464" s="4"/>
      <c r="WX464" s="4"/>
      <c r="WY464" s="4"/>
      <c r="WZ464" s="4"/>
      <c r="XA464" s="4"/>
      <c r="XB464" s="4"/>
      <c r="XC464" s="4"/>
      <c r="XD464" s="4"/>
      <c r="XE464" s="4"/>
      <c r="XF464" s="4"/>
      <c r="XG464" s="4"/>
      <c r="XH464" s="4"/>
      <c r="XI464" s="4"/>
      <c r="XJ464" s="4"/>
      <c r="XK464" s="4"/>
      <c r="XL464" s="4"/>
      <c r="XM464" s="4"/>
      <c r="XN464" s="4"/>
      <c r="XO464" s="4"/>
      <c r="XP464" s="4"/>
      <c r="XQ464" s="4"/>
      <c r="XR464" s="4"/>
      <c r="XS464" s="4"/>
      <c r="XT464" s="4"/>
      <c r="XU464" s="4"/>
      <c r="XV464" s="4"/>
      <c r="XW464" s="4"/>
      <c r="XX464" s="4"/>
      <c r="XY464" s="4"/>
      <c r="XZ464" s="4"/>
      <c r="YA464" s="4"/>
      <c r="YB464" s="4"/>
      <c r="YC464" s="4"/>
      <c r="YD464" s="4"/>
      <c r="YE464" s="4"/>
      <c r="YF464" s="4"/>
      <c r="YG464" s="4"/>
      <c r="YH464" s="4"/>
      <c r="YI464" s="4"/>
      <c r="YJ464" s="4"/>
      <c r="YK464" s="4"/>
      <c r="YL464" s="4"/>
      <c r="YM464" s="4"/>
      <c r="YN464" s="4"/>
      <c r="YO464" s="4"/>
      <c r="YP464" s="4"/>
      <c r="YQ464" s="4"/>
      <c r="YR464" s="4"/>
      <c r="YS464" s="4"/>
      <c r="YT464" s="4"/>
      <c r="YU464" s="4"/>
      <c r="YV464" s="4"/>
      <c r="YW464" s="4"/>
      <c r="YX464" s="4"/>
      <c r="YY464" s="4"/>
      <c r="YZ464" s="4"/>
      <c r="ZA464" s="4"/>
      <c r="ZB464" s="4"/>
      <c r="ZC464" s="4"/>
      <c r="ZD464" s="4"/>
      <c r="ZE464" s="4"/>
      <c r="ZF464" s="4"/>
      <c r="ZG464" s="4"/>
      <c r="ZH464" s="4"/>
      <c r="ZI464" s="4"/>
      <c r="ZJ464" s="4"/>
      <c r="ZK464" s="4"/>
      <c r="ZL464" s="4"/>
      <c r="ZM464" s="4"/>
      <c r="ZN464" s="4"/>
      <c r="ZO464" s="4"/>
      <c r="ZP464" s="4"/>
      <c r="ZQ464" s="4"/>
      <c r="ZR464" s="4"/>
      <c r="ZS464" s="4"/>
      <c r="ZT464" s="4"/>
      <c r="ZU464" s="4"/>
      <c r="ZV464" s="4"/>
      <c r="ZW464" s="4"/>
      <c r="ZX464" s="4"/>
      <c r="ZY464" s="4"/>
      <c r="ZZ464" s="4"/>
      <c r="AAA464" s="4"/>
      <c r="AAB464" s="4"/>
      <c r="AAC464" s="4"/>
      <c r="AAD464" s="4"/>
      <c r="AAE464" s="4"/>
      <c r="AAF464" s="4"/>
      <c r="AAG464" s="4"/>
      <c r="AAH464" s="4"/>
      <c r="AAI464" s="4"/>
      <c r="AAJ464" s="4"/>
      <c r="AAK464" s="4"/>
      <c r="AAL464" s="4"/>
      <c r="AAM464" s="4"/>
      <c r="AAN464" s="4"/>
      <c r="AAO464" s="4"/>
      <c r="AAP464" s="4"/>
      <c r="AAQ464" s="4"/>
      <c r="AAR464" s="4"/>
      <c r="AAS464" s="4"/>
      <c r="AAT464" s="4"/>
      <c r="AAU464" s="4"/>
      <c r="AAV464" s="4"/>
      <c r="AAW464" s="4"/>
      <c r="AAX464" s="4"/>
      <c r="AAY464" s="4"/>
      <c r="AAZ464" s="4"/>
      <c r="ABA464" s="4"/>
      <c r="ABB464" s="4"/>
      <c r="ABC464" s="4"/>
      <c r="ABD464" s="4"/>
      <c r="ABE464" s="4"/>
      <c r="ABF464" s="4"/>
      <c r="ABG464" s="4"/>
      <c r="ABH464" s="4"/>
      <c r="ABI464" s="4"/>
      <c r="ABJ464" s="4"/>
      <c r="ABK464" s="4"/>
      <c r="ABL464" s="4"/>
      <c r="ABM464" s="4"/>
      <c r="ABN464" s="4"/>
      <c r="ABO464" s="4"/>
      <c r="ABP464" s="4"/>
      <c r="ABQ464" s="4"/>
      <c r="ABR464" s="4"/>
      <c r="ABS464" s="4"/>
      <c r="ABT464" s="4"/>
      <c r="ABU464" s="4"/>
      <c r="ABV464" s="4"/>
      <c r="ABW464" s="4"/>
      <c r="ABX464" s="4"/>
      <c r="ABY464" s="4"/>
      <c r="ABZ464" s="4"/>
      <c r="ACA464" s="4"/>
      <c r="ACB464" s="4"/>
      <c r="ACC464" s="4"/>
      <c r="ACD464" s="4"/>
      <c r="ACE464" s="4"/>
      <c r="ACF464" s="4"/>
      <c r="ACG464" s="4"/>
      <c r="ACH464" s="4"/>
      <c r="ACI464" s="4"/>
      <c r="ACJ464" s="4"/>
      <c r="ACK464" s="4"/>
      <c r="ACL464" s="4"/>
      <c r="ACM464" s="4"/>
      <c r="ACN464" s="4"/>
      <c r="ACO464" s="4"/>
      <c r="ACP464" s="4"/>
      <c r="ACQ464" s="4"/>
      <c r="ACR464" s="4"/>
      <c r="ACS464" s="4"/>
      <c r="ACT464" s="4"/>
      <c r="ACU464" s="4"/>
      <c r="ACV464" s="4"/>
      <c r="ACW464" s="4"/>
      <c r="ACX464" s="4"/>
      <c r="ACY464" s="4"/>
      <c r="ACZ464" s="4"/>
      <c r="ADA464" s="4"/>
      <c r="ADB464" s="4"/>
      <c r="ADC464" s="4"/>
      <c r="ADD464" s="4"/>
      <c r="ADE464" s="4"/>
      <c r="ADF464" s="4"/>
      <c r="ADG464" s="4"/>
      <c r="ADH464" s="4"/>
      <c r="ADI464" s="4"/>
      <c r="ADJ464" s="4"/>
      <c r="ADK464" s="4"/>
      <c r="ADL464" s="4"/>
      <c r="ADM464" s="4"/>
      <c r="ADN464" s="4"/>
      <c r="ADO464" s="4"/>
      <c r="ADP464" s="4"/>
      <c r="ADQ464" s="4"/>
      <c r="ADR464" s="4"/>
      <c r="ADS464" s="4"/>
      <c r="ADT464" s="4"/>
      <c r="ADU464" s="4"/>
      <c r="ADV464" s="4"/>
      <c r="ADW464" s="4"/>
      <c r="ADX464" s="4"/>
      <c r="ADY464" s="4"/>
      <c r="ADZ464" s="4"/>
      <c r="AEA464" s="4"/>
      <c r="AEB464" s="4"/>
      <c r="AEC464" s="4"/>
      <c r="AED464" s="4"/>
      <c r="AEE464" s="4"/>
      <c r="AEF464" s="4"/>
      <c r="AEG464" s="4"/>
      <c r="AEH464" s="4"/>
      <c r="AEI464" s="4"/>
      <c r="AEJ464" s="4"/>
      <c r="AEK464" s="4"/>
      <c r="AEL464" s="4"/>
      <c r="AEM464" s="4"/>
      <c r="AEN464" s="4"/>
      <c r="AEO464" s="4"/>
      <c r="AEP464" s="4"/>
      <c r="AEQ464" s="4"/>
      <c r="AER464" s="4"/>
      <c r="AES464" s="4"/>
      <c r="AET464" s="4"/>
      <c r="AEU464" s="4"/>
      <c r="AEV464" s="4"/>
      <c r="AEW464" s="4"/>
      <c r="AEX464" s="4"/>
      <c r="AEY464" s="4"/>
      <c r="AEZ464" s="4"/>
      <c r="AFA464" s="4"/>
      <c r="AFB464" s="4"/>
      <c r="AFC464" s="4"/>
      <c r="AFD464" s="4"/>
      <c r="AFE464" s="4"/>
      <c r="AFF464" s="4"/>
      <c r="AFG464" s="4"/>
      <c r="AFH464" s="4"/>
      <c r="AFI464" s="4"/>
      <c r="AFJ464" s="4"/>
      <c r="AFK464" s="4"/>
      <c r="AFL464" s="4"/>
      <c r="AFM464" s="4"/>
      <c r="AFN464" s="4"/>
      <c r="AFO464" s="4"/>
      <c r="AFP464" s="4"/>
      <c r="AFQ464" s="4"/>
      <c r="AFR464" s="4"/>
      <c r="AFS464" s="4"/>
      <c r="AFT464" s="4"/>
      <c r="AFU464" s="4"/>
      <c r="AFV464" s="4"/>
      <c r="AFW464" s="4"/>
      <c r="AFX464" s="4"/>
      <c r="AFY464" s="4"/>
      <c r="AFZ464" s="4"/>
      <c r="AGA464" s="4"/>
      <c r="AGB464" s="4"/>
      <c r="AGC464" s="4"/>
      <c r="AGD464" s="4"/>
      <c r="AGE464" s="4"/>
      <c r="AGF464" s="4"/>
      <c r="AGG464" s="4"/>
      <c r="AGH464" s="4"/>
      <c r="AGI464" s="4"/>
      <c r="AGJ464" s="4"/>
      <c r="AGK464" s="4"/>
      <c r="AGL464" s="4"/>
      <c r="AGM464" s="4"/>
      <c r="AGN464" s="4"/>
      <c r="AGO464" s="4"/>
      <c r="AGP464" s="4"/>
      <c r="AGQ464" s="4"/>
      <c r="AGR464" s="4"/>
      <c r="AGS464" s="4"/>
      <c r="AGT464" s="4"/>
      <c r="AGU464" s="4"/>
      <c r="AGV464" s="4"/>
      <c r="AGW464" s="4"/>
      <c r="AGX464" s="4"/>
      <c r="AGY464" s="4"/>
      <c r="AGZ464" s="4"/>
      <c r="AHA464" s="4"/>
      <c r="AHB464" s="4"/>
      <c r="AHC464" s="4"/>
      <c r="AHD464" s="4"/>
      <c r="AHE464" s="4"/>
      <c r="AHF464" s="4"/>
      <c r="AHG464" s="4"/>
      <c r="AHH464" s="4"/>
      <c r="AHI464" s="4"/>
      <c r="AHJ464" s="4"/>
      <c r="AHK464" s="4"/>
      <c r="AHL464" s="4"/>
      <c r="AHM464" s="4"/>
      <c r="AHN464" s="4"/>
      <c r="AHO464" s="4"/>
      <c r="AHP464" s="4"/>
      <c r="AHQ464" s="4"/>
      <c r="AHR464" s="4"/>
      <c r="AHS464" s="4"/>
      <c r="AHT464" s="4"/>
      <c r="AHU464" s="4"/>
      <c r="AHV464" s="4"/>
      <c r="AHW464" s="4"/>
      <c r="AHX464" s="4"/>
      <c r="AHY464" s="4"/>
      <c r="AHZ464" s="4"/>
      <c r="AIA464" s="4"/>
      <c r="AIB464" s="4"/>
      <c r="AIC464" s="4"/>
      <c r="AID464" s="4"/>
      <c r="AIE464" s="4"/>
      <c r="AIF464" s="4"/>
      <c r="AIG464" s="4"/>
      <c r="AIH464" s="4"/>
      <c r="AII464" s="4"/>
      <c r="AIJ464" s="4"/>
      <c r="AIK464" s="4"/>
      <c r="AIL464" s="4"/>
      <c r="AIM464" s="4"/>
      <c r="AIN464" s="4"/>
      <c r="AIO464" s="4"/>
      <c r="AIP464" s="4"/>
      <c r="AIQ464" s="4"/>
      <c r="AIR464" s="4"/>
      <c r="AIS464" s="4"/>
      <c r="AIT464" s="4"/>
      <c r="AIU464" s="4"/>
      <c r="AIV464" s="4"/>
      <c r="AIW464" s="4"/>
      <c r="AIX464" s="4"/>
      <c r="AIY464" s="4"/>
      <c r="AIZ464" s="4"/>
      <c r="AJA464" s="4"/>
      <c r="AJB464" s="4"/>
      <c r="AJC464" s="4"/>
      <c r="AJD464" s="4"/>
      <c r="AJE464" s="4"/>
      <c r="AJF464" s="4"/>
      <c r="AJG464" s="4"/>
      <c r="AJH464" s="4"/>
      <c r="AJI464" s="4"/>
      <c r="AJJ464" s="4"/>
      <c r="AJK464" s="4"/>
      <c r="AJL464" s="4"/>
      <c r="AJM464" s="4"/>
      <c r="AJN464" s="4"/>
      <c r="AJO464" s="4"/>
      <c r="AJP464" s="4"/>
      <c r="AJQ464" s="4"/>
      <c r="AJR464" s="4"/>
      <c r="AJS464" s="4"/>
      <c r="AJT464" s="4"/>
      <c r="AJU464" s="4"/>
      <c r="AJV464" s="4"/>
      <c r="AJW464" s="4"/>
      <c r="AJX464" s="4"/>
      <c r="AJY464" s="4"/>
      <c r="AJZ464" s="4"/>
      <c r="AKA464" s="4"/>
      <c r="AKB464" s="4"/>
      <c r="AKC464" s="4"/>
      <c r="AKD464" s="4"/>
      <c r="AKE464" s="4"/>
      <c r="AKF464" s="4"/>
      <c r="AKG464" s="4"/>
      <c r="AKH464" s="4"/>
      <c r="AKI464" s="4"/>
      <c r="AKJ464" s="4"/>
      <c r="AKK464" s="4"/>
      <c r="AKL464" s="4"/>
      <c r="AKM464" s="4"/>
      <c r="AKN464" s="4"/>
      <c r="AKO464" s="4"/>
      <c r="AKP464" s="4"/>
      <c r="AKQ464" s="4"/>
      <c r="AKR464" s="4"/>
      <c r="AKS464" s="4"/>
      <c r="AKT464" s="4"/>
      <c r="AKU464" s="4"/>
      <c r="AKV464" s="4"/>
      <c r="AKW464" s="4"/>
      <c r="AKX464" s="4"/>
      <c r="AKY464" s="4"/>
      <c r="AKZ464" s="4"/>
      <c r="ALA464" s="4"/>
      <c r="ALB464" s="4"/>
      <c r="ALC464" s="4"/>
      <c r="ALD464" s="4"/>
      <c r="ALE464" s="4"/>
      <c r="ALF464" s="4"/>
      <c r="ALG464" s="4"/>
      <c r="ALH464" s="4"/>
      <c r="ALI464" s="4"/>
      <c r="ALJ464" s="4"/>
      <c r="ALK464" s="4"/>
      <c r="ALL464" s="4"/>
      <c r="ALM464" s="4"/>
      <c r="ALN464" s="4"/>
      <c r="ALO464" s="4"/>
      <c r="ALP464" s="4"/>
      <c r="ALQ464" s="4"/>
      <c r="ALR464" s="4"/>
      <c r="ALS464" s="4"/>
      <c r="ALT464" s="4"/>
      <c r="ALU464" s="4"/>
      <c r="ALV464" s="4"/>
      <c r="ALW464" s="4"/>
      <c r="ALX464" s="4"/>
      <c r="ALY464" s="4"/>
      <c r="ALZ464" s="4"/>
      <c r="AMA464" s="4"/>
      <c r="AMB464" s="4"/>
      <c r="AMC464" s="4"/>
      <c r="AMD464" s="4"/>
      <c r="AME464" s="4"/>
      <c r="AMF464" s="4"/>
      <c r="AMG464" s="4"/>
      <c r="AMH464" s="4"/>
      <c r="AMI464" s="4"/>
      <c r="AMJ464" s="4"/>
      <c r="AMK464" s="4"/>
      <c r="AML464" s="4"/>
      <c r="AMM464" s="4"/>
      <c r="AMN464" s="4"/>
      <c r="AMO464" s="4"/>
      <c r="AMP464" s="4"/>
      <c r="AMQ464" s="4"/>
      <c r="AMR464" s="4"/>
      <c r="AMS464" s="4"/>
      <c r="AMT464" s="4"/>
      <c r="AMU464" s="4"/>
      <c r="AMV464" s="4"/>
      <c r="AMW464" s="4"/>
      <c r="AMX464" s="4"/>
      <c r="AMY464" s="4"/>
      <c r="AMZ464" s="4"/>
      <c r="ANA464" s="4"/>
      <c r="ANB464" s="4"/>
      <c r="ANC464" s="4"/>
      <c r="AND464" s="4"/>
      <c r="ANE464" s="4"/>
      <c r="ANF464" s="4"/>
      <c r="ANG464" s="4"/>
      <c r="ANH464" s="4"/>
      <c r="ANI464" s="4"/>
      <c r="ANJ464" s="4"/>
      <c r="ANK464" s="4"/>
      <c r="ANL464" s="4"/>
      <c r="ANM464" s="4"/>
      <c r="ANN464" s="4"/>
      <c r="ANO464" s="4"/>
      <c r="ANP464" s="4"/>
      <c r="ANQ464" s="4"/>
      <c r="ANR464" s="4"/>
      <c r="ANS464" s="4"/>
      <c r="ANT464" s="4"/>
      <c r="ANU464" s="4"/>
      <c r="ANV464" s="4"/>
      <c r="ANW464" s="4"/>
      <c r="ANX464" s="4"/>
      <c r="ANY464" s="4"/>
      <c r="ANZ464" s="4"/>
      <c r="AOA464" s="4"/>
      <c r="AOB464" s="4"/>
      <c r="AOC464" s="4"/>
      <c r="AOD464" s="4"/>
      <c r="AOE464" s="4"/>
      <c r="AOF464" s="4"/>
      <c r="AOG464" s="4"/>
      <c r="AOH464" s="4"/>
      <c r="AOI464" s="4"/>
      <c r="AOJ464" s="4"/>
      <c r="AOK464" s="4"/>
      <c r="AOL464" s="4"/>
      <c r="AOM464" s="4"/>
      <c r="AON464" s="4"/>
      <c r="AOO464" s="4"/>
      <c r="AOP464" s="4"/>
      <c r="AOQ464" s="4"/>
      <c r="AOR464" s="4"/>
      <c r="AOS464" s="4"/>
      <c r="AOT464" s="4"/>
      <c r="AOU464" s="4"/>
      <c r="AOV464" s="4"/>
      <c r="AOW464" s="4"/>
      <c r="AOX464" s="4"/>
      <c r="AOY464" s="4"/>
      <c r="AOZ464" s="4"/>
      <c r="APA464" s="4"/>
      <c r="APB464" s="4"/>
      <c r="APC464" s="4"/>
      <c r="APD464" s="4"/>
      <c r="APE464" s="4"/>
      <c r="APF464" s="4"/>
      <c r="APG464" s="4"/>
      <c r="APH464" s="4"/>
      <c r="API464" s="4"/>
      <c r="APJ464" s="4"/>
      <c r="APK464" s="4"/>
      <c r="APL464" s="4"/>
      <c r="APM464" s="4"/>
      <c r="APN464" s="4"/>
      <c r="APO464" s="4"/>
      <c r="APP464" s="4"/>
      <c r="APQ464" s="4"/>
      <c r="APR464" s="4"/>
      <c r="APS464" s="4"/>
      <c r="APT464" s="4"/>
      <c r="APU464" s="4"/>
      <c r="APV464" s="4"/>
      <c r="APW464" s="4"/>
      <c r="APX464" s="4"/>
      <c r="APY464" s="4"/>
      <c r="APZ464" s="4"/>
      <c r="AQA464" s="4"/>
      <c r="AQB464" s="4"/>
      <c r="AQC464" s="4"/>
      <c r="AQD464" s="4"/>
      <c r="AQE464" s="4"/>
      <c r="AQF464" s="4"/>
      <c r="AQG464" s="4"/>
      <c r="AQH464" s="4"/>
      <c r="AQI464" s="4"/>
      <c r="AQJ464" s="4"/>
      <c r="AQK464" s="4"/>
      <c r="AQL464" s="4"/>
      <c r="AQM464" s="4"/>
      <c r="AQN464" s="4"/>
      <c r="AQO464" s="4"/>
      <c r="AQP464" s="4"/>
      <c r="AQQ464" s="4"/>
      <c r="AQR464" s="4"/>
      <c r="AQS464" s="4"/>
      <c r="AQT464" s="4"/>
      <c r="AQU464" s="4"/>
      <c r="AQV464" s="4"/>
      <c r="AQW464" s="4"/>
      <c r="AQX464" s="4"/>
      <c r="AQY464" s="4"/>
      <c r="AQZ464" s="4"/>
      <c r="ARA464" s="4"/>
      <c r="ARB464" s="4"/>
      <c r="ARC464" s="4"/>
      <c r="ARD464" s="4"/>
      <c r="ARE464" s="4"/>
      <c r="ARF464" s="4"/>
      <c r="ARG464" s="4"/>
      <c r="ARH464" s="4"/>
      <c r="ARI464" s="4"/>
      <c r="ARJ464" s="4"/>
      <c r="ARK464" s="4"/>
      <c r="ARL464" s="4"/>
      <c r="ARM464" s="4"/>
      <c r="ARN464" s="4"/>
      <c r="ARO464" s="4"/>
      <c r="ARP464" s="4"/>
      <c r="ARQ464" s="4"/>
      <c r="ARR464" s="4"/>
      <c r="ARS464" s="4"/>
      <c r="ART464" s="4"/>
      <c r="ARU464" s="4"/>
      <c r="ARV464" s="4"/>
      <c r="ARW464" s="4"/>
      <c r="ARX464" s="4"/>
      <c r="ARY464" s="4"/>
      <c r="ARZ464" s="4"/>
      <c r="ASA464" s="4"/>
      <c r="ASB464" s="4"/>
      <c r="ASC464" s="4"/>
      <c r="ASD464" s="4"/>
      <c r="ASE464" s="4"/>
      <c r="ASF464" s="4"/>
      <c r="ASG464" s="4"/>
      <c r="ASH464" s="4"/>
      <c r="ASI464" s="4"/>
      <c r="ASJ464" s="4"/>
      <c r="ASK464" s="4"/>
      <c r="ASL464" s="4"/>
      <c r="ASM464" s="4"/>
      <c r="ASN464" s="4"/>
      <c r="ASO464" s="4"/>
      <c r="ASP464" s="4"/>
      <c r="ASQ464" s="4"/>
      <c r="ASR464" s="4"/>
      <c r="ASS464" s="4"/>
      <c r="AST464" s="4"/>
      <c r="ASU464" s="4"/>
      <c r="ASV464" s="4"/>
      <c r="ASW464" s="4"/>
      <c r="ASX464" s="4"/>
      <c r="ASY464" s="4"/>
      <c r="ASZ464" s="4"/>
      <c r="ATA464" s="4"/>
      <c r="ATB464" s="4"/>
      <c r="ATC464" s="4"/>
    </row>
    <row r="465" spans="1:1199" s="5" customFormat="1" ht="45" customHeight="1">
      <c r="A465" s="13">
        <v>407</v>
      </c>
      <c r="B465" s="14" t="s">
        <v>1893</v>
      </c>
      <c r="C465" s="13" t="s">
        <v>1877</v>
      </c>
      <c r="D465" s="13" t="s">
        <v>1780</v>
      </c>
      <c r="E465" s="13" t="s">
        <v>1894</v>
      </c>
      <c r="F465" s="13" t="s">
        <v>1895</v>
      </c>
      <c r="G465" s="13" t="s">
        <v>1896</v>
      </c>
      <c r="H465" s="13" t="s">
        <v>589</v>
      </c>
      <c r="I465" s="13" t="s">
        <v>530</v>
      </c>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c r="HT465" s="4"/>
      <c r="HU465" s="4"/>
      <c r="HV465" s="4"/>
      <c r="HW465" s="4"/>
      <c r="HX465" s="4"/>
      <c r="HY465" s="4"/>
      <c r="HZ465" s="4"/>
      <c r="IA465" s="4"/>
      <c r="IB465" s="4"/>
      <c r="IC465" s="4"/>
      <c r="ID465" s="4"/>
      <c r="IE465" s="4"/>
      <c r="IF465" s="4"/>
      <c r="IG465" s="4"/>
      <c r="IH465" s="4"/>
      <c r="II465" s="4"/>
      <c r="IJ465" s="4"/>
      <c r="IK465" s="4"/>
      <c r="IL465" s="4"/>
      <c r="IM465" s="4"/>
      <c r="IN465" s="4"/>
      <c r="IO465" s="4"/>
      <c r="IP465" s="4"/>
      <c r="IQ465" s="4"/>
      <c r="IR465" s="4"/>
      <c r="IS465" s="4"/>
      <c r="IT465" s="4"/>
      <c r="IU465" s="4"/>
      <c r="IV465" s="4"/>
      <c r="IW465" s="4"/>
      <c r="IX465" s="4"/>
      <c r="IY465" s="4"/>
      <c r="IZ465" s="4"/>
      <c r="JA465" s="4"/>
      <c r="JB465" s="4"/>
      <c r="JC465" s="4"/>
      <c r="JD465" s="4"/>
      <c r="JE465" s="4"/>
      <c r="JF465" s="4"/>
      <c r="JG465" s="4"/>
      <c r="JH465" s="4"/>
      <c r="JI465" s="4"/>
      <c r="JJ465" s="4"/>
      <c r="JK465" s="4"/>
      <c r="JL465" s="4"/>
      <c r="JM465" s="4"/>
      <c r="JN465" s="4"/>
      <c r="JO465" s="4"/>
      <c r="JP465" s="4"/>
      <c r="JQ465" s="4"/>
      <c r="JR465" s="4"/>
      <c r="JS465" s="4"/>
      <c r="JT465" s="4"/>
      <c r="JU465" s="4"/>
      <c r="JV465" s="4"/>
      <c r="JW465" s="4"/>
      <c r="JX465" s="4"/>
      <c r="JY465" s="4"/>
      <c r="JZ465" s="4"/>
      <c r="KA465" s="4"/>
      <c r="KB465" s="4"/>
      <c r="KC465" s="4"/>
      <c r="KD465" s="4"/>
      <c r="KE465" s="4"/>
      <c r="KF465" s="4"/>
      <c r="KG465" s="4"/>
      <c r="KH465" s="4"/>
      <c r="KI465" s="4"/>
      <c r="KJ465" s="4"/>
      <c r="KK465" s="4"/>
      <c r="KL465" s="4"/>
      <c r="KM465" s="4"/>
      <c r="KN465" s="4"/>
      <c r="KO465" s="4"/>
      <c r="KP465" s="4"/>
      <c r="KQ465" s="4"/>
      <c r="KR465" s="4"/>
      <c r="KS465" s="4"/>
      <c r="KT465" s="4"/>
      <c r="KU465" s="4"/>
      <c r="KV465" s="4"/>
      <c r="KW465" s="4"/>
      <c r="KX465" s="4"/>
      <c r="KY465" s="4"/>
      <c r="KZ465" s="4"/>
      <c r="LA465" s="4"/>
      <c r="LB465" s="4"/>
      <c r="LC465" s="4"/>
      <c r="LD465" s="4"/>
      <c r="LE465" s="4"/>
      <c r="LF465" s="4"/>
      <c r="LG465" s="4"/>
      <c r="LH465" s="4"/>
      <c r="LI465" s="4"/>
      <c r="LJ465" s="4"/>
      <c r="LK465" s="4"/>
      <c r="LL465" s="4"/>
      <c r="LM465" s="4"/>
      <c r="LN465" s="4"/>
      <c r="LO465" s="4"/>
      <c r="LP465" s="4"/>
      <c r="LQ465" s="4"/>
      <c r="LR465" s="4"/>
      <c r="LS465" s="4"/>
      <c r="LT465" s="4"/>
      <c r="LU465" s="4"/>
      <c r="LV465" s="4"/>
      <c r="LW465" s="4"/>
      <c r="LX465" s="4"/>
      <c r="LY465" s="4"/>
      <c r="LZ465" s="4"/>
      <c r="MA465" s="4"/>
      <c r="MB465" s="4"/>
      <c r="MC465" s="4"/>
      <c r="MD465" s="4"/>
      <c r="ME465" s="4"/>
      <c r="MF465" s="4"/>
      <c r="MG465" s="4"/>
      <c r="MH465" s="4"/>
      <c r="MI465" s="4"/>
      <c r="MJ465" s="4"/>
      <c r="MK465" s="4"/>
      <c r="ML465" s="4"/>
      <c r="MM465" s="4"/>
      <c r="MN465" s="4"/>
      <c r="MO465" s="4"/>
      <c r="MP465" s="4"/>
      <c r="MQ465" s="4"/>
      <c r="MR465" s="4"/>
      <c r="MS465" s="4"/>
      <c r="MT465" s="4"/>
      <c r="MU465" s="4"/>
      <c r="MV465" s="4"/>
      <c r="MW465" s="4"/>
      <c r="MX465" s="4"/>
      <c r="MY465" s="4"/>
      <c r="MZ465" s="4"/>
      <c r="NA465" s="4"/>
      <c r="NB465" s="4"/>
      <c r="NC465" s="4"/>
      <c r="ND465" s="4"/>
      <c r="NE465" s="4"/>
      <c r="NF465" s="4"/>
      <c r="NG465" s="4"/>
      <c r="NH465" s="4"/>
      <c r="NI465" s="4"/>
      <c r="NJ465" s="4"/>
      <c r="NK465" s="4"/>
      <c r="NL465" s="4"/>
      <c r="NM465" s="4"/>
      <c r="NN465" s="4"/>
      <c r="NO465" s="4"/>
      <c r="NP465" s="4"/>
      <c r="NQ465" s="4"/>
      <c r="NR465" s="4"/>
      <c r="NS465" s="4"/>
      <c r="NT465" s="4"/>
      <c r="NU465" s="4"/>
      <c r="NV465" s="4"/>
      <c r="NW465" s="4"/>
      <c r="NX465" s="4"/>
      <c r="NY465" s="4"/>
      <c r="NZ465" s="4"/>
      <c r="OA465" s="4"/>
      <c r="OB465" s="4"/>
      <c r="OC465" s="4"/>
      <c r="OD465" s="4"/>
      <c r="OE465" s="4"/>
      <c r="OF465" s="4"/>
      <c r="OG465" s="4"/>
      <c r="OH465" s="4"/>
      <c r="OI465" s="4"/>
      <c r="OJ465" s="4"/>
      <c r="OK465" s="4"/>
      <c r="OL465" s="4"/>
      <c r="OM465" s="4"/>
      <c r="ON465" s="4"/>
      <c r="OO465" s="4"/>
      <c r="OP465" s="4"/>
      <c r="OQ465" s="4"/>
      <c r="OR465" s="4"/>
      <c r="OS465" s="4"/>
      <c r="OT465" s="4"/>
      <c r="OU465" s="4"/>
      <c r="OV465" s="4"/>
      <c r="OW465" s="4"/>
      <c r="OX465" s="4"/>
      <c r="OY465" s="4"/>
      <c r="OZ465" s="4"/>
      <c r="PA465" s="4"/>
      <c r="PB465" s="4"/>
      <c r="PC465" s="4"/>
      <c r="PD465" s="4"/>
      <c r="PE465" s="4"/>
      <c r="PF465" s="4"/>
      <c r="PG465" s="4"/>
      <c r="PH465" s="4"/>
      <c r="PI465" s="4"/>
      <c r="PJ465" s="4"/>
      <c r="PK465" s="4"/>
      <c r="PL465" s="4"/>
      <c r="PM465" s="4"/>
      <c r="PN465" s="4"/>
      <c r="PO465" s="4"/>
      <c r="PP465" s="4"/>
      <c r="PQ465" s="4"/>
      <c r="PR465" s="4"/>
      <c r="PS465" s="4"/>
      <c r="PT465" s="4"/>
      <c r="PU465" s="4"/>
      <c r="PV465" s="4"/>
      <c r="PW465" s="4"/>
      <c r="PX465" s="4"/>
      <c r="PY465" s="4"/>
      <c r="PZ465" s="4"/>
      <c r="QA465" s="4"/>
      <c r="QB465" s="4"/>
      <c r="QC465" s="4"/>
      <c r="QD465" s="4"/>
      <c r="QE465" s="4"/>
      <c r="QF465" s="4"/>
      <c r="QG465" s="4"/>
      <c r="QH465" s="4"/>
      <c r="QI465" s="4"/>
      <c r="QJ465" s="4"/>
      <c r="QK465" s="4"/>
      <c r="QL465" s="4"/>
      <c r="QM465" s="4"/>
      <c r="QN465" s="4"/>
      <c r="QO465" s="4"/>
      <c r="QP465" s="4"/>
      <c r="QQ465" s="4"/>
      <c r="QR465" s="4"/>
      <c r="QS465" s="4"/>
      <c r="QT465" s="4"/>
      <c r="QU465" s="4"/>
      <c r="QV465" s="4"/>
      <c r="QW465" s="4"/>
      <c r="QX465" s="4"/>
      <c r="QY465" s="4"/>
      <c r="QZ465" s="4"/>
      <c r="RA465" s="4"/>
      <c r="RB465" s="4"/>
      <c r="RC465" s="4"/>
      <c r="RD465" s="4"/>
      <c r="RE465" s="4"/>
      <c r="RF465" s="4"/>
      <c r="RG465" s="4"/>
      <c r="RH465" s="4"/>
      <c r="RI465" s="4"/>
      <c r="RJ465" s="4"/>
      <c r="RK465" s="4"/>
      <c r="RL465" s="4"/>
      <c r="RM465" s="4"/>
      <c r="RN465" s="4"/>
      <c r="RO465" s="4"/>
      <c r="RP465" s="4"/>
      <c r="RQ465" s="4"/>
      <c r="RR465" s="4"/>
      <c r="RS465" s="4"/>
      <c r="RT465" s="4"/>
      <c r="RU465" s="4"/>
      <c r="RV465" s="4"/>
      <c r="RW465" s="4"/>
      <c r="RX465" s="4"/>
      <c r="RY465" s="4"/>
      <c r="RZ465" s="4"/>
      <c r="SA465" s="4"/>
      <c r="SB465" s="4"/>
      <c r="SC465" s="4"/>
      <c r="SD465" s="4"/>
      <c r="SE465" s="4"/>
      <c r="SF465" s="4"/>
      <c r="SG465" s="4"/>
      <c r="SH465" s="4"/>
      <c r="SI465" s="4"/>
      <c r="SJ465" s="4"/>
      <c r="SK465" s="4"/>
      <c r="SL465" s="4"/>
      <c r="SM465" s="4"/>
      <c r="SN465" s="4"/>
      <c r="SO465" s="4"/>
      <c r="SP465" s="4"/>
      <c r="SQ465" s="4"/>
      <c r="SR465" s="4"/>
      <c r="SS465" s="4"/>
      <c r="ST465" s="4"/>
      <c r="SU465" s="4"/>
      <c r="SV465" s="4"/>
      <c r="SW465" s="4"/>
      <c r="SX465" s="4"/>
      <c r="SY465" s="4"/>
      <c r="SZ465" s="4"/>
      <c r="TA465" s="4"/>
      <c r="TB465" s="4"/>
      <c r="TC465" s="4"/>
      <c r="TD465" s="4"/>
      <c r="TE465" s="4"/>
      <c r="TF465" s="4"/>
      <c r="TG465" s="4"/>
      <c r="TH465" s="4"/>
      <c r="TI465" s="4"/>
      <c r="TJ465" s="4"/>
      <c r="TK465" s="4"/>
      <c r="TL465" s="4"/>
      <c r="TM465" s="4"/>
      <c r="TN465" s="4"/>
      <c r="TO465" s="4"/>
      <c r="TP465" s="4"/>
      <c r="TQ465" s="4"/>
      <c r="TR465" s="4"/>
      <c r="TS465" s="4"/>
      <c r="TT465" s="4"/>
      <c r="TU465" s="4"/>
      <c r="TV465" s="4"/>
      <c r="TW465" s="4"/>
      <c r="TX465" s="4"/>
      <c r="TY465" s="4"/>
      <c r="TZ465" s="4"/>
      <c r="UA465" s="4"/>
      <c r="UB465" s="4"/>
      <c r="UC465" s="4"/>
      <c r="UD465" s="4"/>
      <c r="UE465" s="4"/>
      <c r="UF465" s="4"/>
      <c r="UG465" s="4"/>
      <c r="UH465" s="4"/>
      <c r="UI465" s="4"/>
      <c r="UJ465" s="4"/>
      <c r="UK465" s="4"/>
      <c r="UL465" s="4"/>
      <c r="UM465" s="4"/>
      <c r="UN465" s="4"/>
      <c r="UO465" s="4"/>
      <c r="UP465" s="4"/>
      <c r="UQ465" s="4"/>
      <c r="UR465" s="4"/>
      <c r="US465" s="4"/>
      <c r="UT465" s="4"/>
      <c r="UU465" s="4"/>
      <c r="UV465" s="4"/>
      <c r="UW465" s="4"/>
      <c r="UX465" s="4"/>
      <c r="UY465" s="4"/>
      <c r="UZ465" s="4"/>
      <c r="VA465" s="4"/>
      <c r="VB465" s="4"/>
      <c r="VC465" s="4"/>
      <c r="VD465" s="4"/>
      <c r="VE465" s="4"/>
      <c r="VF465" s="4"/>
      <c r="VG465" s="4"/>
      <c r="VH465" s="4"/>
      <c r="VI465" s="4"/>
      <c r="VJ465" s="4"/>
      <c r="VK465" s="4"/>
      <c r="VL465" s="4"/>
      <c r="VM465" s="4"/>
      <c r="VN465" s="4"/>
      <c r="VO465" s="4"/>
      <c r="VP465" s="4"/>
      <c r="VQ465" s="4"/>
      <c r="VR465" s="4"/>
      <c r="VS465" s="4"/>
      <c r="VT465" s="4"/>
      <c r="VU465" s="4"/>
      <c r="VV465" s="4"/>
      <c r="VW465" s="4"/>
      <c r="VX465" s="4"/>
      <c r="VY465" s="4"/>
      <c r="VZ465" s="4"/>
      <c r="WA465" s="4"/>
      <c r="WB465" s="4"/>
      <c r="WC465" s="4"/>
      <c r="WD465" s="4"/>
      <c r="WE465" s="4"/>
      <c r="WF465" s="4"/>
      <c r="WG465" s="4"/>
      <c r="WH465" s="4"/>
      <c r="WI465" s="4"/>
      <c r="WJ465" s="4"/>
      <c r="WK465" s="4"/>
      <c r="WL465" s="4"/>
      <c r="WM465" s="4"/>
      <c r="WN465" s="4"/>
      <c r="WO465" s="4"/>
      <c r="WP465" s="4"/>
      <c r="WQ465" s="4"/>
      <c r="WR465" s="4"/>
      <c r="WS465" s="4"/>
      <c r="WT465" s="4"/>
      <c r="WU465" s="4"/>
      <c r="WV465" s="4"/>
      <c r="WW465" s="4"/>
      <c r="WX465" s="4"/>
      <c r="WY465" s="4"/>
      <c r="WZ465" s="4"/>
      <c r="XA465" s="4"/>
      <c r="XB465" s="4"/>
      <c r="XC465" s="4"/>
      <c r="XD465" s="4"/>
      <c r="XE465" s="4"/>
      <c r="XF465" s="4"/>
      <c r="XG465" s="4"/>
      <c r="XH465" s="4"/>
      <c r="XI465" s="4"/>
      <c r="XJ465" s="4"/>
      <c r="XK465" s="4"/>
      <c r="XL465" s="4"/>
      <c r="XM465" s="4"/>
      <c r="XN465" s="4"/>
      <c r="XO465" s="4"/>
      <c r="XP465" s="4"/>
      <c r="XQ465" s="4"/>
      <c r="XR465" s="4"/>
      <c r="XS465" s="4"/>
      <c r="XT465" s="4"/>
      <c r="XU465" s="4"/>
      <c r="XV465" s="4"/>
      <c r="XW465" s="4"/>
      <c r="XX465" s="4"/>
      <c r="XY465" s="4"/>
      <c r="XZ465" s="4"/>
      <c r="YA465" s="4"/>
      <c r="YB465" s="4"/>
      <c r="YC465" s="4"/>
      <c r="YD465" s="4"/>
      <c r="YE465" s="4"/>
      <c r="YF465" s="4"/>
      <c r="YG465" s="4"/>
      <c r="YH465" s="4"/>
      <c r="YI465" s="4"/>
      <c r="YJ465" s="4"/>
      <c r="YK465" s="4"/>
      <c r="YL465" s="4"/>
      <c r="YM465" s="4"/>
      <c r="YN465" s="4"/>
      <c r="YO465" s="4"/>
      <c r="YP465" s="4"/>
      <c r="YQ465" s="4"/>
      <c r="YR465" s="4"/>
      <c r="YS465" s="4"/>
      <c r="YT465" s="4"/>
      <c r="YU465" s="4"/>
      <c r="YV465" s="4"/>
      <c r="YW465" s="4"/>
      <c r="YX465" s="4"/>
      <c r="YY465" s="4"/>
      <c r="YZ465" s="4"/>
      <c r="ZA465" s="4"/>
      <c r="ZB465" s="4"/>
      <c r="ZC465" s="4"/>
      <c r="ZD465" s="4"/>
      <c r="ZE465" s="4"/>
      <c r="ZF465" s="4"/>
      <c r="ZG465" s="4"/>
      <c r="ZH465" s="4"/>
      <c r="ZI465" s="4"/>
      <c r="ZJ465" s="4"/>
      <c r="ZK465" s="4"/>
      <c r="ZL465" s="4"/>
      <c r="ZM465" s="4"/>
      <c r="ZN465" s="4"/>
      <c r="ZO465" s="4"/>
      <c r="ZP465" s="4"/>
      <c r="ZQ465" s="4"/>
      <c r="ZR465" s="4"/>
      <c r="ZS465" s="4"/>
      <c r="ZT465" s="4"/>
      <c r="ZU465" s="4"/>
      <c r="ZV465" s="4"/>
      <c r="ZW465" s="4"/>
      <c r="ZX465" s="4"/>
      <c r="ZY465" s="4"/>
      <c r="ZZ465" s="4"/>
      <c r="AAA465" s="4"/>
      <c r="AAB465" s="4"/>
      <c r="AAC465" s="4"/>
      <c r="AAD465" s="4"/>
      <c r="AAE465" s="4"/>
      <c r="AAF465" s="4"/>
      <c r="AAG465" s="4"/>
      <c r="AAH465" s="4"/>
      <c r="AAI465" s="4"/>
      <c r="AAJ465" s="4"/>
      <c r="AAK465" s="4"/>
      <c r="AAL465" s="4"/>
      <c r="AAM465" s="4"/>
      <c r="AAN465" s="4"/>
      <c r="AAO465" s="4"/>
      <c r="AAP465" s="4"/>
      <c r="AAQ465" s="4"/>
      <c r="AAR465" s="4"/>
      <c r="AAS465" s="4"/>
      <c r="AAT465" s="4"/>
      <c r="AAU465" s="4"/>
      <c r="AAV465" s="4"/>
      <c r="AAW465" s="4"/>
      <c r="AAX465" s="4"/>
      <c r="AAY465" s="4"/>
      <c r="AAZ465" s="4"/>
      <c r="ABA465" s="4"/>
      <c r="ABB465" s="4"/>
      <c r="ABC465" s="4"/>
      <c r="ABD465" s="4"/>
      <c r="ABE465" s="4"/>
      <c r="ABF465" s="4"/>
      <c r="ABG465" s="4"/>
      <c r="ABH465" s="4"/>
      <c r="ABI465" s="4"/>
      <c r="ABJ465" s="4"/>
      <c r="ABK465" s="4"/>
      <c r="ABL465" s="4"/>
      <c r="ABM465" s="4"/>
      <c r="ABN465" s="4"/>
      <c r="ABO465" s="4"/>
      <c r="ABP465" s="4"/>
      <c r="ABQ465" s="4"/>
      <c r="ABR465" s="4"/>
      <c r="ABS465" s="4"/>
      <c r="ABT465" s="4"/>
      <c r="ABU465" s="4"/>
      <c r="ABV465" s="4"/>
      <c r="ABW465" s="4"/>
      <c r="ABX465" s="4"/>
      <c r="ABY465" s="4"/>
      <c r="ABZ465" s="4"/>
      <c r="ACA465" s="4"/>
      <c r="ACB465" s="4"/>
      <c r="ACC465" s="4"/>
      <c r="ACD465" s="4"/>
      <c r="ACE465" s="4"/>
      <c r="ACF465" s="4"/>
      <c r="ACG465" s="4"/>
      <c r="ACH465" s="4"/>
      <c r="ACI465" s="4"/>
      <c r="ACJ465" s="4"/>
      <c r="ACK465" s="4"/>
      <c r="ACL465" s="4"/>
      <c r="ACM465" s="4"/>
      <c r="ACN465" s="4"/>
      <c r="ACO465" s="4"/>
      <c r="ACP465" s="4"/>
      <c r="ACQ465" s="4"/>
      <c r="ACR465" s="4"/>
      <c r="ACS465" s="4"/>
      <c r="ACT465" s="4"/>
      <c r="ACU465" s="4"/>
      <c r="ACV465" s="4"/>
      <c r="ACW465" s="4"/>
      <c r="ACX465" s="4"/>
      <c r="ACY465" s="4"/>
      <c r="ACZ465" s="4"/>
      <c r="ADA465" s="4"/>
      <c r="ADB465" s="4"/>
      <c r="ADC465" s="4"/>
      <c r="ADD465" s="4"/>
      <c r="ADE465" s="4"/>
      <c r="ADF465" s="4"/>
      <c r="ADG465" s="4"/>
      <c r="ADH465" s="4"/>
      <c r="ADI465" s="4"/>
      <c r="ADJ465" s="4"/>
      <c r="ADK465" s="4"/>
      <c r="ADL465" s="4"/>
      <c r="ADM465" s="4"/>
      <c r="ADN465" s="4"/>
      <c r="ADO465" s="4"/>
      <c r="ADP465" s="4"/>
      <c r="ADQ465" s="4"/>
      <c r="ADR465" s="4"/>
      <c r="ADS465" s="4"/>
      <c r="ADT465" s="4"/>
      <c r="ADU465" s="4"/>
      <c r="ADV465" s="4"/>
      <c r="ADW465" s="4"/>
      <c r="ADX465" s="4"/>
      <c r="ADY465" s="4"/>
      <c r="ADZ465" s="4"/>
      <c r="AEA465" s="4"/>
      <c r="AEB465" s="4"/>
      <c r="AEC465" s="4"/>
      <c r="AED465" s="4"/>
      <c r="AEE465" s="4"/>
      <c r="AEF465" s="4"/>
      <c r="AEG465" s="4"/>
      <c r="AEH465" s="4"/>
      <c r="AEI465" s="4"/>
      <c r="AEJ465" s="4"/>
      <c r="AEK465" s="4"/>
      <c r="AEL465" s="4"/>
      <c r="AEM465" s="4"/>
      <c r="AEN465" s="4"/>
      <c r="AEO465" s="4"/>
      <c r="AEP465" s="4"/>
      <c r="AEQ465" s="4"/>
      <c r="AER465" s="4"/>
      <c r="AES465" s="4"/>
      <c r="AET465" s="4"/>
      <c r="AEU465" s="4"/>
      <c r="AEV465" s="4"/>
      <c r="AEW465" s="4"/>
      <c r="AEX465" s="4"/>
      <c r="AEY465" s="4"/>
      <c r="AEZ465" s="4"/>
      <c r="AFA465" s="4"/>
      <c r="AFB465" s="4"/>
      <c r="AFC465" s="4"/>
      <c r="AFD465" s="4"/>
      <c r="AFE465" s="4"/>
      <c r="AFF465" s="4"/>
      <c r="AFG465" s="4"/>
      <c r="AFH465" s="4"/>
      <c r="AFI465" s="4"/>
      <c r="AFJ465" s="4"/>
      <c r="AFK465" s="4"/>
      <c r="AFL465" s="4"/>
      <c r="AFM465" s="4"/>
      <c r="AFN465" s="4"/>
      <c r="AFO465" s="4"/>
      <c r="AFP465" s="4"/>
      <c r="AFQ465" s="4"/>
      <c r="AFR465" s="4"/>
      <c r="AFS465" s="4"/>
      <c r="AFT465" s="4"/>
      <c r="AFU465" s="4"/>
      <c r="AFV465" s="4"/>
      <c r="AFW465" s="4"/>
      <c r="AFX465" s="4"/>
      <c r="AFY465" s="4"/>
      <c r="AFZ465" s="4"/>
      <c r="AGA465" s="4"/>
      <c r="AGB465" s="4"/>
      <c r="AGC465" s="4"/>
      <c r="AGD465" s="4"/>
      <c r="AGE465" s="4"/>
      <c r="AGF465" s="4"/>
      <c r="AGG465" s="4"/>
      <c r="AGH465" s="4"/>
      <c r="AGI465" s="4"/>
      <c r="AGJ465" s="4"/>
      <c r="AGK465" s="4"/>
      <c r="AGL465" s="4"/>
      <c r="AGM465" s="4"/>
      <c r="AGN465" s="4"/>
      <c r="AGO465" s="4"/>
      <c r="AGP465" s="4"/>
      <c r="AGQ465" s="4"/>
      <c r="AGR465" s="4"/>
      <c r="AGS465" s="4"/>
      <c r="AGT465" s="4"/>
      <c r="AGU465" s="4"/>
      <c r="AGV465" s="4"/>
      <c r="AGW465" s="4"/>
      <c r="AGX465" s="4"/>
      <c r="AGY465" s="4"/>
      <c r="AGZ465" s="4"/>
      <c r="AHA465" s="4"/>
      <c r="AHB465" s="4"/>
      <c r="AHC465" s="4"/>
      <c r="AHD465" s="4"/>
      <c r="AHE465" s="4"/>
      <c r="AHF465" s="4"/>
      <c r="AHG465" s="4"/>
      <c r="AHH465" s="4"/>
      <c r="AHI465" s="4"/>
      <c r="AHJ465" s="4"/>
      <c r="AHK465" s="4"/>
      <c r="AHL465" s="4"/>
      <c r="AHM465" s="4"/>
      <c r="AHN465" s="4"/>
      <c r="AHO465" s="4"/>
      <c r="AHP465" s="4"/>
      <c r="AHQ465" s="4"/>
      <c r="AHR465" s="4"/>
      <c r="AHS465" s="4"/>
      <c r="AHT465" s="4"/>
      <c r="AHU465" s="4"/>
      <c r="AHV465" s="4"/>
      <c r="AHW465" s="4"/>
      <c r="AHX465" s="4"/>
      <c r="AHY465" s="4"/>
      <c r="AHZ465" s="4"/>
      <c r="AIA465" s="4"/>
      <c r="AIB465" s="4"/>
      <c r="AIC465" s="4"/>
      <c r="AID465" s="4"/>
      <c r="AIE465" s="4"/>
      <c r="AIF465" s="4"/>
      <c r="AIG465" s="4"/>
      <c r="AIH465" s="4"/>
      <c r="AII465" s="4"/>
      <c r="AIJ465" s="4"/>
      <c r="AIK465" s="4"/>
      <c r="AIL465" s="4"/>
      <c r="AIM465" s="4"/>
      <c r="AIN465" s="4"/>
      <c r="AIO465" s="4"/>
      <c r="AIP465" s="4"/>
      <c r="AIQ465" s="4"/>
      <c r="AIR465" s="4"/>
      <c r="AIS465" s="4"/>
      <c r="AIT465" s="4"/>
      <c r="AIU465" s="4"/>
      <c r="AIV465" s="4"/>
      <c r="AIW465" s="4"/>
      <c r="AIX465" s="4"/>
      <c r="AIY465" s="4"/>
      <c r="AIZ465" s="4"/>
      <c r="AJA465" s="4"/>
      <c r="AJB465" s="4"/>
      <c r="AJC465" s="4"/>
      <c r="AJD465" s="4"/>
      <c r="AJE465" s="4"/>
      <c r="AJF465" s="4"/>
      <c r="AJG465" s="4"/>
      <c r="AJH465" s="4"/>
      <c r="AJI465" s="4"/>
      <c r="AJJ465" s="4"/>
      <c r="AJK465" s="4"/>
      <c r="AJL465" s="4"/>
      <c r="AJM465" s="4"/>
      <c r="AJN465" s="4"/>
      <c r="AJO465" s="4"/>
      <c r="AJP465" s="4"/>
      <c r="AJQ465" s="4"/>
      <c r="AJR465" s="4"/>
      <c r="AJS465" s="4"/>
      <c r="AJT465" s="4"/>
      <c r="AJU465" s="4"/>
      <c r="AJV465" s="4"/>
      <c r="AJW465" s="4"/>
      <c r="AJX465" s="4"/>
      <c r="AJY465" s="4"/>
      <c r="AJZ465" s="4"/>
      <c r="AKA465" s="4"/>
      <c r="AKB465" s="4"/>
      <c r="AKC465" s="4"/>
      <c r="AKD465" s="4"/>
      <c r="AKE465" s="4"/>
      <c r="AKF465" s="4"/>
      <c r="AKG465" s="4"/>
      <c r="AKH465" s="4"/>
      <c r="AKI465" s="4"/>
      <c r="AKJ465" s="4"/>
      <c r="AKK465" s="4"/>
      <c r="AKL465" s="4"/>
      <c r="AKM465" s="4"/>
      <c r="AKN465" s="4"/>
      <c r="AKO465" s="4"/>
      <c r="AKP465" s="4"/>
      <c r="AKQ465" s="4"/>
      <c r="AKR465" s="4"/>
      <c r="AKS465" s="4"/>
      <c r="AKT465" s="4"/>
      <c r="AKU465" s="4"/>
      <c r="AKV465" s="4"/>
      <c r="AKW465" s="4"/>
      <c r="AKX465" s="4"/>
      <c r="AKY465" s="4"/>
      <c r="AKZ465" s="4"/>
      <c r="ALA465" s="4"/>
      <c r="ALB465" s="4"/>
      <c r="ALC465" s="4"/>
      <c r="ALD465" s="4"/>
      <c r="ALE465" s="4"/>
      <c r="ALF465" s="4"/>
      <c r="ALG465" s="4"/>
      <c r="ALH465" s="4"/>
      <c r="ALI465" s="4"/>
      <c r="ALJ465" s="4"/>
      <c r="ALK465" s="4"/>
      <c r="ALL465" s="4"/>
      <c r="ALM465" s="4"/>
      <c r="ALN465" s="4"/>
      <c r="ALO465" s="4"/>
      <c r="ALP465" s="4"/>
      <c r="ALQ465" s="4"/>
      <c r="ALR465" s="4"/>
      <c r="ALS465" s="4"/>
      <c r="ALT465" s="4"/>
      <c r="ALU465" s="4"/>
      <c r="ALV465" s="4"/>
      <c r="ALW465" s="4"/>
      <c r="ALX465" s="4"/>
      <c r="ALY465" s="4"/>
      <c r="ALZ465" s="4"/>
      <c r="AMA465" s="4"/>
      <c r="AMB465" s="4"/>
      <c r="AMC465" s="4"/>
      <c r="AMD465" s="4"/>
      <c r="AME465" s="4"/>
      <c r="AMF465" s="4"/>
      <c r="AMG465" s="4"/>
      <c r="AMH465" s="4"/>
      <c r="AMI465" s="4"/>
      <c r="AMJ465" s="4"/>
      <c r="AMK465" s="4"/>
      <c r="AML465" s="4"/>
      <c r="AMM465" s="4"/>
      <c r="AMN465" s="4"/>
      <c r="AMO465" s="4"/>
      <c r="AMP465" s="4"/>
      <c r="AMQ465" s="4"/>
      <c r="AMR465" s="4"/>
      <c r="AMS465" s="4"/>
      <c r="AMT465" s="4"/>
      <c r="AMU465" s="4"/>
      <c r="AMV465" s="4"/>
      <c r="AMW465" s="4"/>
      <c r="AMX465" s="4"/>
      <c r="AMY465" s="4"/>
      <c r="AMZ465" s="4"/>
      <c r="ANA465" s="4"/>
      <c r="ANB465" s="4"/>
      <c r="ANC465" s="4"/>
      <c r="AND465" s="4"/>
      <c r="ANE465" s="4"/>
      <c r="ANF465" s="4"/>
      <c r="ANG465" s="4"/>
      <c r="ANH465" s="4"/>
      <c r="ANI465" s="4"/>
      <c r="ANJ465" s="4"/>
      <c r="ANK465" s="4"/>
      <c r="ANL465" s="4"/>
      <c r="ANM465" s="4"/>
      <c r="ANN465" s="4"/>
      <c r="ANO465" s="4"/>
      <c r="ANP465" s="4"/>
      <c r="ANQ465" s="4"/>
      <c r="ANR465" s="4"/>
      <c r="ANS465" s="4"/>
      <c r="ANT465" s="4"/>
      <c r="ANU465" s="4"/>
      <c r="ANV465" s="4"/>
      <c r="ANW465" s="4"/>
      <c r="ANX465" s="4"/>
      <c r="ANY465" s="4"/>
      <c r="ANZ465" s="4"/>
      <c r="AOA465" s="4"/>
      <c r="AOB465" s="4"/>
      <c r="AOC465" s="4"/>
      <c r="AOD465" s="4"/>
      <c r="AOE465" s="4"/>
      <c r="AOF465" s="4"/>
      <c r="AOG465" s="4"/>
      <c r="AOH465" s="4"/>
      <c r="AOI465" s="4"/>
      <c r="AOJ465" s="4"/>
      <c r="AOK465" s="4"/>
      <c r="AOL465" s="4"/>
      <c r="AOM465" s="4"/>
      <c r="AON465" s="4"/>
      <c r="AOO465" s="4"/>
      <c r="AOP465" s="4"/>
      <c r="AOQ465" s="4"/>
      <c r="AOR465" s="4"/>
      <c r="AOS465" s="4"/>
      <c r="AOT465" s="4"/>
      <c r="AOU465" s="4"/>
      <c r="AOV465" s="4"/>
      <c r="AOW465" s="4"/>
      <c r="AOX465" s="4"/>
      <c r="AOY465" s="4"/>
      <c r="AOZ465" s="4"/>
      <c r="APA465" s="4"/>
      <c r="APB465" s="4"/>
      <c r="APC465" s="4"/>
      <c r="APD465" s="4"/>
      <c r="APE465" s="4"/>
      <c r="APF465" s="4"/>
      <c r="APG465" s="4"/>
      <c r="APH465" s="4"/>
      <c r="API465" s="4"/>
      <c r="APJ465" s="4"/>
      <c r="APK465" s="4"/>
      <c r="APL465" s="4"/>
      <c r="APM465" s="4"/>
      <c r="APN465" s="4"/>
      <c r="APO465" s="4"/>
      <c r="APP465" s="4"/>
      <c r="APQ465" s="4"/>
      <c r="APR465" s="4"/>
      <c r="APS465" s="4"/>
      <c r="APT465" s="4"/>
      <c r="APU465" s="4"/>
      <c r="APV465" s="4"/>
      <c r="APW465" s="4"/>
      <c r="APX465" s="4"/>
      <c r="APY465" s="4"/>
      <c r="APZ465" s="4"/>
      <c r="AQA465" s="4"/>
      <c r="AQB465" s="4"/>
      <c r="AQC465" s="4"/>
      <c r="AQD465" s="4"/>
      <c r="AQE465" s="4"/>
      <c r="AQF465" s="4"/>
      <c r="AQG465" s="4"/>
      <c r="AQH465" s="4"/>
      <c r="AQI465" s="4"/>
      <c r="AQJ465" s="4"/>
      <c r="AQK465" s="4"/>
      <c r="AQL465" s="4"/>
      <c r="AQM465" s="4"/>
      <c r="AQN465" s="4"/>
      <c r="AQO465" s="4"/>
      <c r="AQP465" s="4"/>
      <c r="AQQ465" s="4"/>
      <c r="AQR465" s="4"/>
      <c r="AQS465" s="4"/>
      <c r="AQT465" s="4"/>
      <c r="AQU465" s="4"/>
      <c r="AQV465" s="4"/>
      <c r="AQW465" s="4"/>
      <c r="AQX465" s="4"/>
      <c r="AQY465" s="4"/>
      <c r="AQZ465" s="4"/>
      <c r="ARA465" s="4"/>
      <c r="ARB465" s="4"/>
      <c r="ARC465" s="4"/>
      <c r="ARD465" s="4"/>
      <c r="ARE465" s="4"/>
      <c r="ARF465" s="4"/>
      <c r="ARG465" s="4"/>
      <c r="ARH465" s="4"/>
      <c r="ARI465" s="4"/>
      <c r="ARJ465" s="4"/>
      <c r="ARK465" s="4"/>
      <c r="ARL465" s="4"/>
      <c r="ARM465" s="4"/>
      <c r="ARN465" s="4"/>
      <c r="ARO465" s="4"/>
      <c r="ARP465" s="4"/>
      <c r="ARQ465" s="4"/>
      <c r="ARR465" s="4"/>
      <c r="ARS465" s="4"/>
      <c r="ART465" s="4"/>
      <c r="ARU465" s="4"/>
      <c r="ARV465" s="4"/>
      <c r="ARW465" s="4"/>
      <c r="ARX465" s="4"/>
      <c r="ARY465" s="4"/>
      <c r="ARZ465" s="4"/>
      <c r="ASA465" s="4"/>
      <c r="ASB465" s="4"/>
      <c r="ASC465" s="4"/>
      <c r="ASD465" s="4"/>
      <c r="ASE465" s="4"/>
      <c r="ASF465" s="4"/>
      <c r="ASG465" s="4"/>
      <c r="ASH465" s="4"/>
      <c r="ASI465" s="4"/>
      <c r="ASJ465" s="4"/>
      <c r="ASK465" s="4"/>
      <c r="ASL465" s="4"/>
      <c r="ASM465" s="4"/>
      <c r="ASN465" s="4"/>
      <c r="ASO465" s="4"/>
      <c r="ASP465" s="4"/>
      <c r="ASQ465" s="4"/>
      <c r="ASR465" s="4"/>
      <c r="ASS465" s="4"/>
      <c r="AST465" s="4"/>
      <c r="ASU465" s="4"/>
      <c r="ASV465" s="4"/>
      <c r="ASW465" s="4"/>
      <c r="ASX465" s="4"/>
      <c r="ASY465" s="4"/>
      <c r="ASZ465" s="4"/>
      <c r="ATA465" s="4"/>
      <c r="ATB465" s="4"/>
      <c r="ATC465" s="4"/>
    </row>
    <row r="466" spans="1:1199" s="2" customFormat="1" ht="24.95" customHeight="1">
      <c r="A466" s="21" t="s">
        <v>1897</v>
      </c>
      <c r="B466" s="21"/>
      <c r="C466" s="21"/>
      <c r="D466" s="21"/>
      <c r="E466" s="21"/>
      <c r="F466" s="21"/>
      <c r="G466" s="21"/>
      <c r="H466" s="21"/>
      <c r="I466" s="21"/>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7"/>
      <c r="EV466" s="17"/>
      <c r="EW466" s="17"/>
      <c r="EX466" s="17"/>
      <c r="EY466" s="17"/>
      <c r="EZ466" s="17"/>
      <c r="FA466" s="17"/>
      <c r="FB466" s="17"/>
      <c r="FC466" s="17"/>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7"/>
      <c r="GU466" s="17"/>
      <c r="GV466" s="17"/>
      <c r="GW466" s="17"/>
      <c r="GX466" s="17"/>
      <c r="GY466" s="17"/>
      <c r="GZ466" s="17"/>
      <c r="HA466" s="17"/>
      <c r="HB466" s="17"/>
      <c r="HC466" s="17"/>
      <c r="HD466" s="17"/>
      <c r="HE466" s="17"/>
      <c r="HF466" s="17"/>
      <c r="HG466" s="17"/>
      <c r="HH466" s="17"/>
      <c r="HI466" s="17"/>
      <c r="HJ466" s="17"/>
      <c r="HK466" s="17"/>
      <c r="HL466" s="17"/>
      <c r="HM466" s="17"/>
      <c r="HN466" s="17"/>
      <c r="HO466" s="17"/>
      <c r="HP466" s="17"/>
      <c r="HQ466" s="17"/>
      <c r="HR466" s="17"/>
      <c r="HS466" s="17"/>
      <c r="HT466" s="17"/>
      <c r="HU466" s="17"/>
      <c r="HV466" s="17"/>
      <c r="HW466" s="17"/>
      <c r="HX466" s="17"/>
      <c r="HY466" s="17"/>
      <c r="HZ466" s="17"/>
      <c r="IA466" s="17"/>
      <c r="IB466" s="17"/>
      <c r="IC466" s="17"/>
      <c r="ID466" s="17"/>
      <c r="IE466" s="17"/>
      <c r="IF466" s="17"/>
      <c r="IG466" s="17"/>
      <c r="IH466" s="17"/>
      <c r="II466" s="17"/>
      <c r="IJ466" s="17"/>
      <c r="IK466" s="17"/>
      <c r="IL466" s="17"/>
      <c r="IM466" s="17"/>
      <c r="IN466" s="17"/>
      <c r="IO466" s="17"/>
      <c r="IP466" s="17"/>
      <c r="IQ466" s="17"/>
      <c r="IR466" s="17"/>
      <c r="IS466" s="17"/>
      <c r="IT466" s="17"/>
      <c r="IU466" s="17"/>
      <c r="IV466" s="17"/>
      <c r="IW466" s="17"/>
      <c r="IX466" s="17"/>
      <c r="IY466" s="17"/>
      <c r="IZ466" s="17"/>
      <c r="JA466" s="17"/>
      <c r="JB466" s="17"/>
      <c r="JC466" s="17"/>
      <c r="JD466" s="17"/>
      <c r="JE466" s="17"/>
      <c r="JF466" s="17"/>
      <c r="JG466" s="17"/>
      <c r="JH466" s="17"/>
      <c r="JI466" s="17"/>
      <c r="JJ466" s="17"/>
      <c r="JK466" s="17"/>
      <c r="JL466" s="17"/>
      <c r="JM466" s="17"/>
      <c r="JN466" s="17"/>
      <c r="JO466" s="17"/>
      <c r="JP466" s="17"/>
      <c r="JQ466" s="17"/>
      <c r="JR466" s="17"/>
      <c r="JS466" s="17"/>
      <c r="JT466" s="17"/>
      <c r="JU466" s="17"/>
      <c r="JV466" s="17"/>
      <c r="JW466" s="17"/>
      <c r="JX466" s="17"/>
      <c r="JY466" s="17"/>
      <c r="JZ466" s="17"/>
      <c r="KA466" s="17"/>
      <c r="KB466" s="17"/>
      <c r="KC466" s="17"/>
      <c r="KD466" s="17"/>
      <c r="KE466" s="17"/>
      <c r="KF466" s="17"/>
      <c r="KG466" s="17"/>
      <c r="KH466" s="17"/>
      <c r="KI466" s="17"/>
      <c r="KJ466" s="17"/>
      <c r="KK466" s="17"/>
      <c r="KL466" s="17"/>
      <c r="KM466" s="17"/>
      <c r="KN466" s="17"/>
      <c r="KO466" s="17"/>
      <c r="KP466" s="17"/>
      <c r="KQ466" s="17"/>
      <c r="KR466" s="17"/>
      <c r="KS466" s="17"/>
      <c r="KT466" s="17"/>
      <c r="KU466" s="17"/>
      <c r="KV466" s="17"/>
      <c r="KW466" s="17"/>
      <c r="KX466" s="17"/>
      <c r="KY466" s="17"/>
      <c r="KZ466" s="17"/>
      <c r="LA466" s="17"/>
      <c r="LB466" s="17"/>
      <c r="LC466" s="17"/>
      <c r="LD466" s="17"/>
      <c r="LE466" s="17"/>
      <c r="LF466" s="17"/>
      <c r="LG466" s="17"/>
      <c r="LH466" s="17"/>
      <c r="LI466" s="17"/>
      <c r="LJ466" s="17"/>
      <c r="LK466" s="17"/>
      <c r="LL466" s="17"/>
      <c r="LM466" s="17"/>
      <c r="LN466" s="17"/>
      <c r="LO466" s="17"/>
      <c r="LP466" s="17"/>
      <c r="LQ466" s="17"/>
      <c r="LR466" s="17"/>
      <c r="LS466" s="17"/>
      <c r="LT466" s="17"/>
      <c r="LU466" s="17"/>
      <c r="LV466" s="17"/>
      <c r="LW466" s="17"/>
      <c r="LX466" s="17"/>
      <c r="LY466" s="17"/>
      <c r="LZ466" s="17"/>
      <c r="MA466" s="17"/>
      <c r="MB466" s="17"/>
      <c r="MC466" s="17"/>
      <c r="MD466" s="17"/>
      <c r="ME466" s="17"/>
      <c r="MF466" s="17"/>
      <c r="MG466" s="17"/>
      <c r="MH466" s="17"/>
      <c r="MI466" s="17"/>
      <c r="MJ466" s="17"/>
      <c r="MK466" s="17"/>
      <c r="ML466" s="17"/>
      <c r="MM466" s="17"/>
      <c r="MN466" s="17"/>
      <c r="MO466" s="17"/>
      <c r="MP466" s="17"/>
      <c r="MQ466" s="17"/>
      <c r="MR466" s="17"/>
      <c r="MS466" s="17"/>
      <c r="MT466" s="17"/>
      <c r="MU466" s="17"/>
      <c r="MV466" s="17"/>
      <c r="MW466" s="17"/>
      <c r="MX466" s="17"/>
      <c r="MY466" s="17"/>
      <c r="MZ466" s="17"/>
      <c r="NA466" s="17"/>
      <c r="NB466" s="17"/>
      <c r="NC466" s="17"/>
      <c r="ND466" s="17"/>
      <c r="NE466" s="17"/>
      <c r="NF466" s="17"/>
      <c r="NG466" s="17"/>
      <c r="NH466" s="17"/>
      <c r="NI466" s="17"/>
      <c r="NJ466" s="17"/>
      <c r="NK466" s="17"/>
      <c r="NL466" s="17"/>
      <c r="NM466" s="17"/>
      <c r="NN466" s="17"/>
      <c r="NO466" s="17"/>
      <c r="NP466" s="17"/>
      <c r="NQ466" s="17"/>
      <c r="NR466" s="17"/>
      <c r="NS466" s="17"/>
      <c r="NT466" s="17"/>
      <c r="NU466" s="17"/>
      <c r="NV466" s="17"/>
      <c r="NW466" s="17"/>
      <c r="NX466" s="17"/>
      <c r="NY466" s="17"/>
      <c r="NZ466" s="17"/>
      <c r="OA466" s="17"/>
      <c r="OB466" s="17"/>
      <c r="OC466" s="17"/>
      <c r="OD466" s="17"/>
      <c r="OE466" s="17"/>
      <c r="OF466" s="17"/>
      <c r="OG466" s="17"/>
      <c r="OH466" s="17"/>
      <c r="OI466" s="17"/>
      <c r="OJ466" s="17"/>
      <c r="OK466" s="17"/>
      <c r="OL466" s="17"/>
      <c r="OM466" s="17"/>
      <c r="ON466" s="17"/>
      <c r="OO466" s="17"/>
      <c r="OP466" s="17"/>
      <c r="OQ466" s="17"/>
      <c r="OR466" s="17"/>
      <c r="OS466" s="17"/>
      <c r="OT466" s="17"/>
      <c r="OU466" s="17"/>
      <c r="OV466" s="17"/>
      <c r="OW466" s="17"/>
      <c r="OX466" s="17"/>
      <c r="OY466" s="17"/>
      <c r="OZ466" s="17"/>
      <c r="PA466" s="17"/>
      <c r="PB466" s="17"/>
      <c r="PC466" s="17"/>
      <c r="PD466" s="17"/>
      <c r="PE466" s="17"/>
      <c r="PF466" s="17"/>
      <c r="PG466" s="17"/>
      <c r="PH466" s="17"/>
      <c r="PI466" s="17"/>
      <c r="PJ466" s="17"/>
      <c r="PK466" s="17"/>
      <c r="PL466" s="17"/>
      <c r="PM466" s="17"/>
      <c r="PN466" s="17"/>
      <c r="PO466" s="17"/>
      <c r="PP466" s="17"/>
      <c r="PQ466" s="17"/>
      <c r="PR466" s="17"/>
      <c r="PS466" s="17"/>
      <c r="PT466" s="17"/>
      <c r="PU466" s="17"/>
      <c r="PV466" s="17"/>
      <c r="PW466" s="17"/>
      <c r="PX466" s="17"/>
      <c r="PY466" s="17"/>
      <c r="PZ466" s="17"/>
      <c r="QA466" s="17"/>
      <c r="QB466" s="17"/>
      <c r="QC466" s="17"/>
      <c r="QD466" s="17"/>
      <c r="QE466" s="17"/>
      <c r="QF466" s="17"/>
      <c r="QG466" s="17"/>
      <c r="QH466" s="17"/>
      <c r="QI466" s="17"/>
      <c r="QJ466" s="17"/>
      <c r="QK466" s="17"/>
      <c r="QL466" s="17"/>
      <c r="QM466" s="17"/>
      <c r="QN466" s="17"/>
      <c r="QO466" s="17"/>
      <c r="QP466" s="17"/>
      <c r="QQ466" s="17"/>
      <c r="QR466" s="17"/>
      <c r="QS466" s="17"/>
      <c r="QT466" s="17"/>
      <c r="QU466" s="17"/>
      <c r="QV466" s="17"/>
      <c r="QW466" s="17"/>
      <c r="QX466" s="17"/>
      <c r="QY466" s="17"/>
      <c r="QZ466" s="17"/>
      <c r="RA466" s="17"/>
      <c r="RB466" s="17"/>
      <c r="RC466" s="17"/>
      <c r="RD466" s="17"/>
      <c r="RE466" s="17"/>
      <c r="RF466" s="17"/>
      <c r="RG466" s="17"/>
      <c r="RH466" s="17"/>
      <c r="RI466" s="17"/>
      <c r="RJ466" s="17"/>
      <c r="RK466" s="17"/>
      <c r="RL466" s="17"/>
      <c r="RM466" s="17"/>
      <c r="RN466" s="17"/>
      <c r="RO466" s="17"/>
      <c r="RP466" s="17"/>
      <c r="RQ466" s="17"/>
      <c r="RR466" s="17"/>
      <c r="RS466" s="17"/>
      <c r="RT466" s="17"/>
      <c r="RU466" s="17"/>
      <c r="RV466" s="17"/>
      <c r="RW466" s="17"/>
      <c r="RX466" s="17"/>
      <c r="RY466" s="17"/>
      <c r="RZ466" s="17"/>
      <c r="SA466" s="17"/>
      <c r="SB466" s="17"/>
      <c r="SC466" s="17"/>
      <c r="SD466" s="17"/>
      <c r="SE466" s="17"/>
      <c r="SF466" s="17"/>
      <c r="SG466" s="17"/>
      <c r="SH466" s="17"/>
      <c r="SI466" s="17"/>
      <c r="SJ466" s="17"/>
      <c r="SK466" s="17"/>
      <c r="SL466" s="17"/>
      <c r="SM466" s="17"/>
      <c r="SN466" s="17"/>
      <c r="SO466" s="17"/>
      <c r="SP466" s="17"/>
      <c r="SQ466" s="17"/>
      <c r="SR466" s="17"/>
      <c r="SS466" s="17"/>
      <c r="ST466" s="17"/>
      <c r="SU466" s="17"/>
      <c r="SV466" s="17"/>
      <c r="SW466" s="17"/>
      <c r="SX466" s="17"/>
      <c r="SY466" s="17"/>
      <c r="SZ466" s="17"/>
      <c r="TA466" s="17"/>
      <c r="TB466" s="17"/>
      <c r="TC466" s="17"/>
      <c r="TD466" s="17"/>
      <c r="TE466" s="17"/>
      <c r="TF466" s="17"/>
      <c r="TG466" s="17"/>
      <c r="TH466" s="17"/>
      <c r="TI466" s="17"/>
      <c r="TJ466" s="17"/>
      <c r="TK466" s="17"/>
      <c r="TL466" s="17"/>
      <c r="TM466" s="17"/>
      <c r="TN466" s="17"/>
      <c r="TO466" s="17"/>
      <c r="TP466" s="17"/>
      <c r="TQ466" s="17"/>
      <c r="TR466" s="17"/>
      <c r="TS466" s="17"/>
      <c r="TT466" s="17"/>
      <c r="TU466" s="17"/>
      <c r="TV466" s="17"/>
      <c r="TW466" s="17"/>
      <c r="TX466" s="17"/>
      <c r="TY466" s="17"/>
      <c r="TZ466" s="17"/>
      <c r="UA466" s="17"/>
      <c r="UB466" s="17"/>
      <c r="UC466" s="17"/>
      <c r="UD466" s="17"/>
      <c r="UE466" s="17"/>
      <c r="UF466" s="17"/>
      <c r="UG466" s="17"/>
      <c r="UH466" s="17"/>
      <c r="UI466" s="17"/>
      <c r="UJ466" s="17"/>
      <c r="UK466" s="17"/>
      <c r="UL466" s="17"/>
      <c r="UM466" s="17"/>
      <c r="UN466" s="17"/>
      <c r="UO466" s="17"/>
      <c r="UP466" s="17"/>
      <c r="UQ466" s="17"/>
      <c r="UR466" s="17"/>
      <c r="US466" s="17"/>
      <c r="UT466" s="17"/>
      <c r="UU466" s="17"/>
      <c r="UV466" s="17"/>
      <c r="UW466" s="17"/>
      <c r="UX466" s="17"/>
      <c r="UY466" s="17"/>
      <c r="UZ466" s="17"/>
      <c r="VA466" s="17"/>
      <c r="VB466" s="17"/>
      <c r="VC466" s="17"/>
      <c r="VD466" s="17"/>
      <c r="VE466" s="17"/>
      <c r="VF466" s="17"/>
      <c r="VG466" s="17"/>
      <c r="VH466" s="17"/>
      <c r="VI466" s="17"/>
      <c r="VJ466" s="17"/>
      <c r="VK466" s="17"/>
      <c r="VL466" s="17"/>
      <c r="VM466" s="17"/>
      <c r="VN466" s="17"/>
      <c r="VO466" s="17"/>
      <c r="VP466" s="17"/>
      <c r="VQ466" s="17"/>
      <c r="VR466" s="17"/>
      <c r="VS466" s="17"/>
      <c r="VT466" s="17"/>
      <c r="VU466" s="17"/>
      <c r="VV466" s="17"/>
      <c r="VW466" s="17"/>
      <c r="VX466" s="17"/>
      <c r="VY466" s="17"/>
      <c r="VZ466" s="17"/>
      <c r="WA466" s="17"/>
      <c r="WB466" s="17"/>
      <c r="WC466" s="17"/>
      <c r="WD466" s="17"/>
      <c r="WE466" s="17"/>
      <c r="WF466" s="17"/>
      <c r="WG466" s="17"/>
      <c r="WH466" s="17"/>
      <c r="WI466" s="17"/>
      <c r="WJ466" s="17"/>
      <c r="WK466" s="17"/>
      <c r="WL466" s="17"/>
      <c r="WM466" s="17"/>
      <c r="WN466" s="17"/>
      <c r="WO466" s="17"/>
      <c r="WP466" s="17"/>
      <c r="WQ466" s="17"/>
      <c r="WR466" s="17"/>
      <c r="WS466" s="17"/>
      <c r="WT466" s="17"/>
      <c r="WU466" s="17"/>
      <c r="WV466" s="17"/>
      <c r="WW466" s="17"/>
      <c r="WX466" s="17"/>
      <c r="WY466" s="17"/>
      <c r="WZ466" s="17"/>
      <c r="XA466" s="17"/>
      <c r="XB466" s="17"/>
      <c r="XC466" s="17"/>
      <c r="XD466" s="17"/>
      <c r="XE466" s="17"/>
      <c r="XF466" s="17"/>
      <c r="XG466" s="17"/>
      <c r="XH466" s="17"/>
      <c r="XI466" s="17"/>
      <c r="XJ466" s="17"/>
      <c r="XK466" s="17"/>
      <c r="XL466" s="17"/>
      <c r="XM466" s="17"/>
      <c r="XN466" s="17"/>
      <c r="XO466" s="17"/>
      <c r="XP466" s="17"/>
      <c r="XQ466" s="17"/>
      <c r="XR466" s="17"/>
      <c r="XS466" s="17"/>
      <c r="XT466" s="17"/>
      <c r="XU466" s="17"/>
      <c r="XV466" s="17"/>
      <c r="XW466" s="17"/>
      <c r="XX466" s="17"/>
      <c r="XY466" s="17"/>
      <c r="XZ466" s="17"/>
      <c r="YA466" s="17"/>
      <c r="YB466" s="17"/>
      <c r="YC466" s="17"/>
      <c r="YD466" s="17"/>
      <c r="YE466" s="17"/>
      <c r="YF466" s="17"/>
      <c r="YG466" s="17"/>
      <c r="YH466" s="17"/>
      <c r="YI466" s="17"/>
      <c r="YJ466" s="17"/>
      <c r="YK466" s="17"/>
      <c r="YL466" s="17"/>
      <c r="YM466" s="17"/>
      <c r="YN466" s="17"/>
      <c r="YO466" s="17"/>
      <c r="YP466" s="17"/>
      <c r="YQ466" s="17"/>
      <c r="YR466" s="17"/>
      <c r="YS466" s="17"/>
      <c r="YT466" s="17"/>
      <c r="YU466" s="17"/>
      <c r="YV466" s="17"/>
      <c r="YW466" s="17"/>
      <c r="YX466" s="17"/>
      <c r="YY466" s="17"/>
      <c r="YZ466" s="17"/>
      <c r="ZA466" s="17"/>
      <c r="ZB466" s="17"/>
      <c r="ZC466" s="17"/>
      <c r="ZD466" s="17"/>
      <c r="ZE466" s="17"/>
      <c r="ZF466" s="17"/>
      <c r="ZG466" s="17"/>
      <c r="ZH466" s="17"/>
      <c r="ZI466" s="17"/>
      <c r="ZJ466" s="17"/>
      <c r="ZK466" s="17"/>
      <c r="ZL466" s="17"/>
      <c r="ZM466" s="17"/>
      <c r="ZN466" s="17"/>
      <c r="ZO466" s="17"/>
      <c r="ZP466" s="17"/>
      <c r="ZQ466" s="17"/>
      <c r="ZR466" s="17"/>
      <c r="ZS466" s="17"/>
      <c r="ZT466" s="17"/>
      <c r="ZU466" s="17"/>
      <c r="ZV466" s="17"/>
      <c r="ZW466" s="17"/>
      <c r="ZX466" s="17"/>
      <c r="ZY466" s="17"/>
      <c r="ZZ466" s="17"/>
      <c r="AAA466" s="17"/>
      <c r="AAB466" s="17"/>
      <c r="AAC466" s="17"/>
      <c r="AAD466" s="17"/>
      <c r="AAE466" s="17"/>
      <c r="AAF466" s="17"/>
      <c r="AAG466" s="17"/>
      <c r="AAH466" s="17"/>
      <c r="AAI466" s="17"/>
      <c r="AAJ466" s="17"/>
      <c r="AAK466" s="17"/>
      <c r="AAL466" s="17"/>
      <c r="AAM466" s="17"/>
      <c r="AAN466" s="17"/>
      <c r="AAO466" s="17"/>
      <c r="AAP466" s="17"/>
      <c r="AAQ466" s="17"/>
      <c r="AAR466" s="17"/>
      <c r="AAS466" s="17"/>
      <c r="AAT466" s="17"/>
      <c r="AAU466" s="17"/>
      <c r="AAV466" s="17"/>
      <c r="AAW466" s="17"/>
      <c r="AAX466" s="17"/>
      <c r="AAY466" s="17"/>
      <c r="AAZ466" s="17"/>
      <c r="ABA466" s="17"/>
      <c r="ABB466" s="17"/>
      <c r="ABC466" s="17"/>
      <c r="ABD466" s="17"/>
      <c r="ABE466" s="17"/>
      <c r="ABF466" s="17"/>
      <c r="ABG466" s="17"/>
      <c r="ABH466" s="17"/>
      <c r="ABI466" s="17"/>
      <c r="ABJ466" s="17"/>
      <c r="ABK466" s="17"/>
      <c r="ABL466" s="17"/>
      <c r="ABM466" s="17"/>
      <c r="ABN466" s="17"/>
      <c r="ABO466" s="17"/>
      <c r="ABP466" s="17"/>
      <c r="ABQ466" s="17"/>
      <c r="ABR466" s="17"/>
      <c r="ABS466" s="17"/>
      <c r="ABT466" s="17"/>
      <c r="ABU466" s="17"/>
      <c r="ABV466" s="17"/>
      <c r="ABW466" s="17"/>
      <c r="ABX466" s="17"/>
      <c r="ABY466" s="17"/>
      <c r="ABZ466" s="17"/>
      <c r="ACA466" s="17"/>
      <c r="ACB466" s="17"/>
      <c r="ACC466" s="17"/>
      <c r="ACD466" s="17"/>
      <c r="ACE466" s="17"/>
      <c r="ACF466" s="17"/>
      <c r="ACG466" s="17"/>
      <c r="ACH466" s="17"/>
      <c r="ACI466" s="17"/>
      <c r="ACJ466" s="17"/>
      <c r="ACK466" s="17"/>
      <c r="ACL466" s="17"/>
      <c r="ACM466" s="17"/>
      <c r="ACN466" s="17"/>
      <c r="ACO466" s="17"/>
      <c r="ACP466" s="17"/>
      <c r="ACQ466" s="17"/>
      <c r="ACR466" s="17"/>
      <c r="ACS466" s="17"/>
      <c r="ACT466" s="17"/>
      <c r="ACU466" s="17"/>
      <c r="ACV466" s="17"/>
      <c r="ACW466" s="17"/>
      <c r="ACX466" s="17"/>
      <c r="ACY466" s="17"/>
      <c r="ACZ466" s="17"/>
      <c r="ADA466" s="17"/>
      <c r="ADB466" s="17"/>
      <c r="ADC466" s="17"/>
      <c r="ADD466" s="17"/>
      <c r="ADE466" s="17"/>
      <c r="ADF466" s="17"/>
      <c r="ADG466" s="17"/>
      <c r="ADH466" s="17"/>
      <c r="ADI466" s="17"/>
      <c r="ADJ466" s="17"/>
      <c r="ADK466" s="17"/>
      <c r="ADL466" s="17"/>
      <c r="ADM466" s="17"/>
      <c r="ADN466" s="17"/>
      <c r="ADO466" s="17"/>
      <c r="ADP466" s="17"/>
      <c r="ADQ466" s="17"/>
      <c r="ADR466" s="17"/>
      <c r="ADS466" s="17"/>
      <c r="ADT466" s="17"/>
      <c r="ADU466" s="17"/>
      <c r="ADV466" s="17"/>
      <c r="ADW466" s="17"/>
      <c r="ADX466" s="17"/>
      <c r="ADY466" s="17"/>
      <c r="ADZ466" s="17"/>
      <c r="AEA466" s="17"/>
      <c r="AEB466" s="17"/>
      <c r="AEC466" s="17"/>
      <c r="AED466" s="17"/>
      <c r="AEE466" s="17"/>
      <c r="AEF466" s="17"/>
      <c r="AEG466" s="17"/>
      <c r="AEH466" s="17"/>
      <c r="AEI466" s="17"/>
      <c r="AEJ466" s="17"/>
      <c r="AEK466" s="17"/>
      <c r="AEL466" s="17"/>
      <c r="AEM466" s="17"/>
      <c r="AEN466" s="17"/>
      <c r="AEO466" s="17"/>
      <c r="AEP466" s="17"/>
      <c r="AEQ466" s="17"/>
      <c r="AER466" s="17"/>
      <c r="AES466" s="17"/>
      <c r="AET466" s="17"/>
      <c r="AEU466" s="17"/>
      <c r="AEV466" s="17"/>
      <c r="AEW466" s="17"/>
      <c r="AEX466" s="17"/>
      <c r="AEY466" s="17"/>
      <c r="AEZ466" s="17"/>
      <c r="AFA466" s="17"/>
      <c r="AFB466" s="17"/>
      <c r="AFC466" s="17"/>
      <c r="AFD466" s="17"/>
      <c r="AFE466" s="17"/>
      <c r="AFF466" s="17"/>
      <c r="AFG466" s="17"/>
      <c r="AFH466" s="17"/>
      <c r="AFI466" s="17"/>
      <c r="AFJ466" s="17"/>
      <c r="AFK466" s="17"/>
      <c r="AFL466" s="17"/>
      <c r="AFM466" s="17"/>
      <c r="AFN466" s="17"/>
      <c r="AFO466" s="17"/>
      <c r="AFP466" s="17"/>
      <c r="AFQ466" s="17"/>
      <c r="AFR466" s="17"/>
      <c r="AFS466" s="17"/>
      <c r="AFT466" s="17"/>
      <c r="AFU466" s="17"/>
      <c r="AFV466" s="17"/>
      <c r="AFW466" s="17"/>
      <c r="AFX466" s="17"/>
      <c r="AFY466" s="17"/>
      <c r="AFZ466" s="17"/>
      <c r="AGA466" s="17"/>
      <c r="AGB466" s="17"/>
      <c r="AGC466" s="17"/>
      <c r="AGD466" s="17"/>
      <c r="AGE466" s="17"/>
      <c r="AGF466" s="17"/>
      <c r="AGG466" s="17"/>
      <c r="AGH466" s="17"/>
      <c r="AGI466" s="17"/>
      <c r="AGJ466" s="17"/>
      <c r="AGK466" s="17"/>
      <c r="AGL466" s="17"/>
      <c r="AGM466" s="17"/>
      <c r="AGN466" s="17"/>
      <c r="AGO466" s="17"/>
      <c r="AGP466" s="17"/>
      <c r="AGQ466" s="17"/>
      <c r="AGR466" s="17"/>
      <c r="AGS466" s="17"/>
      <c r="AGT466" s="17"/>
      <c r="AGU466" s="17"/>
      <c r="AGV466" s="17"/>
      <c r="AGW466" s="17"/>
      <c r="AGX466" s="17"/>
      <c r="AGY466" s="17"/>
      <c r="AGZ466" s="17"/>
      <c r="AHA466" s="17"/>
      <c r="AHB466" s="17"/>
      <c r="AHC466" s="17"/>
      <c r="AHD466" s="17"/>
      <c r="AHE466" s="17"/>
      <c r="AHF466" s="17"/>
      <c r="AHG466" s="17"/>
      <c r="AHH466" s="17"/>
      <c r="AHI466" s="17"/>
      <c r="AHJ466" s="17"/>
      <c r="AHK466" s="17"/>
      <c r="AHL466" s="17"/>
      <c r="AHM466" s="17"/>
      <c r="AHN466" s="17"/>
      <c r="AHO466" s="17"/>
      <c r="AHP466" s="17"/>
      <c r="AHQ466" s="17"/>
      <c r="AHR466" s="17"/>
      <c r="AHS466" s="17"/>
      <c r="AHT466" s="17"/>
      <c r="AHU466" s="17"/>
      <c r="AHV466" s="17"/>
      <c r="AHW466" s="17"/>
      <c r="AHX466" s="17"/>
      <c r="AHY466" s="17"/>
      <c r="AHZ466" s="17"/>
      <c r="AIA466" s="17"/>
      <c r="AIB466" s="17"/>
      <c r="AIC466" s="17"/>
      <c r="AID466" s="17"/>
      <c r="AIE466" s="17"/>
      <c r="AIF466" s="17"/>
      <c r="AIG466" s="17"/>
      <c r="AIH466" s="17"/>
      <c r="AII466" s="17"/>
      <c r="AIJ466" s="17"/>
      <c r="AIK466" s="17"/>
      <c r="AIL466" s="17"/>
      <c r="AIM466" s="17"/>
      <c r="AIN466" s="17"/>
      <c r="AIO466" s="17"/>
      <c r="AIP466" s="17"/>
      <c r="AIQ466" s="17"/>
      <c r="AIR466" s="17"/>
      <c r="AIS466" s="17"/>
      <c r="AIT466" s="17"/>
      <c r="AIU466" s="17"/>
      <c r="AIV466" s="17"/>
      <c r="AIW466" s="17"/>
      <c r="AIX466" s="17"/>
      <c r="AIY466" s="17"/>
      <c r="AIZ466" s="17"/>
      <c r="AJA466" s="17"/>
      <c r="AJB466" s="17"/>
      <c r="AJC466" s="17"/>
      <c r="AJD466" s="17"/>
      <c r="AJE466" s="17"/>
      <c r="AJF466" s="17"/>
      <c r="AJG466" s="17"/>
      <c r="AJH466" s="17"/>
      <c r="AJI466" s="17"/>
      <c r="AJJ466" s="17"/>
      <c r="AJK466" s="17"/>
      <c r="AJL466" s="17"/>
      <c r="AJM466" s="17"/>
      <c r="AJN466" s="17"/>
      <c r="AJO466" s="17"/>
      <c r="AJP466" s="17"/>
      <c r="AJQ466" s="17"/>
      <c r="AJR466" s="17"/>
      <c r="AJS466" s="17"/>
      <c r="AJT466" s="17"/>
      <c r="AJU466" s="17"/>
      <c r="AJV466" s="17"/>
      <c r="AJW466" s="17"/>
      <c r="AJX466" s="17"/>
      <c r="AJY466" s="17"/>
      <c r="AJZ466" s="17"/>
      <c r="AKA466" s="17"/>
      <c r="AKB466" s="17"/>
      <c r="AKC466" s="17"/>
      <c r="AKD466" s="17"/>
      <c r="AKE466" s="17"/>
      <c r="AKF466" s="17"/>
      <c r="AKG466" s="17"/>
      <c r="AKH466" s="17"/>
      <c r="AKI466" s="17"/>
      <c r="AKJ466" s="17"/>
      <c r="AKK466" s="17"/>
      <c r="AKL466" s="17"/>
      <c r="AKM466" s="17"/>
      <c r="AKN466" s="17"/>
      <c r="AKO466" s="17"/>
      <c r="AKP466" s="17"/>
      <c r="AKQ466" s="17"/>
      <c r="AKR466" s="17"/>
      <c r="AKS466" s="17"/>
      <c r="AKT466" s="17"/>
      <c r="AKU466" s="17"/>
      <c r="AKV466" s="17"/>
      <c r="AKW466" s="17"/>
      <c r="AKX466" s="17"/>
      <c r="AKY466" s="17"/>
      <c r="AKZ466" s="17"/>
      <c r="ALA466" s="17"/>
      <c r="ALB466" s="17"/>
      <c r="ALC466" s="17"/>
      <c r="ALD466" s="17"/>
      <c r="ALE466" s="17"/>
      <c r="ALF466" s="17"/>
      <c r="ALG466" s="17"/>
      <c r="ALH466" s="17"/>
      <c r="ALI466" s="17"/>
      <c r="ALJ466" s="17"/>
      <c r="ALK466" s="17"/>
      <c r="ALL466" s="17"/>
      <c r="ALM466" s="17"/>
      <c r="ALN466" s="17"/>
      <c r="ALO466" s="17"/>
      <c r="ALP466" s="17"/>
      <c r="ALQ466" s="17"/>
      <c r="ALR466" s="17"/>
      <c r="ALS466" s="17"/>
      <c r="ALT466" s="17"/>
      <c r="ALU466" s="17"/>
      <c r="ALV466" s="17"/>
      <c r="ALW466" s="17"/>
      <c r="ALX466" s="17"/>
      <c r="ALY466" s="17"/>
      <c r="ALZ466" s="17"/>
      <c r="AMA466" s="17"/>
      <c r="AMB466" s="17"/>
      <c r="AMC466" s="17"/>
      <c r="AMD466" s="17"/>
      <c r="AME466" s="17"/>
      <c r="AMF466" s="17"/>
      <c r="AMG466" s="17"/>
      <c r="AMH466" s="17"/>
      <c r="AMI466" s="17"/>
      <c r="AMJ466" s="17"/>
      <c r="AMK466" s="17"/>
      <c r="AML466" s="17"/>
      <c r="AMM466" s="17"/>
      <c r="AMN466" s="17"/>
      <c r="AMO466" s="17"/>
      <c r="AMP466" s="17"/>
      <c r="AMQ466" s="17"/>
      <c r="AMR466" s="17"/>
      <c r="AMS466" s="17"/>
      <c r="AMT466" s="17"/>
      <c r="AMU466" s="17"/>
      <c r="AMV466" s="17"/>
      <c r="AMW466" s="17"/>
      <c r="AMX466" s="17"/>
      <c r="AMY466" s="17"/>
      <c r="AMZ466" s="17"/>
      <c r="ANA466" s="17"/>
      <c r="ANB466" s="17"/>
      <c r="ANC466" s="17"/>
      <c r="AND466" s="17"/>
      <c r="ANE466" s="17"/>
      <c r="ANF466" s="17"/>
      <c r="ANG466" s="17"/>
      <c r="ANH466" s="17"/>
      <c r="ANI466" s="17"/>
      <c r="ANJ466" s="17"/>
      <c r="ANK466" s="17"/>
      <c r="ANL466" s="17"/>
      <c r="ANM466" s="17"/>
      <c r="ANN466" s="17"/>
      <c r="ANO466" s="17"/>
      <c r="ANP466" s="17"/>
      <c r="ANQ466" s="17"/>
      <c r="ANR466" s="17"/>
      <c r="ANS466" s="17"/>
      <c r="ANT466" s="17"/>
      <c r="ANU466" s="17"/>
      <c r="ANV466" s="17"/>
      <c r="ANW466" s="17"/>
      <c r="ANX466" s="17"/>
      <c r="ANY466" s="17"/>
      <c r="ANZ466" s="17"/>
      <c r="AOA466" s="17"/>
      <c r="AOB466" s="17"/>
      <c r="AOC466" s="17"/>
      <c r="AOD466" s="17"/>
      <c r="AOE466" s="17"/>
      <c r="AOF466" s="17"/>
      <c r="AOG466" s="17"/>
      <c r="AOH466" s="17"/>
      <c r="AOI466" s="17"/>
      <c r="AOJ466" s="17"/>
      <c r="AOK466" s="17"/>
      <c r="AOL466" s="17"/>
      <c r="AOM466" s="17"/>
      <c r="AON466" s="17"/>
      <c r="AOO466" s="17"/>
      <c r="AOP466" s="17"/>
      <c r="AOQ466" s="17"/>
      <c r="AOR466" s="17"/>
      <c r="AOS466" s="17"/>
      <c r="AOT466" s="17"/>
      <c r="AOU466" s="17"/>
      <c r="AOV466" s="17"/>
      <c r="AOW466" s="17"/>
      <c r="AOX466" s="17"/>
      <c r="AOY466" s="17"/>
      <c r="AOZ466" s="17"/>
      <c r="APA466" s="17"/>
      <c r="APB466" s="17"/>
      <c r="APC466" s="17"/>
      <c r="APD466" s="17"/>
      <c r="APE466" s="17"/>
      <c r="APF466" s="17"/>
      <c r="APG466" s="17"/>
      <c r="APH466" s="17"/>
      <c r="API466" s="17"/>
      <c r="APJ466" s="17"/>
      <c r="APK466" s="17"/>
      <c r="APL466" s="17"/>
      <c r="APM466" s="17"/>
      <c r="APN466" s="17"/>
      <c r="APO466" s="17"/>
      <c r="APP466" s="17"/>
      <c r="APQ466" s="17"/>
      <c r="APR466" s="17"/>
      <c r="APS466" s="17"/>
      <c r="APT466" s="17"/>
      <c r="APU466" s="17"/>
      <c r="APV466" s="17"/>
      <c r="APW466" s="17"/>
      <c r="APX466" s="17"/>
      <c r="APY466" s="17"/>
      <c r="APZ466" s="17"/>
      <c r="AQA466" s="17"/>
      <c r="AQB466" s="17"/>
      <c r="AQC466" s="17"/>
      <c r="AQD466" s="17"/>
      <c r="AQE466" s="17"/>
      <c r="AQF466" s="17"/>
      <c r="AQG466" s="17"/>
      <c r="AQH466" s="17"/>
      <c r="AQI466" s="17"/>
      <c r="AQJ466" s="17"/>
      <c r="AQK466" s="17"/>
      <c r="AQL466" s="17"/>
      <c r="AQM466" s="17"/>
      <c r="AQN466" s="17"/>
      <c r="AQO466" s="17"/>
      <c r="AQP466" s="17"/>
      <c r="AQQ466" s="17"/>
      <c r="AQR466" s="17"/>
      <c r="AQS466" s="17"/>
      <c r="AQT466" s="17"/>
      <c r="AQU466" s="17"/>
      <c r="AQV466" s="17"/>
      <c r="AQW466" s="17"/>
      <c r="AQX466" s="17"/>
      <c r="AQY466" s="17"/>
      <c r="AQZ466" s="17"/>
      <c r="ARA466" s="17"/>
      <c r="ARB466" s="17"/>
      <c r="ARC466" s="17"/>
      <c r="ARD466" s="17"/>
      <c r="ARE466" s="17"/>
      <c r="ARF466" s="17"/>
      <c r="ARG466" s="17"/>
      <c r="ARH466" s="17"/>
      <c r="ARI466" s="17"/>
      <c r="ARJ466" s="17"/>
      <c r="ARK466" s="17"/>
      <c r="ARL466" s="17"/>
      <c r="ARM466" s="17"/>
      <c r="ARN466" s="17"/>
      <c r="ARO466" s="17"/>
      <c r="ARP466" s="17"/>
      <c r="ARQ466" s="17"/>
      <c r="ARR466" s="17"/>
      <c r="ARS466" s="17"/>
      <c r="ART466" s="17"/>
      <c r="ARU466" s="17"/>
      <c r="ARV466" s="17"/>
      <c r="ARW466" s="17"/>
      <c r="ARX466" s="17"/>
      <c r="ARY466" s="17"/>
      <c r="ARZ466" s="17"/>
      <c r="ASA466" s="17"/>
      <c r="ASB466" s="17"/>
      <c r="ASC466" s="17"/>
      <c r="ASD466" s="17"/>
      <c r="ASE466" s="17"/>
      <c r="ASF466" s="17"/>
      <c r="ASG466" s="17"/>
      <c r="ASH466" s="17"/>
      <c r="ASI466" s="17"/>
      <c r="ASJ466" s="17"/>
      <c r="ASK466" s="17"/>
      <c r="ASL466" s="17"/>
      <c r="ASM466" s="17"/>
      <c r="ASN466" s="17"/>
      <c r="ASO466" s="17"/>
      <c r="ASP466" s="17"/>
      <c r="ASQ466" s="17"/>
      <c r="ASR466" s="17"/>
      <c r="ASS466" s="17"/>
      <c r="AST466" s="17"/>
      <c r="ASU466" s="17"/>
      <c r="ASV466" s="17"/>
      <c r="ASW466" s="17"/>
      <c r="ASX466" s="17"/>
      <c r="ASY466" s="17"/>
      <c r="ASZ466" s="17"/>
      <c r="ATA466" s="17"/>
      <c r="ATB466" s="17"/>
      <c r="ATC466" s="17"/>
    </row>
    <row r="467" spans="1:1199" s="5" customFormat="1" ht="45" customHeight="1">
      <c r="A467" s="13">
        <v>408</v>
      </c>
      <c r="B467" s="14" t="s">
        <v>1898</v>
      </c>
      <c r="C467" s="13" t="s">
        <v>1899</v>
      </c>
      <c r="D467" s="13" t="s">
        <v>1780</v>
      </c>
      <c r="E467" s="13" t="s">
        <v>1900</v>
      </c>
      <c r="F467" s="13" t="s">
        <v>1901</v>
      </c>
      <c r="G467" s="13" t="s">
        <v>1902</v>
      </c>
      <c r="H467" s="13" t="s">
        <v>589</v>
      </c>
      <c r="I467" s="13" t="s">
        <v>91</v>
      </c>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c r="IM467" s="4"/>
      <c r="IN467" s="4"/>
      <c r="IO467" s="4"/>
      <c r="IP467" s="4"/>
      <c r="IQ467" s="4"/>
      <c r="IR467" s="4"/>
      <c r="IS467" s="4"/>
      <c r="IT467" s="4"/>
      <c r="IU467" s="4"/>
      <c r="IV467" s="4"/>
      <c r="IW467" s="4"/>
      <c r="IX467" s="4"/>
      <c r="IY467" s="4"/>
      <c r="IZ467" s="4"/>
      <c r="JA467" s="4"/>
      <c r="JB467" s="4"/>
      <c r="JC467" s="4"/>
      <c r="JD467" s="4"/>
      <c r="JE467" s="4"/>
      <c r="JF467" s="4"/>
      <c r="JG467" s="4"/>
      <c r="JH467" s="4"/>
      <c r="JI467" s="4"/>
      <c r="JJ467" s="4"/>
      <c r="JK467" s="4"/>
      <c r="JL467" s="4"/>
      <c r="JM467" s="4"/>
      <c r="JN467" s="4"/>
      <c r="JO467" s="4"/>
      <c r="JP467" s="4"/>
      <c r="JQ467" s="4"/>
      <c r="JR467" s="4"/>
      <c r="JS467" s="4"/>
      <c r="JT467" s="4"/>
      <c r="JU467" s="4"/>
      <c r="JV467" s="4"/>
      <c r="JW467" s="4"/>
      <c r="JX467" s="4"/>
      <c r="JY467" s="4"/>
      <c r="JZ467" s="4"/>
      <c r="KA467" s="4"/>
      <c r="KB467" s="4"/>
      <c r="KC467" s="4"/>
      <c r="KD467" s="4"/>
      <c r="KE467" s="4"/>
      <c r="KF467" s="4"/>
      <c r="KG467" s="4"/>
      <c r="KH467" s="4"/>
      <c r="KI467" s="4"/>
      <c r="KJ467" s="4"/>
      <c r="KK467" s="4"/>
      <c r="KL467" s="4"/>
      <c r="KM467" s="4"/>
      <c r="KN467" s="4"/>
      <c r="KO467" s="4"/>
      <c r="KP467" s="4"/>
      <c r="KQ467" s="4"/>
      <c r="KR467" s="4"/>
      <c r="KS467" s="4"/>
      <c r="KT467" s="4"/>
      <c r="KU467" s="4"/>
      <c r="KV467" s="4"/>
      <c r="KW467" s="4"/>
      <c r="KX467" s="4"/>
      <c r="KY467" s="4"/>
      <c r="KZ467" s="4"/>
      <c r="LA467" s="4"/>
      <c r="LB467" s="4"/>
      <c r="LC467" s="4"/>
      <c r="LD467" s="4"/>
      <c r="LE467" s="4"/>
      <c r="LF467" s="4"/>
      <c r="LG467" s="4"/>
      <c r="LH467" s="4"/>
      <c r="LI467" s="4"/>
      <c r="LJ467" s="4"/>
      <c r="LK467" s="4"/>
      <c r="LL467" s="4"/>
      <c r="LM467" s="4"/>
      <c r="LN467" s="4"/>
      <c r="LO467" s="4"/>
      <c r="LP467" s="4"/>
      <c r="LQ467" s="4"/>
      <c r="LR467" s="4"/>
      <c r="LS467" s="4"/>
      <c r="LT467" s="4"/>
      <c r="LU467" s="4"/>
      <c r="LV467" s="4"/>
      <c r="LW467" s="4"/>
      <c r="LX467" s="4"/>
      <c r="LY467" s="4"/>
      <c r="LZ467" s="4"/>
      <c r="MA467" s="4"/>
      <c r="MB467" s="4"/>
      <c r="MC467" s="4"/>
      <c r="MD467" s="4"/>
      <c r="ME467" s="4"/>
      <c r="MF467" s="4"/>
      <c r="MG467" s="4"/>
      <c r="MH467" s="4"/>
      <c r="MI467" s="4"/>
      <c r="MJ467" s="4"/>
      <c r="MK467" s="4"/>
      <c r="ML467" s="4"/>
      <c r="MM467" s="4"/>
      <c r="MN467" s="4"/>
      <c r="MO467" s="4"/>
      <c r="MP467" s="4"/>
      <c r="MQ467" s="4"/>
      <c r="MR467" s="4"/>
      <c r="MS467" s="4"/>
      <c r="MT467" s="4"/>
      <c r="MU467" s="4"/>
      <c r="MV467" s="4"/>
      <c r="MW467" s="4"/>
      <c r="MX467" s="4"/>
      <c r="MY467" s="4"/>
      <c r="MZ467" s="4"/>
      <c r="NA467" s="4"/>
      <c r="NB467" s="4"/>
      <c r="NC467" s="4"/>
      <c r="ND467" s="4"/>
      <c r="NE467" s="4"/>
      <c r="NF467" s="4"/>
      <c r="NG467" s="4"/>
      <c r="NH467" s="4"/>
      <c r="NI467" s="4"/>
      <c r="NJ467" s="4"/>
      <c r="NK467" s="4"/>
      <c r="NL467" s="4"/>
      <c r="NM467" s="4"/>
      <c r="NN467" s="4"/>
      <c r="NO467" s="4"/>
      <c r="NP467" s="4"/>
      <c r="NQ467" s="4"/>
      <c r="NR467" s="4"/>
      <c r="NS467" s="4"/>
      <c r="NT467" s="4"/>
      <c r="NU467" s="4"/>
      <c r="NV467" s="4"/>
      <c r="NW467" s="4"/>
      <c r="NX467" s="4"/>
      <c r="NY467" s="4"/>
      <c r="NZ467" s="4"/>
      <c r="OA467" s="4"/>
      <c r="OB467" s="4"/>
      <c r="OC467" s="4"/>
      <c r="OD467" s="4"/>
      <c r="OE467" s="4"/>
      <c r="OF467" s="4"/>
      <c r="OG467" s="4"/>
      <c r="OH467" s="4"/>
      <c r="OI467" s="4"/>
      <c r="OJ467" s="4"/>
      <c r="OK467" s="4"/>
      <c r="OL467" s="4"/>
      <c r="OM467" s="4"/>
      <c r="ON467" s="4"/>
      <c r="OO467" s="4"/>
      <c r="OP467" s="4"/>
      <c r="OQ467" s="4"/>
      <c r="OR467" s="4"/>
      <c r="OS467" s="4"/>
      <c r="OT467" s="4"/>
      <c r="OU467" s="4"/>
      <c r="OV467" s="4"/>
      <c r="OW467" s="4"/>
      <c r="OX467" s="4"/>
      <c r="OY467" s="4"/>
      <c r="OZ467" s="4"/>
      <c r="PA467" s="4"/>
      <c r="PB467" s="4"/>
      <c r="PC467" s="4"/>
      <c r="PD467" s="4"/>
      <c r="PE467" s="4"/>
      <c r="PF467" s="4"/>
      <c r="PG467" s="4"/>
      <c r="PH467" s="4"/>
      <c r="PI467" s="4"/>
      <c r="PJ467" s="4"/>
      <c r="PK467" s="4"/>
      <c r="PL467" s="4"/>
      <c r="PM467" s="4"/>
      <c r="PN467" s="4"/>
      <c r="PO467" s="4"/>
      <c r="PP467" s="4"/>
      <c r="PQ467" s="4"/>
      <c r="PR467" s="4"/>
      <c r="PS467" s="4"/>
      <c r="PT467" s="4"/>
      <c r="PU467" s="4"/>
      <c r="PV467" s="4"/>
      <c r="PW467" s="4"/>
      <c r="PX467" s="4"/>
      <c r="PY467" s="4"/>
      <c r="PZ467" s="4"/>
      <c r="QA467" s="4"/>
      <c r="QB467" s="4"/>
      <c r="QC467" s="4"/>
      <c r="QD467" s="4"/>
      <c r="QE467" s="4"/>
      <c r="QF467" s="4"/>
      <c r="QG467" s="4"/>
      <c r="QH467" s="4"/>
      <c r="QI467" s="4"/>
      <c r="QJ467" s="4"/>
      <c r="QK467" s="4"/>
      <c r="QL467" s="4"/>
      <c r="QM467" s="4"/>
      <c r="QN467" s="4"/>
      <c r="QO467" s="4"/>
      <c r="QP467" s="4"/>
      <c r="QQ467" s="4"/>
      <c r="QR467" s="4"/>
      <c r="QS467" s="4"/>
      <c r="QT467" s="4"/>
      <c r="QU467" s="4"/>
      <c r="QV467" s="4"/>
      <c r="QW467" s="4"/>
      <c r="QX467" s="4"/>
      <c r="QY467" s="4"/>
      <c r="QZ467" s="4"/>
      <c r="RA467" s="4"/>
      <c r="RB467" s="4"/>
      <c r="RC467" s="4"/>
      <c r="RD467" s="4"/>
      <c r="RE467" s="4"/>
      <c r="RF467" s="4"/>
      <c r="RG467" s="4"/>
      <c r="RH467" s="4"/>
      <c r="RI467" s="4"/>
      <c r="RJ467" s="4"/>
      <c r="RK467" s="4"/>
      <c r="RL467" s="4"/>
      <c r="RM467" s="4"/>
      <c r="RN467" s="4"/>
      <c r="RO467" s="4"/>
      <c r="RP467" s="4"/>
      <c r="RQ467" s="4"/>
      <c r="RR467" s="4"/>
      <c r="RS467" s="4"/>
      <c r="RT467" s="4"/>
      <c r="RU467" s="4"/>
      <c r="RV467" s="4"/>
      <c r="RW467" s="4"/>
      <c r="RX467" s="4"/>
      <c r="RY467" s="4"/>
      <c r="RZ467" s="4"/>
      <c r="SA467" s="4"/>
      <c r="SB467" s="4"/>
      <c r="SC467" s="4"/>
      <c r="SD467" s="4"/>
      <c r="SE467" s="4"/>
      <c r="SF467" s="4"/>
      <c r="SG467" s="4"/>
      <c r="SH467" s="4"/>
      <c r="SI467" s="4"/>
      <c r="SJ467" s="4"/>
      <c r="SK467" s="4"/>
      <c r="SL467" s="4"/>
      <c r="SM467" s="4"/>
      <c r="SN467" s="4"/>
      <c r="SO467" s="4"/>
      <c r="SP467" s="4"/>
      <c r="SQ467" s="4"/>
      <c r="SR467" s="4"/>
      <c r="SS467" s="4"/>
      <c r="ST467" s="4"/>
      <c r="SU467" s="4"/>
      <c r="SV467" s="4"/>
      <c r="SW467" s="4"/>
      <c r="SX467" s="4"/>
      <c r="SY467" s="4"/>
      <c r="SZ467" s="4"/>
      <c r="TA467" s="4"/>
      <c r="TB467" s="4"/>
      <c r="TC467" s="4"/>
      <c r="TD467" s="4"/>
      <c r="TE467" s="4"/>
      <c r="TF467" s="4"/>
      <c r="TG467" s="4"/>
      <c r="TH467" s="4"/>
      <c r="TI467" s="4"/>
      <c r="TJ467" s="4"/>
      <c r="TK467" s="4"/>
      <c r="TL467" s="4"/>
      <c r="TM467" s="4"/>
      <c r="TN467" s="4"/>
      <c r="TO467" s="4"/>
      <c r="TP467" s="4"/>
      <c r="TQ467" s="4"/>
      <c r="TR467" s="4"/>
      <c r="TS467" s="4"/>
      <c r="TT467" s="4"/>
      <c r="TU467" s="4"/>
      <c r="TV467" s="4"/>
      <c r="TW467" s="4"/>
      <c r="TX467" s="4"/>
      <c r="TY467" s="4"/>
      <c r="TZ467" s="4"/>
      <c r="UA467" s="4"/>
      <c r="UB467" s="4"/>
      <c r="UC467" s="4"/>
      <c r="UD467" s="4"/>
      <c r="UE467" s="4"/>
      <c r="UF467" s="4"/>
      <c r="UG467" s="4"/>
      <c r="UH467" s="4"/>
      <c r="UI467" s="4"/>
      <c r="UJ467" s="4"/>
      <c r="UK467" s="4"/>
      <c r="UL467" s="4"/>
      <c r="UM467" s="4"/>
      <c r="UN467" s="4"/>
      <c r="UO467" s="4"/>
      <c r="UP467" s="4"/>
      <c r="UQ467" s="4"/>
      <c r="UR467" s="4"/>
      <c r="US467" s="4"/>
      <c r="UT467" s="4"/>
      <c r="UU467" s="4"/>
      <c r="UV467" s="4"/>
      <c r="UW467" s="4"/>
      <c r="UX467" s="4"/>
      <c r="UY467" s="4"/>
      <c r="UZ467" s="4"/>
      <c r="VA467" s="4"/>
      <c r="VB467" s="4"/>
      <c r="VC467" s="4"/>
      <c r="VD467" s="4"/>
      <c r="VE467" s="4"/>
      <c r="VF467" s="4"/>
      <c r="VG467" s="4"/>
      <c r="VH467" s="4"/>
      <c r="VI467" s="4"/>
      <c r="VJ467" s="4"/>
      <c r="VK467" s="4"/>
      <c r="VL467" s="4"/>
      <c r="VM467" s="4"/>
      <c r="VN467" s="4"/>
      <c r="VO467" s="4"/>
      <c r="VP467" s="4"/>
      <c r="VQ467" s="4"/>
      <c r="VR467" s="4"/>
      <c r="VS467" s="4"/>
      <c r="VT467" s="4"/>
      <c r="VU467" s="4"/>
      <c r="VV467" s="4"/>
      <c r="VW467" s="4"/>
      <c r="VX467" s="4"/>
      <c r="VY467" s="4"/>
      <c r="VZ467" s="4"/>
      <c r="WA467" s="4"/>
      <c r="WB467" s="4"/>
      <c r="WC467" s="4"/>
      <c r="WD467" s="4"/>
      <c r="WE467" s="4"/>
      <c r="WF467" s="4"/>
      <c r="WG467" s="4"/>
      <c r="WH467" s="4"/>
      <c r="WI467" s="4"/>
      <c r="WJ467" s="4"/>
      <c r="WK467" s="4"/>
      <c r="WL467" s="4"/>
      <c r="WM467" s="4"/>
      <c r="WN467" s="4"/>
      <c r="WO467" s="4"/>
      <c r="WP467" s="4"/>
      <c r="WQ467" s="4"/>
      <c r="WR467" s="4"/>
      <c r="WS467" s="4"/>
      <c r="WT467" s="4"/>
      <c r="WU467" s="4"/>
      <c r="WV467" s="4"/>
      <c r="WW467" s="4"/>
      <c r="WX467" s="4"/>
      <c r="WY467" s="4"/>
      <c r="WZ467" s="4"/>
      <c r="XA467" s="4"/>
      <c r="XB467" s="4"/>
      <c r="XC467" s="4"/>
      <c r="XD467" s="4"/>
      <c r="XE467" s="4"/>
      <c r="XF467" s="4"/>
      <c r="XG467" s="4"/>
      <c r="XH467" s="4"/>
      <c r="XI467" s="4"/>
      <c r="XJ467" s="4"/>
      <c r="XK467" s="4"/>
      <c r="XL467" s="4"/>
      <c r="XM467" s="4"/>
      <c r="XN467" s="4"/>
      <c r="XO467" s="4"/>
      <c r="XP467" s="4"/>
      <c r="XQ467" s="4"/>
      <c r="XR467" s="4"/>
      <c r="XS467" s="4"/>
      <c r="XT467" s="4"/>
      <c r="XU467" s="4"/>
      <c r="XV467" s="4"/>
      <c r="XW467" s="4"/>
      <c r="XX467" s="4"/>
      <c r="XY467" s="4"/>
      <c r="XZ467" s="4"/>
      <c r="YA467" s="4"/>
      <c r="YB467" s="4"/>
      <c r="YC467" s="4"/>
      <c r="YD467" s="4"/>
      <c r="YE467" s="4"/>
      <c r="YF467" s="4"/>
      <c r="YG467" s="4"/>
      <c r="YH467" s="4"/>
      <c r="YI467" s="4"/>
      <c r="YJ467" s="4"/>
      <c r="YK467" s="4"/>
      <c r="YL467" s="4"/>
      <c r="YM467" s="4"/>
      <c r="YN467" s="4"/>
      <c r="YO467" s="4"/>
      <c r="YP467" s="4"/>
      <c r="YQ467" s="4"/>
      <c r="YR467" s="4"/>
      <c r="YS467" s="4"/>
      <c r="YT467" s="4"/>
      <c r="YU467" s="4"/>
      <c r="YV467" s="4"/>
      <c r="YW467" s="4"/>
      <c r="YX467" s="4"/>
      <c r="YY467" s="4"/>
      <c r="YZ467" s="4"/>
      <c r="ZA467" s="4"/>
      <c r="ZB467" s="4"/>
      <c r="ZC467" s="4"/>
      <c r="ZD467" s="4"/>
      <c r="ZE467" s="4"/>
      <c r="ZF467" s="4"/>
      <c r="ZG467" s="4"/>
      <c r="ZH467" s="4"/>
      <c r="ZI467" s="4"/>
      <c r="ZJ467" s="4"/>
      <c r="ZK467" s="4"/>
      <c r="ZL467" s="4"/>
      <c r="ZM467" s="4"/>
      <c r="ZN467" s="4"/>
      <c r="ZO467" s="4"/>
      <c r="ZP467" s="4"/>
      <c r="ZQ467" s="4"/>
      <c r="ZR467" s="4"/>
      <c r="ZS467" s="4"/>
      <c r="ZT467" s="4"/>
      <c r="ZU467" s="4"/>
      <c r="ZV467" s="4"/>
      <c r="ZW467" s="4"/>
      <c r="ZX467" s="4"/>
      <c r="ZY467" s="4"/>
      <c r="ZZ467" s="4"/>
      <c r="AAA467" s="4"/>
      <c r="AAB467" s="4"/>
      <c r="AAC467" s="4"/>
      <c r="AAD467" s="4"/>
      <c r="AAE467" s="4"/>
      <c r="AAF467" s="4"/>
      <c r="AAG467" s="4"/>
      <c r="AAH467" s="4"/>
      <c r="AAI467" s="4"/>
      <c r="AAJ467" s="4"/>
      <c r="AAK467" s="4"/>
      <c r="AAL467" s="4"/>
      <c r="AAM467" s="4"/>
      <c r="AAN467" s="4"/>
      <c r="AAO467" s="4"/>
      <c r="AAP467" s="4"/>
      <c r="AAQ467" s="4"/>
      <c r="AAR467" s="4"/>
      <c r="AAS467" s="4"/>
      <c r="AAT467" s="4"/>
      <c r="AAU467" s="4"/>
      <c r="AAV467" s="4"/>
      <c r="AAW467" s="4"/>
      <c r="AAX467" s="4"/>
      <c r="AAY467" s="4"/>
      <c r="AAZ467" s="4"/>
      <c r="ABA467" s="4"/>
      <c r="ABB467" s="4"/>
      <c r="ABC467" s="4"/>
      <c r="ABD467" s="4"/>
      <c r="ABE467" s="4"/>
      <c r="ABF467" s="4"/>
      <c r="ABG467" s="4"/>
      <c r="ABH467" s="4"/>
      <c r="ABI467" s="4"/>
      <c r="ABJ467" s="4"/>
      <c r="ABK467" s="4"/>
      <c r="ABL467" s="4"/>
      <c r="ABM467" s="4"/>
      <c r="ABN467" s="4"/>
      <c r="ABO467" s="4"/>
      <c r="ABP467" s="4"/>
      <c r="ABQ467" s="4"/>
      <c r="ABR467" s="4"/>
      <c r="ABS467" s="4"/>
      <c r="ABT467" s="4"/>
      <c r="ABU467" s="4"/>
      <c r="ABV467" s="4"/>
      <c r="ABW467" s="4"/>
      <c r="ABX467" s="4"/>
      <c r="ABY467" s="4"/>
      <c r="ABZ467" s="4"/>
      <c r="ACA467" s="4"/>
      <c r="ACB467" s="4"/>
      <c r="ACC467" s="4"/>
      <c r="ACD467" s="4"/>
      <c r="ACE467" s="4"/>
      <c r="ACF467" s="4"/>
      <c r="ACG467" s="4"/>
      <c r="ACH467" s="4"/>
      <c r="ACI467" s="4"/>
      <c r="ACJ467" s="4"/>
      <c r="ACK467" s="4"/>
      <c r="ACL467" s="4"/>
      <c r="ACM467" s="4"/>
      <c r="ACN467" s="4"/>
      <c r="ACO467" s="4"/>
      <c r="ACP467" s="4"/>
      <c r="ACQ467" s="4"/>
      <c r="ACR467" s="4"/>
      <c r="ACS467" s="4"/>
      <c r="ACT467" s="4"/>
      <c r="ACU467" s="4"/>
      <c r="ACV467" s="4"/>
      <c r="ACW467" s="4"/>
      <c r="ACX467" s="4"/>
      <c r="ACY467" s="4"/>
      <c r="ACZ467" s="4"/>
      <c r="ADA467" s="4"/>
      <c r="ADB467" s="4"/>
      <c r="ADC467" s="4"/>
      <c r="ADD467" s="4"/>
      <c r="ADE467" s="4"/>
      <c r="ADF467" s="4"/>
      <c r="ADG467" s="4"/>
      <c r="ADH467" s="4"/>
      <c r="ADI467" s="4"/>
      <c r="ADJ467" s="4"/>
      <c r="ADK467" s="4"/>
      <c r="ADL467" s="4"/>
      <c r="ADM467" s="4"/>
      <c r="ADN467" s="4"/>
      <c r="ADO467" s="4"/>
      <c r="ADP467" s="4"/>
      <c r="ADQ467" s="4"/>
      <c r="ADR467" s="4"/>
      <c r="ADS467" s="4"/>
      <c r="ADT467" s="4"/>
      <c r="ADU467" s="4"/>
      <c r="ADV467" s="4"/>
      <c r="ADW467" s="4"/>
      <c r="ADX467" s="4"/>
      <c r="ADY467" s="4"/>
      <c r="ADZ467" s="4"/>
      <c r="AEA467" s="4"/>
      <c r="AEB467" s="4"/>
      <c r="AEC467" s="4"/>
      <c r="AED467" s="4"/>
      <c r="AEE467" s="4"/>
      <c r="AEF467" s="4"/>
      <c r="AEG467" s="4"/>
      <c r="AEH467" s="4"/>
      <c r="AEI467" s="4"/>
      <c r="AEJ467" s="4"/>
      <c r="AEK467" s="4"/>
      <c r="AEL467" s="4"/>
      <c r="AEM467" s="4"/>
      <c r="AEN467" s="4"/>
      <c r="AEO467" s="4"/>
      <c r="AEP467" s="4"/>
      <c r="AEQ467" s="4"/>
      <c r="AER467" s="4"/>
      <c r="AES467" s="4"/>
      <c r="AET467" s="4"/>
      <c r="AEU467" s="4"/>
      <c r="AEV467" s="4"/>
      <c r="AEW467" s="4"/>
      <c r="AEX467" s="4"/>
      <c r="AEY467" s="4"/>
      <c r="AEZ467" s="4"/>
      <c r="AFA467" s="4"/>
      <c r="AFB467" s="4"/>
      <c r="AFC467" s="4"/>
      <c r="AFD467" s="4"/>
      <c r="AFE467" s="4"/>
      <c r="AFF467" s="4"/>
      <c r="AFG467" s="4"/>
      <c r="AFH467" s="4"/>
      <c r="AFI467" s="4"/>
      <c r="AFJ467" s="4"/>
      <c r="AFK467" s="4"/>
      <c r="AFL467" s="4"/>
      <c r="AFM467" s="4"/>
      <c r="AFN467" s="4"/>
      <c r="AFO467" s="4"/>
      <c r="AFP467" s="4"/>
      <c r="AFQ467" s="4"/>
      <c r="AFR467" s="4"/>
      <c r="AFS467" s="4"/>
      <c r="AFT467" s="4"/>
      <c r="AFU467" s="4"/>
      <c r="AFV467" s="4"/>
      <c r="AFW467" s="4"/>
      <c r="AFX467" s="4"/>
      <c r="AFY467" s="4"/>
      <c r="AFZ467" s="4"/>
      <c r="AGA467" s="4"/>
      <c r="AGB467" s="4"/>
      <c r="AGC467" s="4"/>
      <c r="AGD467" s="4"/>
      <c r="AGE467" s="4"/>
      <c r="AGF467" s="4"/>
      <c r="AGG467" s="4"/>
      <c r="AGH467" s="4"/>
      <c r="AGI467" s="4"/>
      <c r="AGJ467" s="4"/>
      <c r="AGK467" s="4"/>
      <c r="AGL467" s="4"/>
      <c r="AGM467" s="4"/>
      <c r="AGN467" s="4"/>
      <c r="AGO467" s="4"/>
      <c r="AGP467" s="4"/>
      <c r="AGQ467" s="4"/>
      <c r="AGR467" s="4"/>
      <c r="AGS467" s="4"/>
      <c r="AGT467" s="4"/>
      <c r="AGU467" s="4"/>
      <c r="AGV467" s="4"/>
      <c r="AGW467" s="4"/>
      <c r="AGX467" s="4"/>
      <c r="AGY467" s="4"/>
      <c r="AGZ467" s="4"/>
      <c r="AHA467" s="4"/>
      <c r="AHB467" s="4"/>
      <c r="AHC467" s="4"/>
      <c r="AHD467" s="4"/>
      <c r="AHE467" s="4"/>
      <c r="AHF467" s="4"/>
      <c r="AHG467" s="4"/>
      <c r="AHH467" s="4"/>
      <c r="AHI467" s="4"/>
      <c r="AHJ467" s="4"/>
      <c r="AHK467" s="4"/>
      <c r="AHL467" s="4"/>
      <c r="AHM467" s="4"/>
      <c r="AHN467" s="4"/>
      <c r="AHO467" s="4"/>
      <c r="AHP467" s="4"/>
      <c r="AHQ467" s="4"/>
      <c r="AHR467" s="4"/>
      <c r="AHS467" s="4"/>
      <c r="AHT467" s="4"/>
      <c r="AHU467" s="4"/>
      <c r="AHV467" s="4"/>
      <c r="AHW467" s="4"/>
      <c r="AHX467" s="4"/>
      <c r="AHY467" s="4"/>
      <c r="AHZ467" s="4"/>
      <c r="AIA467" s="4"/>
      <c r="AIB467" s="4"/>
      <c r="AIC467" s="4"/>
      <c r="AID467" s="4"/>
      <c r="AIE467" s="4"/>
      <c r="AIF467" s="4"/>
      <c r="AIG467" s="4"/>
      <c r="AIH467" s="4"/>
      <c r="AII467" s="4"/>
      <c r="AIJ467" s="4"/>
      <c r="AIK467" s="4"/>
      <c r="AIL467" s="4"/>
      <c r="AIM467" s="4"/>
      <c r="AIN467" s="4"/>
      <c r="AIO467" s="4"/>
      <c r="AIP467" s="4"/>
      <c r="AIQ467" s="4"/>
      <c r="AIR467" s="4"/>
      <c r="AIS467" s="4"/>
      <c r="AIT467" s="4"/>
      <c r="AIU467" s="4"/>
      <c r="AIV467" s="4"/>
      <c r="AIW467" s="4"/>
      <c r="AIX467" s="4"/>
      <c r="AIY467" s="4"/>
      <c r="AIZ467" s="4"/>
      <c r="AJA467" s="4"/>
      <c r="AJB467" s="4"/>
      <c r="AJC467" s="4"/>
      <c r="AJD467" s="4"/>
      <c r="AJE467" s="4"/>
      <c r="AJF467" s="4"/>
      <c r="AJG467" s="4"/>
      <c r="AJH467" s="4"/>
      <c r="AJI467" s="4"/>
      <c r="AJJ467" s="4"/>
      <c r="AJK467" s="4"/>
      <c r="AJL467" s="4"/>
      <c r="AJM467" s="4"/>
      <c r="AJN467" s="4"/>
      <c r="AJO467" s="4"/>
      <c r="AJP467" s="4"/>
      <c r="AJQ467" s="4"/>
      <c r="AJR467" s="4"/>
      <c r="AJS467" s="4"/>
      <c r="AJT467" s="4"/>
      <c r="AJU467" s="4"/>
      <c r="AJV467" s="4"/>
      <c r="AJW467" s="4"/>
      <c r="AJX467" s="4"/>
      <c r="AJY467" s="4"/>
      <c r="AJZ467" s="4"/>
      <c r="AKA467" s="4"/>
      <c r="AKB467" s="4"/>
      <c r="AKC467" s="4"/>
      <c r="AKD467" s="4"/>
      <c r="AKE467" s="4"/>
      <c r="AKF467" s="4"/>
      <c r="AKG467" s="4"/>
      <c r="AKH467" s="4"/>
      <c r="AKI467" s="4"/>
      <c r="AKJ467" s="4"/>
      <c r="AKK467" s="4"/>
      <c r="AKL467" s="4"/>
      <c r="AKM467" s="4"/>
      <c r="AKN467" s="4"/>
      <c r="AKO467" s="4"/>
      <c r="AKP467" s="4"/>
      <c r="AKQ467" s="4"/>
      <c r="AKR467" s="4"/>
      <c r="AKS467" s="4"/>
      <c r="AKT467" s="4"/>
      <c r="AKU467" s="4"/>
      <c r="AKV467" s="4"/>
      <c r="AKW467" s="4"/>
      <c r="AKX467" s="4"/>
      <c r="AKY467" s="4"/>
      <c r="AKZ467" s="4"/>
      <c r="ALA467" s="4"/>
      <c r="ALB467" s="4"/>
      <c r="ALC467" s="4"/>
      <c r="ALD467" s="4"/>
      <c r="ALE467" s="4"/>
      <c r="ALF467" s="4"/>
      <c r="ALG467" s="4"/>
      <c r="ALH467" s="4"/>
      <c r="ALI467" s="4"/>
      <c r="ALJ467" s="4"/>
      <c r="ALK467" s="4"/>
      <c r="ALL467" s="4"/>
      <c r="ALM467" s="4"/>
      <c r="ALN467" s="4"/>
      <c r="ALO467" s="4"/>
      <c r="ALP467" s="4"/>
      <c r="ALQ467" s="4"/>
      <c r="ALR467" s="4"/>
      <c r="ALS467" s="4"/>
      <c r="ALT467" s="4"/>
      <c r="ALU467" s="4"/>
      <c r="ALV467" s="4"/>
      <c r="ALW467" s="4"/>
      <c r="ALX467" s="4"/>
      <c r="ALY467" s="4"/>
      <c r="ALZ467" s="4"/>
      <c r="AMA467" s="4"/>
      <c r="AMB467" s="4"/>
      <c r="AMC467" s="4"/>
      <c r="AMD467" s="4"/>
      <c r="AME467" s="4"/>
      <c r="AMF467" s="4"/>
      <c r="AMG467" s="4"/>
      <c r="AMH467" s="4"/>
      <c r="AMI467" s="4"/>
      <c r="AMJ467" s="4"/>
      <c r="AMK467" s="4"/>
      <c r="AML467" s="4"/>
      <c r="AMM467" s="4"/>
      <c r="AMN467" s="4"/>
      <c r="AMO467" s="4"/>
      <c r="AMP467" s="4"/>
      <c r="AMQ467" s="4"/>
      <c r="AMR467" s="4"/>
      <c r="AMS467" s="4"/>
      <c r="AMT467" s="4"/>
      <c r="AMU467" s="4"/>
      <c r="AMV467" s="4"/>
      <c r="AMW467" s="4"/>
      <c r="AMX467" s="4"/>
      <c r="AMY467" s="4"/>
      <c r="AMZ467" s="4"/>
      <c r="ANA467" s="4"/>
      <c r="ANB467" s="4"/>
      <c r="ANC467" s="4"/>
      <c r="AND467" s="4"/>
      <c r="ANE467" s="4"/>
      <c r="ANF467" s="4"/>
      <c r="ANG467" s="4"/>
      <c r="ANH467" s="4"/>
      <c r="ANI467" s="4"/>
      <c r="ANJ467" s="4"/>
      <c r="ANK467" s="4"/>
      <c r="ANL467" s="4"/>
      <c r="ANM467" s="4"/>
      <c r="ANN467" s="4"/>
      <c r="ANO467" s="4"/>
      <c r="ANP467" s="4"/>
      <c r="ANQ467" s="4"/>
      <c r="ANR467" s="4"/>
      <c r="ANS467" s="4"/>
      <c r="ANT467" s="4"/>
      <c r="ANU467" s="4"/>
      <c r="ANV467" s="4"/>
      <c r="ANW467" s="4"/>
      <c r="ANX467" s="4"/>
      <c r="ANY467" s="4"/>
      <c r="ANZ467" s="4"/>
      <c r="AOA467" s="4"/>
      <c r="AOB467" s="4"/>
      <c r="AOC467" s="4"/>
      <c r="AOD467" s="4"/>
      <c r="AOE467" s="4"/>
      <c r="AOF467" s="4"/>
      <c r="AOG467" s="4"/>
      <c r="AOH467" s="4"/>
      <c r="AOI467" s="4"/>
      <c r="AOJ467" s="4"/>
      <c r="AOK467" s="4"/>
      <c r="AOL467" s="4"/>
      <c r="AOM467" s="4"/>
      <c r="AON467" s="4"/>
      <c r="AOO467" s="4"/>
      <c r="AOP467" s="4"/>
      <c r="AOQ467" s="4"/>
      <c r="AOR467" s="4"/>
      <c r="AOS467" s="4"/>
      <c r="AOT467" s="4"/>
      <c r="AOU467" s="4"/>
      <c r="AOV467" s="4"/>
      <c r="AOW467" s="4"/>
      <c r="AOX467" s="4"/>
      <c r="AOY467" s="4"/>
      <c r="AOZ467" s="4"/>
      <c r="APA467" s="4"/>
      <c r="APB467" s="4"/>
      <c r="APC467" s="4"/>
      <c r="APD467" s="4"/>
      <c r="APE467" s="4"/>
      <c r="APF467" s="4"/>
      <c r="APG467" s="4"/>
      <c r="APH467" s="4"/>
      <c r="API467" s="4"/>
      <c r="APJ467" s="4"/>
      <c r="APK467" s="4"/>
      <c r="APL467" s="4"/>
      <c r="APM467" s="4"/>
      <c r="APN467" s="4"/>
      <c r="APO467" s="4"/>
      <c r="APP467" s="4"/>
      <c r="APQ467" s="4"/>
      <c r="APR467" s="4"/>
      <c r="APS467" s="4"/>
      <c r="APT467" s="4"/>
      <c r="APU467" s="4"/>
      <c r="APV467" s="4"/>
      <c r="APW467" s="4"/>
      <c r="APX467" s="4"/>
      <c r="APY467" s="4"/>
      <c r="APZ467" s="4"/>
      <c r="AQA467" s="4"/>
      <c r="AQB467" s="4"/>
      <c r="AQC467" s="4"/>
      <c r="AQD467" s="4"/>
      <c r="AQE467" s="4"/>
      <c r="AQF467" s="4"/>
      <c r="AQG467" s="4"/>
      <c r="AQH467" s="4"/>
      <c r="AQI467" s="4"/>
      <c r="AQJ467" s="4"/>
      <c r="AQK467" s="4"/>
      <c r="AQL467" s="4"/>
      <c r="AQM467" s="4"/>
      <c r="AQN467" s="4"/>
      <c r="AQO467" s="4"/>
      <c r="AQP467" s="4"/>
      <c r="AQQ467" s="4"/>
      <c r="AQR467" s="4"/>
      <c r="AQS467" s="4"/>
      <c r="AQT467" s="4"/>
      <c r="AQU467" s="4"/>
      <c r="AQV467" s="4"/>
      <c r="AQW467" s="4"/>
      <c r="AQX467" s="4"/>
      <c r="AQY467" s="4"/>
      <c r="AQZ467" s="4"/>
      <c r="ARA467" s="4"/>
      <c r="ARB467" s="4"/>
      <c r="ARC467" s="4"/>
      <c r="ARD467" s="4"/>
      <c r="ARE467" s="4"/>
      <c r="ARF467" s="4"/>
      <c r="ARG467" s="4"/>
      <c r="ARH467" s="4"/>
      <c r="ARI467" s="4"/>
      <c r="ARJ467" s="4"/>
      <c r="ARK467" s="4"/>
      <c r="ARL467" s="4"/>
      <c r="ARM467" s="4"/>
      <c r="ARN467" s="4"/>
      <c r="ARO467" s="4"/>
      <c r="ARP467" s="4"/>
      <c r="ARQ467" s="4"/>
      <c r="ARR467" s="4"/>
      <c r="ARS467" s="4"/>
      <c r="ART467" s="4"/>
      <c r="ARU467" s="4"/>
      <c r="ARV467" s="4"/>
      <c r="ARW467" s="4"/>
      <c r="ARX467" s="4"/>
      <c r="ARY467" s="4"/>
      <c r="ARZ467" s="4"/>
      <c r="ASA467" s="4"/>
      <c r="ASB467" s="4"/>
      <c r="ASC467" s="4"/>
      <c r="ASD467" s="4"/>
      <c r="ASE467" s="4"/>
      <c r="ASF467" s="4"/>
      <c r="ASG467" s="4"/>
      <c r="ASH467" s="4"/>
      <c r="ASI467" s="4"/>
      <c r="ASJ467" s="4"/>
      <c r="ASK467" s="4"/>
      <c r="ASL467" s="4"/>
      <c r="ASM467" s="4"/>
      <c r="ASN467" s="4"/>
      <c r="ASO467" s="4"/>
      <c r="ASP467" s="4"/>
      <c r="ASQ467" s="4"/>
      <c r="ASR467" s="4"/>
      <c r="ASS467" s="4"/>
      <c r="AST467" s="4"/>
      <c r="ASU467" s="4"/>
      <c r="ASV467" s="4"/>
      <c r="ASW467" s="4"/>
      <c r="ASX467" s="4"/>
      <c r="ASY467" s="4"/>
      <c r="ASZ467" s="4"/>
      <c r="ATA467" s="4"/>
      <c r="ATB467" s="4"/>
      <c r="ATC467" s="4"/>
    </row>
    <row r="468" spans="1:1199" s="5" customFormat="1" ht="54.95" customHeight="1">
      <c r="A468" s="13">
        <v>409</v>
      </c>
      <c r="B468" s="14" t="s">
        <v>1903</v>
      </c>
      <c r="C468" s="13" t="s">
        <v>1899</v>
      </c>
      <c r="D468" s="13" t="s">
        <v>1780</v>
      </c>
      <c r="E468" s="13" t="s">
        <v>1904</v>
      </c>
      <c r="F468" s="13" t="s">
        <v>1905</v>
      </c>
      <c r="G468" s="13" t="s">
        <v>1906</v>
      </c>
      <c r="H468" s="13" t="s">
        <v>589</v>
      </c>
      <c r="I468" s="13" t="s">
        <v>91</v>
      </c>
    </row>
    <row r="469" spans="1:1199" s="5" customFormat="1" ht="54.95" customHeight="1">
      <c r="A469" s="13">
        <v>410</v>
      </c>
      <c r="B469" s="13" t="s">
        <v>1907</v>
      </c>
      <c r="C469" s="13" t="s">
        <v>1899</v>
      </c>
      <c r="D469" s="13" t="s">
        <v>1780</v>
      </c>
      <c r="E469" s="13" t="s">
        <v>1908</v>
      </c>
      <c r="F469" s="13" t="s">
        <v>1909</v>
      </c>
      <c r="G469" s="13" t="s">
        <v>1910</v>
      </c>
      <c r="H469" s="13" t="s">
        <v>589</v>
      </c>
      <c r="I469" s="13" t="s">
        <v>530</v>
      </c>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c r="IA469" s="4"/>
      <c r="IB469" s="4"/>
      <c r="IC469" s="4"/>
      <c r="ID469" s="4"/>
      <c r="IE469" s="4"/>
      <c r="IF469" s="4"/>
      <c r="IG469" s="4"/>
      <c r="IH469" s="4"/>
      <c r="II469" s="4"/>
      <c r="IJ469" s="4"/>
      <c r="IK469" s="4"/>
      <c r="IL469" s="4"/>
      <c r="IM469" s="4"/>
      <c r="IN469" s="4"/>
      <c r="IO469" s="4"/>
      <c r="IP469" s="4"/>
      <c r="IQ469" s="4"/>
      <c r="IR469" s="4"/>
      <c r="IS469" s="4"/>
      <c r="IT469" s="4"/>
      <c r="IU469" s="4"/>
      <c r="IV469" s="4"/>
      <c r="IW469" s="4"/>
      <c r="IX469" s="4"/>
      <c r="IY469" s="4"/>
      <c r="IZ469" s="4"/>
      <c r="JA469" s="4"/>
      <c r="JB469" s="4"/>
      <c r="JC469" s="4"/>
      <c r="JD469" s="4"/>
      <c r="JE469" s="4"/>
      <c r="JF469" s="4"/>
      <c r="JG469" s="4"/>
      <c r="JH469" s="4"/>
      <c r="JI469" s="4"/>
      <c r="JJ469" s="4"/>
      <c r="JK469" s="4"/>
      <c r="JL469" s="4"/>
      <c r="JM469" s="4"/>
      <c r="JN469" s="4"/>
      <c r="JO469" s="4"/>
      <c r="JP469" s="4"/>
      <c r="JQ469" s="4"/>
      <c r="JR469" s="4"/>
      <c r="JS469" s="4"/>
      <c r="JT469" s="4"/>
      <c r="JU469" s="4"/>
      <c r="JV469" s="4"/>
      <c r="JW469" s="4"/>
      <c r="JX469" s="4"/>
      <c r="JY469" s="4"/>
      <c r="JZ469" s="4"/>
      <c r="KA469" s="4"/>
      <c r="KB469" s="4"/>
      <c r="KC469" s="4"/>
      <c r="KD469" s="4"/>
      <c r="KE469" s="4"/>
      <c r="KF469" s="4"/>
      <c r="KG469" s="4"/>
      <c r="KH469" s="4"/>
      <c r="KI469" s="4"/>
      <c r="KJ469" s="4"/>
      <c r="KK469" s="4"/>
      <c r="KL469" s="4"/>
      <c r="KM469" s="4"/>
      <c r="KN469" s="4"/>
      <c r="KO469" s="4"/>
      <c r="KP469" s="4"/>
      <c r="KQ469" s="4"/>
      <c r="KR469" s="4"/>
      <c r="KS469" s="4"/>
      <c r="KT469" s="4"/>
      <c r="KU469" s="4"/>
      <c r="KV469" s="4"/>
      <c r="KW469" s="4"/>
      <c r="KX469" s="4"/>
      <c r="KY469" s="4"/>
      <c r="KZ469" s="4"/>
      <c r="LA469" s="4"/>
      <c r="LB469" s="4"/>
      <c r="LC469" s="4"/>
      <c r="LD469" s="4"/>
      <c r="LE469" s="4"/>
      <c r="LF469" s="4"/>
      <c r="LG469" s="4"/>
      <c r="LH469" s="4"/>
      <c r="LI469" s="4"/>
      <c r="LJ469" s="4"/>
      <c r="LK469" s="4"/>
      <c r="LL469" s="4"/>
      <c r="LM469" s="4"/>
      <c r="LN469" s="4"/>
      <c r="LO469" s="4"/>
      <c r="LP469" s="4"/>
      <c r="LQ469" s="4"/>
      <c r="LR469" s="4"/>
      <c r="LS469" s="4"/>
      <c r="LT469" s="4"/>
      <c r="LU469" s="4"/>
      <c r="LV469" s="4"/>
      <c r="LW469" s="4"/>
      <c r="LX469" s="4"/>
      <c r="LY469" s="4"/>
      <c r="LZ469" s="4"/>
      <c r="MA469" s="4"/>
      <c r="MB469" s="4"/>
      <c r="MC469" s="4"/>
      <c r="MD469" s="4"/>
      <c r="ME469" s="4"/>
      <c r="MF469" s="4"/>
      <c r="MG469" s="4"/>
      <c r="MH469" s="4"/>
      <c r="MI469" s="4"/>
      <c r="MJ469" s="4"/>
      <c r="MK469" s="4"/>
      <c r="ML469" s="4"/>
      <c r="MM469" s="4"/>
      <c r="MN469" s="4"/>
      <c r="MO469" s="4"/>
      <c r="MP469" s="4"/>
      <c r="MQ469" s="4"/>
      <c r="MR469" s="4"/>
      <c r="MS469" s="4"/>
      <c r="MT469" s="4"/>
      <c r="MU469" s="4"/>
      <c r="MV469" s="4"/>
      <c r="MW469" s="4"/>
      <c r="MX469" s="4"/>
      <c r="MY469" s="4"/>
      <c r="MZ469" s="4"/>
      <c r="NA469" s="4"/>
      <c r="NB469" s="4"/>
      <c r="NC469" s="4"/>
      <c r="ND469" s="4"/>
      <c r="NE469" s="4"/>
      <c r="NF469" s="4"/>
      <c r="NG469" s="4"/>
      <c r="NH469" s="4"/>
      <c r="NI469" s="4"/>
      <c r="NJ469" s="4"/>
      <c r="NK469" s="4"/>
      <c r="NL469" s="4"/>
      <c r="NM469" s="4"/>
      <c r="NN469" s="4"/>
      <c r="NO469" s="4"/>
      <c r="NP469" s="4"/>
      <c r="NQ469" s="4"/>
      <c r="NR469" s="4"/>
      <c r="NS469" s="4"/>
      <c r="NT469" s="4"/>
      <c r="NU469" s="4"/>
      <c r="NV469" s="4"/>
      <c r="NW469" s="4"/>
      <c r="NX469" s="4"/>
      <c r="NY469" s="4"/>
      <c r="NZ469" s="4"/>
      <c r="OA469" s="4"/>
      <c r="OB469" s="4"/>
      <c r="OC469" s="4"/>
      <c r="OD469" s="4"/>
      <c r="OE469" s="4"/>
      <c r="OF469" s="4"/>
      <c r="OG469" s="4"/>
      <c r="OH469" s="4"/>
      <c r="OI469" s="4"/>
      <c r="OJ469" s="4"/>
      <c r="OK469" s="4"/>
      <c r="OL469" s="4"/>
      <c r="OM469" s="4"/>
      <c r="ON469" s="4"/>
      <c r="OO469" s="4"/>
      <c r="OP469" s="4"/>
      <c r="OQ469" s="4"/>
      <c r="OR469" s="4"/>
      <c r="OS469" s="4"/>
      <c r="OT469" s="4"/>
      <c r="OU469" s="4"/>
      <c r="OV469" s="4"/>
      <c r="OW469" s="4"/>
      <c r="OX469" s="4"/>
      <c r="OY469" s="4"/>
      <c r="OZ469" s="4"/>
      <c r="PA469" s="4"/>
      <c r="PB469" s="4"/>
      <c r="PC469" s="4"/>
      <c r="PD469" s="4"/>
      <c r="PE469" s="4"/>
      <c r="PF469" s="4"/>
      <c r="PG469" s="4"/>
      <c r="PH469" s="4"/>
      <c r="PI469" s="4"/>
      <c r="PJ469" s="4"/>
      <c r="PK469" s="4"/>
      <c r="PL469" s="4"/>
      <c r="PM469" s="4"/>
      <c r="PN469" s="4"/>
      <c r="PO469" s="4"/>
      <c r="PP469" s="4"/>
      <c r="PQ469" s="4"/>
      <c r="PR469" s="4"/>
      <c r="PS469" s="4"/>
      <c r="PT469" s="4"/>
      <c r="PU469" s="4"/>
      <c r="PV469" s="4"/>
      <c r="PW469" s="4"/>
      <c r="PX469" s="4"/>
      <c r="PY469" s="4"/>
      <c r="PZ469" s="4"/>
      <c r="QA469" s="4"/>
      <c r="QB469" s="4"/>
      <c r="QC469" s="4"/>
      <c r="QD469" s="4"/>
      <c r="QE469" s="4"/>
      <c r="QF469" s="4"/>
      <c r="QG469" s="4"/>
      <c r="QH469" s="4"/>
      <c r="QI469" s="4"/>
      <c r="QJ469" s="4"/>
      <c r="QK469" s="4"/>
      <c r="QL469" s="4"/>
      <c r="QM469" s="4"/>
      <c r="QN469" s="4"/>
      <c r="QO469" s="4"/>
      <c r="QP469" s="4"/>
      <c r="QQ469" s="4"/>
      <c r="QR469" s="4"/>
      <c r="QS469" s="4"/>
      <c r="QT469" s="4"/>
      <c r="QU469" s="4"/>
      <c r="QV469" s="4"/>
      <c r="QW469" s="4"/>
      <c r="QX469" s="4"/>
      <c r="QY469" s="4"/>
      <c r="QZ469" s="4"/>
      <c r="RA469" s="4"/>
      <c r="RB469" s="4"/>
      <c r="RC469" s="4"/>
      <c r="RD469" s="4"/>
      <c r="RE469" s="4"/>
      <c r="RF469" s="4"/>
      <c r="RG469" s="4"/>
      <c r="RH469" s="4"/>
      <c r="RI469" s="4"/>
      <c r="RJ469" s="4"/>
      <c r="RK469" s="4"/>
      <c r="RL469" s="4"/>
      <c r="RM469" s="4"/>
      <c r="RN469" s="4"/>
      <c r="RO469" s="4"/>
      <c r="RP469" s="4"/>
      <c r="RQ469" s="4"/>
      <c r="RR469" s="4"/>
      <c r="RS469" s="4"/>
      <c r="RT469" s="4"/>
      <c r="RU469" s="4"/>
      <c r="RV469" s="4"/>
      <c r="RW469" s="4"/>
      <c r="RX469" s="4"/>
      <c r="RY469" s="4"/>
      <c r="RZ469" s="4"/>
      <c r="SA469" s="4"/>
      <c r="SB469" s="4"/>
      <c r="SC469" s="4"/>
      <c r="SD469" s="4"/>
      <c r="SE469" s="4"/>
      <c r="SF469" s="4"/>
      <c r="SG469" s="4"/>
      <c r="SH469" s="4"/>
      <c r="SI469" s="4"/>
      <c r="SJ469" s="4"/>
      <c r="SK469" s="4"/>
      <c r="SL469" s="4"/>
      <c r="SM469" s="4"/>
      <c r="SN469" s="4"/>
      <c r="SO469" s="4"/>
      <c r="SP469" s="4"/>
      <c r="SQ469" s="4"/>
      <c r="SR469" s="4"/>
      <c r="SS469" s="4"/>
      <c r="ST469" s="4"/>
      <c r="SU469" s="4"/>
      <c r="SV469" s="4"/>
      <c r="SW469" s="4"/>
      <c r="SX469" s="4"/>
      <c r="SY469" s="4"/>
      <c r="SZ469" s="4"/>
      <c r="TA469" s="4"/>
      <c r="TB469" s="4"/>
      <c r="TC469" s="4"/>
      <c r="TD469" s="4"/>
      <c r="TE469" s="4"/>
      <c r="TF469" s="4"/>
      <c r="TG469" s="4"/>
      <c r="TH469" s="4"/>
      <c r="TI469" s="4"/>
      <c r="TJ469" s="4"/>
      <c r="TK469" s="4"/>
      <c r="TL469" s="4"/>
      <c r="TM469" s="4"/>
      <c r="TN469" s="4"/>
      <c r="TO469" s="4"/>
      <c r="TP469" s="4"/>
      <c r="TQ469" s="4"/>
      <c r="TR469" s="4"/>
      <c r="TS469" s="4"/>
      <c r="TT469" s="4"/>
      <c r="TU469" s="4"/>
      <c r="TV469" s="4"/>
      <c r="TW469" s="4"/>
      <c r="TX469" s="4"/>
      <c r="TY469" s="4"/>
      <c r="TZ469" s="4"/>
      <c r="UA469" s="4"/>
      <c r="UB469" s="4"/>
      <c r="UC469" s="4"/>
      <c r="UD469" s="4"/>
      <c r="UE469" s="4"/>
      <c r="UF469" s="4"/>
      <c r="UG469" s="4"/>
      <c r="UH469" s="4"/>
      <c r="UI469" s="4"/>
      <c r="UJ469" s="4"/>
      <c r="UK469" s="4"/>
      <c r="UL469" s="4"/>
      <c r="UM469" s="4"/>
      <c r="UN469" s="4"/>
      <c r="UO469" s="4"/>
      <c r="UP469" s="4"/>
      <c r="UQ469" s="4"/>
      <c r="UR469" s="4"/>
      <c r="US469" s="4"/>
      <c r="UT469" s="4"/>
      <c r="UU469" s="4"/>
      <c r="UV469" s="4"/>
      <c r="UW469" s="4"/>
      <c r="UX469" s="4"/>
      <c r="UY469" s="4"/>
      <c r="UZ469" s="4"/>
      <c r="VA469" s="4"/>
      <c r="VB469" s="4"/>
      <c r="VC469" s="4"/>
      <c r="VD469" s="4"/>
      <c r="VE469" s="4"/>
      <c r="VF469" s="4"/>
      <c r="VG469" s="4"/>
      <c r="VH469" s="4"/>
      <c r="VI469" s="4"/>
      <c r="VJ469" s="4"/>
      <c r="VK469" s="4"/>
      <c r="VL469" s="4"/>
      <c r="VM469" s="4"/>
      <c r="VN469" s="4"/>
      <c r="VO469" s="4"/>
      <c r="VP469" s="4"/>
      <c r="VQ469" s="4"/>
      <c r="VR469" s="4"/>
      <c r="VS469" s="4"/>
      <c r="VT469" s="4"/>
      <c r="VU469" s="4"/>
      <c r="VV469" s="4"/>
      <c r="VW469" s="4"/>
      <c r="VX469" s="4"/>
      <c r="VY469" s="4"/>
      <c r="VZ469" s="4"/>
      <c r="WA469" s="4"/>
      <c r="WB469" s="4"/>
      <c r="WC469" s="4"/>
      <c r="WD469" s="4"/>
      <c r="WE469" s="4"/>
      <c r="WF469" s="4"/>
      <c r="WG469" s="4"/>
      <c r="WH469" s="4"/>
      <c r="WI469" s="4"/>
      <c r="WJ469" s="4"/>
      <c r="WK469" s="4"/>
      <c r="WL469" s="4"/>
      <c r="WM469" s="4"/>
      <c r="WN469" s="4"/>
      <c r="WO469" s="4"/>
      <c r="WP469" s="4"/>
      <c r="WQ469" s="4"/>
      <c r="WR469" s="4"/>
      <c r="WS469" s="4"/>
      <c r="WT469" s="4"/>
      <c r="WU469" s="4"/>
      <c r="WV469" s="4"/>
      <c r="WW469" s="4"/>
      <c r="WX469" s="4"/>
      <c r="WY469" s="4"/>
      <c r="WZ469" s="4"/>
      <c r="XA469" s="4"/>
      <c r="XB469" s="4"/>
      <c r="XC469" s="4"/>
      <c r="XD469" s="4"/>
      <c r="XE469" s="4"/>
      <c r="XF469" s="4"/>
      <c r="XG469" s="4"/>
      <c r="XH469" s="4"/>
      <c r="XI469" s="4"/>
      <c r="XJ469" s="4"/>
      <c r="XK469" s="4"/>
      <c r="XL469" s="4"/>
      <c r="XM469" s="4"/>
      <c r="XN469" s="4"/>
      <c r="XO469" s="4"/>
      <c r="XP469" s="4"/>
      <c r="XQ469" s="4"/>
      <c r="XR469" s="4"/>
      <c r="XS469" s="4"/>
      <c r="XT469" s="4"/>
      <c r="XU469" s="4"/>
      <c r="XV469" s="4"/>
      <c r="XW469" s="4"/>
      <c r="XX469" s="4"/>
      <c r="XY469" s="4"/>
      <c r="XZ469" s="4"/>
      <c r="YA469" s="4"/>
      <c r="YB469" s="4"/>
      <c r="YC469" s="4"/>
      <c r="YD469" s="4"/>
      <c r="YE469" s="4"/>
      <c r="YF469" s="4"/>
      <c r="YG469" s="4"/>
      <c r="YH469" s="4"/>
      <c r="YI469" s="4"/>
      <c r="YJ469" s="4"/>
      <c r="YK469" s="4"/>
      <c r="YL469" s="4"/>
      <c r="YM469" s="4"/>
      <c r="YN469" s="4"/>
      <c r="YO469" s="4"/>
      <c r="YP469" s="4"/>
      <c r="YQ469" s="4"/>
      <c r="YR469" s="4"/>
      <c r="YS469" s="4"/>
      <c r="YT469" s="4"/>
      <c r="YU469" s="4"/>
      <c r="YV469" s="4"/>
      <c r="YW469" s="4"/>
      <c r="YX469" s="4"/>
      <c r="YY469" s="4"/>
      <c r="YZ469" s="4"/>
      <c r="ZA469" s="4"/>
      <c r="ZB469" s="4"/>
      <c r="ZC469" s="4"/>
      <c r="ZD469" s="4"/>
      <c r="ZE469" s="4"/>
      <c r="ZF469" s="4"/>
      <c r="ZG469" s="4"/>
      <c r="ZH469" s="4"/>
      <c r="ZI469" s="4"/>
      <c r="ZJ469" s="4"/>
      <c r="ZK469" s="4"/>
      <c r="ZL469" s="4"/>
      <c r="ZM469" s="4"/>
      <c r="ZN469" s="4"/>
      <c r="ZO469" s="4"/>
      <c r="ZP469" s="4"/>
      <c r="ZQ469" s="4"/>
      <c r="ZR469" s="4"/>
      <c r="ZS469" s="4"/>
      <c r="ZT469" s="4"/>
      <c r="ZU469" s="4"/>
      <c r="ZV469" s="4"/>
      <c r="ZW469" s="4"/>
      <c r="ZX469" s="4"/>
      <c r="ZY469" s="4"/>
      <c r="ZZ469" s="4"/>
      <c r="AAA469" s="4"/>
      <c r="AAB469" s="4"/>
      <c r="AAC469" s="4"/>
      <c r="AAD469" s="4"/>
      <c r="AAE469" s="4"/>
      <c r="AAF469" s="4"/>
      <c r="AAG469" s="4"/>
      <c r="AAH469" s="4"/>
      <c r="AAI469" s="4"/>
      <c r="AAJ469" s="4"/>
      <c r="AAK469" s="4"/>
      <c r="AAL469" s="4"/>
      <c r="AAM469" s="4"/>
      <c r="AAN469" s="4"/>
      <c r="AAO469" s="4"/>
      <c r="AAP469" s="4"/>
      <c r="AAQ469" s="4"/>
      <c r="AAR469" s="4"/>
      <c r="AAS469" s="4"/>
      <c r="AAT469" s="4"/>
      <c r="AAU469" s="4"/>
      <c r="AAV469" s="4"/>
      <c r="AAW469" s="4"/>
      <c r="AAX469" s="4"/>
      <c r="AAY469" s="4"/>
      <c r="AAZ469" s="4"/>
      <c r="ABA469" s="4"/>
      <c r="ABB469" s="4"/>
      <c r="ABC469" s="4"/>
      <c r="ABD469" s="4"/>
      <c r="ABE469" s="4"/>
      <c r="ABF469" s="4"/>
      <c r="ABG469" s="4"/>
      <c r="ABH469" s="4"/>
      <c r="ABI469" s="4"/>
      <c r="ABJ469" s="4"/>
      <c r="ABK469" s="4"/>
      <c r="ABL469" s="4"/>
      <c r="ABM469" s="4"/>
      <c r="ABN469" s="4"/>
      <c r="ABO469" s="4"/>
      <c r="ABP469" s="4"/>
      <c r="ABQ469" s="4"/>
      <c r="ABR469" s="4"/>
      <c r="ABS469" s="4"/>
      <c r="ABT469" s="4"/>
      <c r="ABU469" s="4"/>
      <c r="ABV469" s="4"/>
      <c r="ABW469" s="4"/>
      <c r="ABX469" s="4"/>
      <c r="ABY469" s="4"/>
      <c r="ABZ469" s="4"/>
      <c r="ACA469" s="4"/>
      <c r="ACB469" s="4"/>
      <c r="ACC469" s="4"/>
      <c r="ACD469" s="4"/>
      <c r="ACE469" s="4"/>
      <c r="ACF469" s="4"/>
      <c r="ACG469" s="4"/>
      <c r="ACH469" s="4"/>
      <c r="ACI469" s="4"/>
      <c r="ACJ469" s="4"/>
      <c r="ACK469" s="4"/>
      <c r="ACL469" s="4"/>
      <c r="ACM469" s="4"/>
      <c r="ACN469" s="4"/>
      <c r="ACO469" s="4"/>
      <c r="ACP469" s="4"/>
      <c r="ACQ469" s="4"/>
      <c r="ACR469" s="4"/>
      <c r="ACS469" s="4"/>
      <c r="ACT469" s="4"/>
      <c r="ACU469" s="4"/>
      <c r="ACV469" s="4"/>
      <c r="ACW469" s="4"/>
      <c r="ACX469" s="4"/>
      <c r="ACY469" s="4"/>
      <c r="ACZ469" s="4"/>
      <c r="ADA469" s="4"/>
      <c r="ADB469" s="4"/>
      <c r="ADC469" s="4"/>
      <c r="ADD469" s="4"/>
      <c r="ADE469" s="4"/>
      <c r="ADF469" s="4"/>
      <c r="ADG469" s="4"/>
      <c r="ADH469" s="4"/>
      <c r="ADI469" s="4"/>
      <c r="ADJ469" s="4"/>
      <c r="ADK469" s="4"/>
      <c r="ADL469" s="4"/>
      <c r="ADM469" s="4"/>
      <c r="ADN469" s="4"/>
      <c r="ADO469" s="4"/>
      <c r="ADP469" s="4"/>
      <c r="ADQ469" s="4"/>
      <c r="ADR469" s="4"/>
      <c r="ADS469" s="4"/>
      <c r="ADT469" s="4"/>
      <c r="ADU469" s="4"/>
      <c r="ADV469" s="4"/>
      <c r="ADW469" s="4"/>
      <c r="ADX469" s="4"/>
      <c r="ADY469" s="4"/>
      <c r="ADZ469" s="4"/>
      <c r="AEA469" s="4"/>
      <c r="AEB469" s="4"/>
      <c r="AEC469" s="4"/>
      <c r="AED469" s="4"/>
      <c r="AEE469" s="4"/>
      <c r="AEF469" s="4"/>
      <c r="AEG469" s="4"/>
      <c r="AEH469" s="4"/>
      <c r="AEI469" s="4"/>
      <c r="AEJ469" s="4"/>
      <c r="AEK469" s="4"/>
      <c r="AEL469" s="4"/>
      <c r="AEM469" s="4"/>
      <c r="AEN469" s="4"/>
      <c r="AEO469" s="4"/>
      <c r="AEP469" s="4"/>
      <c r="AEQ469" s="4"/>
      <c r="AER469" s="4"/>
      <c r="AES469" s="4"/>
      <c r="AET469" s="4"/>
      <c r="AEU469" s="4"/>
      <c r="AEV469" s="4"/>
      <c r="AEW469" s="4"/>
      <c r="AEX469" s="4"/>
      <c r="AEY469" s="4"/>
      <c r="AEZ469" s="4"/>
      <c r="AFA469" s="4"/>
      <c r="AFB469" s="4"/>
      <c r="AFC469" s="4"/>
      <c r="AFD469" s="4"/>
      <c r="AFE469" s="4"/>
      <c r="AFF469" s="4"/>
      <c r="AFG469" s="4"/>
      <c r="AFH469" s="4"/>
      <c r="AFI469" s="4"/>
      <c r="AFJ469" s="4"/>
      <c r="AFK469" s="4"/>
      <c r="AFL469" s="4"/>
      <c r="AFM469" s="4"/>
      <c r="AFN469" s="4"/>
      <c r="AFO469" s="4"/>
      <c r="AFP469" s="4"/>
      <c r="AFQ469" s="4"/>
      <c r="AFR469" s="4"/>
      <c r="AFS469" s="4"/>
      <c r="AFT469" s="4"/>
      <c r="AFU469" s="4"/>
      <c r="AFV469" s="4"/>
      <c r="AFW469" s="4"/>
      <c r="AFX469" s="4"/>
      <c r="AFY469" s="4"/>
      <c r="AFZ469" s="4"/>
      <c r="AGA469" s="4"/>
      <c r="AGB469" s="4"/>
      <c r="AGC469" s="4"/>
      <c r="AGD469" s="4"/>
      <c r="AGE469" s="4"/>
      <c r="AGF469" s="4"/>
      <c r="AGG469" s="4"/>
      <c r="AGH469" s="4"/>
      <c r="AGI469" s="4"/>
      <c r="AGJ469" s="4"/>
      <c r="AGK469" s="4"/>
      <c r="AGL469" s="4"/>
      <c r="AGM469" s="4"/>
      <c r="AGN469" s="4"/>
      <c r="AGO469" s="4"/>
      <c r="AGP469" s="4"/>
      <c r="AGQ469" s="4"/>
      <c r="AGR469" s="4"/>
      <c r="AGS469" s="4"/>
      <c r="AGT469" s="4"/>
      <c r="AGU469" s="4"/>
      <c r="AGV469" s="4"/>
      <c r="AGW469" s="4"/>
      <c r="AGX469" s="4"/>
      <c r="AGY469" s="4"/>
      <c r="AGZ469" s="4"/>
      <c r="AHA469" s="4"/>
      <c r="AHB469" s="4"/>
      <c r="AHC469" s="4"/>
      <c r="AHD469" s="4"/>
      <c r="AHE469" s="4"/>
      <c r="AHF469" s="4"/>
      <c r="AHG469" s="4"/>
      <c r="AHH469" s="4"/>
      <c r="AHI469" s="4"/>
      <c r="AHJ469" s="4"/>
      <c r="AHK469" s="4"/>
      <c r="AHL469" s="4"/>
      <c r="AHM469" s="4"/>
      <c r="AHN469" s="4"/>
      <c r="AHO469" s="4"/>
      <c r="AHP469" s="4"/>
      <c r="AHQ469" s="4"/>
      <c r="AHR469" s="4"/>
      <c r="AHS469" s="4"/>
      <c r="AHT469" s="4"/>
      <c r="AHU469" s="4"/>
      <c r="AHV469" s="4"/>
      <c r="AHW469" s="4"/>
      <c r="AHX469" s="4"/>
      <c r="AHY469" s="4"/>
      <c r="AHZ469" s="4"/>
      <c r="AIA469" s="4"/>
      <c r="AIB469" s="4"/>
      <c r="AIC469" s="4"/>
      <c r="AID469" s="4"/>
      <c r="AIE469" s="4"/>
      <c r="AIF469" s="4"/>
      <c r="AIG469" s="4"/>
      <c r="AIH469" s="4"/>
      <c r="AII469" s="4"/>
      <c r="AIJ469" s="4"/>
      <c r="AIK469" s="4"/>
      <c r="AIL469" s="4"/>
      <c r="AIM469" s="4"/>
      <c r="AIN469" s="4"/>
      <c r="AIO469" s="4"/>
      <c r="AIP469" s="4"/>
      <c r="AIQ469" s="4"/>
      <c r="AIR469" s="4"/>
      <c r="AIS469" s="4"/>
      <c r="AIT469" s="4"/>
      <c r="AIU469" s="4"/>
      <c r="AIV469" s="4"/>
      <c r="AIW469" s="4"/>
      <c r="AIX469" s="4"/>
      <c r="AIY469" s="4"/>
      <c r="AIZ469" s="4"/>
      <c r="AJA469" s="4"/>
      <c r="AJB469" s="4"/>
      <c r="AJC469" s="4"/>
      <c r="AJD469" s="4"/>
      <c r="AJE469" s="4"/>
      <c r="AJF469" s="4"/>
      <c r="AJG469" s="4"/>
      <c r="AJH469" s="4"/>
      <c r="AJI469" s="4"/>
      <c r="AJJ469" s="4"/>
      <c r="AJK469" s="4"/>
      <c r="AJL469" s="4"/>
      <c r="AJM469" s="4"/>
      <c r="AJN469" s="4"/>
      <c r="AJO469" s="4"/>
      <c r="AJP469" s="4"/>
      <c r="AJQ469" s="4"/>
      <c r="AJR469" s="4"/>
      <c r="AJS469" s="4"/>
      <c r="AJT469" s="4"/>
      <c r="AJU469" s="4"/>
      <c r="AJV469" s="4"/>
      <c r="AJW469" s="4"/>
      <c r="AJX469" s="4"/>
      <c r="AJY469" s="4"/>
      <c r="AJZ469" s="4"/>
      <c r="AKA469" s="4"/>
      <c r="AKB469" s="4"/>
      <c r="AKC469" s="4"/>
      <c r="AKD469" s="4"/>
      <c r="AKE469" s="4"/>
      <c r="AKF469" s="4"/>
      <c r="AKG469" s="4"/>
      <c r="AKH469" s="4"/>
      <c r="AKI469" s="4"/>
      <c r="AKJ469" s="4"/>
      <c r="AKK469" s="4"/>
      <c r="AKL469" s="4"/>
      <c r="AKM469" s="4"/>
      <c r="AKN469" s="4"/>
      <c r="AKO469" s="4"/>
      <c r="AKP469" s="4"/>
      <c r="AKQ469" s="4"/>
      <c r="AKR469" s="4"/>
      <c r="AKS469" s="4"/>
      <c r="AKT469" s="4"/>
      <c r="AKU469" s="4"/>
      <c r="AKV469" s="4"/>
      <c r="AKW469" s="4"/>
      <c r="AKX469" s="4"/>
      <c r="AKY469" s="4"/>
      <c r="AKZ469" s="4"/>
      <c r="ALA469" s="4"/>
      <c r="ALB469" s="4"/>
      <c r="ALC469" s="4"/>
      <c r="ALD469" s="4"/>
      <c r="ALE469" s="4"/>
      <c r="ALF469" s="4"/>
      <c r="ALG469" s="4"/>
      <c r="ALH469" s="4"/>
      <c r="ALI469" s="4"/>
      <c r="ALJ469" s="4"/>
      <c r="ALK469" s="4"/>
      <c r="ALL469" s="4"/>
      <c r="ALM469" s="4"/>
      <c r="ALN469" s="4"/>
      <c r="ALO469" s="4"/>
      <c r="ALP469" s="4"/>
      <c r="ALQ469" s="4"/>
      <c r="ALR469" s="4"/>
      <c r="ALS469" s="4"/>
      <c r="ALT469" s="4"/>
      <c r="ALU469" s="4"/>
      <c r="ALV469" s="4"/>
      <c r="ALW469" s="4"/>
      <c r="ALX469" s="4"/>
      <c r="ALY469" s="4"/>
      <c r="ALZ469" s="4"/>
      <c r="AMA469" s="4"/>
      <c r="AMB469" s="4"/>
      <c r="AMC469" s="4"/>
      <c r="AMD469" s="4"/>
      <c r="AME469" s="4"/>
      <c r="AMF469" s="4"/>
      <c r="AMG469" s="4"/>
      <c r="AMH469" s="4"/>
      <c r="AMI469" s="4"/>
      <c r="AMJ469" s="4"/>
      <c r="AMK469" s="4"/>
      <c r="AML469" s="4"/>
      <c r="AMM469" s="4"/>
      <c r="AMN469" s="4"/>
      <c r="AMO469" s="4"/>
      <c r="AMP469" s="4"/>
      <c r="AMQ469" s="4"/>
      <c r="AMR469" s="4"/>
      <c r="AMS469" s="4"/>
      <c r="AMT469" s="4"/>
      <c r="AMU469" s="4"/>
      <c r="AMV469" s="4"/>
      <c r="AMW469" s="4"/>
      <c r="AMX469" s="4"/>
      <c r="AMY469" s="4"/>
      <c r="AMZ469" s="4"/>
      <c r="ANA469" s="4"/>
      <c r="ANB469" s="4"/>
      <c r="ANC469" s="4"/>
      <c r="AND469" s="4"/>
      <c r="ANE469" s="4"/>
      <c r="ANF469" s="4"/>
      <c r="ANG469" s="4"/>
      <c r="ANH469" s="4"/>
      <c r="ANI469" s="4"/>
      <c r="ANJ469" s="4"/>
      <c r="ANK469" s="4"/>
      <c r="ANL469" s="4"/>
      <c r="ANM469" s="4"/>
      <c r="ANN469" s="4"/>
      <c r="ANO469" s="4"/>
      <c r="ANP469" s="4"/>
      <c r="ANQ469" s="4"/>
      <c r="ANR469" s="4"/>
      <c r="ANS469" s="4"/>
      <c r="ANT469" s="4"/>
      <c r="ANU469" s="4"/>
      <c r="ANV469" s="4"/>
      <c r="ANW469" s="4"/>
      <c r="ANX469" s="4"/>
      <c r="ANY469" s="4"/>
      <c r="ANZ469" s="4"/>
      <c r="AOA469" s="4"/>
      <c r="AOB469" s="4"/>
      <c r="AOC469" s="4"/>
      <c r="AOD469" s="4"/>
      <c r="AOE469" s="4"/>
      <c r="AOF469" s="4"/>
      <c r="AOG469" s="4"/>
      <c r="AOH469" s="4"/>
      <c r="AOI469" s="4"/>
      <c r="AOJ469" s="4"/>
      <c r="AOK469" s="4"/>
      <c r="AOL469" s="4"/>
      <c r="AOM469" s="4"/>
      <c r="AON469" s="4"/>
      <c r="AOO469" s="4"/>
      <c r="AOP469" s="4"/>
      <c r="AOQ469" s="4"/>
      <c r="AOR469" s="4"/>
      <c r="AOS469" s="4"/>
      <c r="AOT469" s="4"/>
      <c r="AOU469" s="4"/>
      <c r="AOV469" s="4"/>
      <c r="AOW469" s="4"/>
      <c r="AOX469" s="4"/>
      <c r="AOY469" s="4"/>
      <c r="AOZ469" s="4"/>
      <c r="APA469" s="4"/>
      <c r="APB469" s="4"/>
      <c r="APC469" s="4"/>
      <c r="APD469" s="4"/>
      <c r="APE469" s="4"/>
      <c r="APF469" s="4"/>
      <c r="APG469" s="4"/>
      <c r="APH469" s="4"/>
      <c r="API469" s="4"/>
      <c r="APJ469" s="4"/>
      <c r="APK469" s="4"/>
      <c r="APL469" s="4"/>
      <c r="APM469" s="4"/>
      <c r="APN469" s="4"/>
      <c r="APO469" s="4"/>
      <c r="APP469" s="4"/>
      <c r="APQ469" s="4"/>
      <c r="APR469" s="4"/>
      <c r="APS469" s="4"/>
      <c r="APT469" s="4"/>
      <c r="APU469" s="4"/>
      <c r="APV469" s="4"/>
      <c r="APW469" s="4"/>
      <c r="APX469" s="4"/>
      <c r="APY469" s="4"/>
      <c r="APZ469" s="4"/>
      <c r="AQA469" s="4"/>
      <c r="AQB469" s="4"/>
      <c r="AQC469" s="4"/>
      <c r="AQD469" s="4"/>
      <c r="AQE469" s="4"/>
      <c r="AQF469" s="4"/>
      <c r="AQG469" s="4"/>
      <c r="AQH469" s="4"/>
      <c r="AQI469" s="4"/>
      <c r="AQJ469" s="4"/>
      <c r="AQK469" s="4"/>
      <c r="AQL469" s="4"/>
      <c r="AQM469" s="4"/>
      <c r="AQN469" s="4"/>
      <c r="AQO469" s="4"/>
      <c r="AQP469" s="4"/>
      <c r="AQQ469" s="4"/>
      <c r="AQR469" s="4"/>
      <c r="AQS469" s="4"/>
      <c r="AQT469" s="4"/>
      <c r="AQU469" s="4"/>
      <c r="AQV469" s="4"/>
      <c r="AQW469" s="4"/>
      <c r="AQX469" s="4"/>
      <c r="AQY469" s="4"/>
      <c r="AQZ469" s="4"/>
      <c r="ARA469" s="4"/>
      <c r="ARB469" s="4"/>
      <c r="ARC469" s="4"/>
      <c r="ARD469" s="4"/>
      <c r="ARE469" s="4"/>
      <c r="ARF469" s="4"/>
      <c r="ARG469" s="4"/>
      <c r="ARH469" s="4"/>
      <c r="ARI469" s="4"/>
      <c r="ARJ469" s="4"/>
      <c r="ARK469" s="4"/>
      <c r="ARL469" s="4"/>
      <c r="ARM469" s="4"/>
      <c r="ARN469" s="4"/>
      <c r="ARO469" s="4"/>
      <c r="ARP469" s="4"/>
      <c r="ARQ469" s="4"/>
      <c r="ARR469" s="4"/>
      <c r="ARS469" s="4"/>
      <c r="ART469" s="4"/>
      <c r="ARU469" s="4"/>
      <c r="ARV469" s="4"/>
      <c r="ARW469" s="4"/>
      <c r="ARX469" s="4"/>
      <c r="ARY469" s="4"/>
      <c r="ARZ469" s="4"/>
      <c r="ASA469" s="4"/>
      <c r="ASB469" s="4"/>
      <c r="ASC469" s="4"/>
      <c r="ASD469" s="4"/>
      <c r="ASE469" s="4"/>
      <c r="ASF469" s="4"/>
      <c r="ASG469" s="4"/>
      <c r="ASH469" s="4"/>
      <c r="ASI469" s="4"/>
      <c r="ASJ469" s="4"/>
      <c r="ASK469" s="4"/>
      <c r="ASL469" s="4"/>
      <c r="ASM469" s="4"/>
      <c r="ASN469" s="4"/>
      <c r="ASO469" s="4"/>
      <c r="ASP469" s="4"/>
      <c r="ASQ469" s="4"/>
      <c r="ASR469" s="4"/>
      <c r="ASS469" s="4"/>
      <c r="AST469" s="4"/>
      <c r="ASU469" s="4"/>
      <c r="ASV469" s="4"/>
      <c r="ASW469" s="4"/>
      <c r="ASX469" s="4"/>
      <c r="ASY469" s="4"/>
      <c r="ASZ469" s="4"/>
      <c r="ATA469" s="4"/>
      <c r="ATB469" s="4"/>
      <c r="ATC469" s="4"/>
    </row>
    <row r="470" spans="1:1199" s="2" customFormat="1" ht="24.95" customHeight="1">
      <c r="A470" s="21" t="s">
        <v>1911</v>
      </c>
      <c r="B470" s="21"/>
      <c r="C470" s="21"/>
      <c r="D470" s="21"/>
      <c r="E470" s="21"/>
      <c r="F470" s="21"/>
      <c r="G470" s="21"/>
      <c r="H470" s="21"/>
      <c r="I470" s="21"/>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c r="IS470" s="17"/>
      <c r="IT470" s="17"/>
      <c r="IU470" s="17"/>
      <c r="IV470" s="17"/>
      <c r="IW470" s="17"/>
      <c r="IX470" s="17"/>
      <c r="IY470" s="17"/>
      <c r="IZ470" s="17"/>
      <c r="JA470" s="17"/>
      <c r="JB470" s="17"/>
      <c r="JC470" s="17"/>
      <c r="JD470" s="17"/>
      <c r="JE470" s="17"/>
      <c r="JF470" s="17"/>
      <c r="JG470" s="17"/>
      <c r="JH470" s="17"/>
      <c r="JI470" s="17"/>
      <c r="JJ470" s="17"/>
      <c r="JK470" s="17"/>
      <c r="JL470" s="17"/>
      <c r="JM470" s="17"/>
      <c r="JN470" s="17"/>
      <c r="JO470" s="17"/>
      <c r="JP470" s="17"/>
      <c r="JQ470" s="17"/>
      <c r="JR470" s="17"/>
      <c r="JS470" s="17"/>
      <c r="JT470" s="17"/>
      <c r="JU470" s="17"/>
      <c r="JV470" s="17"/>
      <c r="JW470" s="17"/>
      <c r="JX470" s="17"/>
      <c r="JY470" s="17"/>
      <c r="JZ470" s="17"/>
      <c r="KA470" s="17"/>
      <c r="KB470" s="17"/>
      <c r="KC470" s="17"/>
      <c r="KD470" s="17"/>
      <c r="KE470" s="17"/>
      <c r="KF470" s="17"/>
      <c r="KG470" s="17"/>
      <c r="KH470" s="17"/>
      <c r="KI470" s="17"/>
      <c r="KJ470" s="17"/>
      <c r="KK470" s="17"/>
      <c r="KL470" s="17"/>
      <c r="KM470" s="17"/>
      <c r="KN470" s="17"/>
      <c r="KO470" s="17"/>
      <c r="KP470" s="17"/>
      <c r="KQ470" s="17"/>
      <c r="KR470" s="17"/>
      <c r="KS470" s="17"/>
      <c r="KT470" s="17"/>
      <c r="KU470" s="17"/>
      <c r="KV470" s="17"/>
      <c r="KW470" s="17"/>
      <c r="KX470" s="17"/>
      <c r="KY470" s="17"/>
      <c r="KZ470" s="17"/>
      <c r="LA470" s="17"/>
      <c r="LB470" s="17"/>
      <c r="LC470" s="17"/>
      <c r="LD470" s="17"/>
      <c r="LE470" s="17"/>
      <c r="LF470" s="17"/>
      <c r="LG470" s="17"/>
      <c r="LH470" s="17"/>
      <c r="LI470" s="17"/>
      <c r="LJ470" s="17"/>
      <c r="LK470" s="17"/>
      <c r="LL470" s="17"/>
      <c r="LM470" s="17"/>
      <c r="LN470" s="17"/>
      <c r="LO470" s="17"/>
      <c r="LP470" s="17"/>
      <c r="LQ470" s="17"/>
      <c r="LR470" s="17"/>
      <c r="LS470" s="17"/>
      <c r="LT470" s="17"/>
      <c r="LU470" s="17"/>
      <c r="LV470" s="17"/>
      <c r="LW470" s="17"/>
      <c r="LX470" s="17"/>
      <c r="LY470" s="17"/>
      <c r="LZ470" s="17"/>
      <c r="MA470" s="17"/>
      <c r="MB470" s="17"/>
      <c r="MC470" s="17"/>
      <c r="MD470" s="17"/>
      <c r="ME470" s="17"/>
      <c r="MF470" s="17"/>
      <c r="MG470" s="17"/>
      <c r="MH470" s="17"/>
      <c r="MI470" s="17"/>
      <c r="MJ470" s="17"/>
      <c r="MK470" s="17"/>
      <c r="ML470" s="17"/>
      <c r="MM470" s="17"/>
      <c r="MN470" s="17"/>
      <c r="MO470" s="17"/>
      <c r="MP470" s="17"/>
      <c r="MQ470" s="17"/>
      <c r="MR470" s="17"/>
      <c r="MS470" s="17"/>
      <c r="MT470" s="17"/>
      <c r="MU470" s="17"/>
      <c r="MV470" s="17"/>
      <c r="MW470" s="17"/>
      <c r="MX470" s="17"/>
      <c r="MY470" s="17"/>
      <c r="MZ470" s="17"/>
      <c r="NA470" s="17"/>
      <c r="NB470" s="17"/>
      <c r="NC470" s="17"/>
      <c r="ND470" s="17"/>
      <c r="NE470" s="17"/>
      <c r="NF470" s="17"/>
      <c r="NG470" s="17"/>
      <c r="NH470" s="17"/>
      <c r="NI470" s="17"/>
      <c r="NJ470" s="17"/>
      <c r="NK470" s="17"/>
      <c r="NL470" s="17"/>
      <c r="NM470" s="17"/>
      <c r="NN470" s="17"/>
      <c r="NO470" s="17"/>
      <c r="NP470" s="17"/>
      <c r="NQ470" s="17"/>
      <c r="NR470" s="17"/>
      <c r="NS470" s="17"/>
      <c r="NT470" s="17"/>
      <c r="NU470" s="17"/>
      <c r="NV470" s="17"/>
      <c r="NW470" s="17"/>
      <c r="NX470" s="17"/>
      <c r="NY470" s="17"/>
      <c r="NZ470" s="17"/>
      <c r="OA470" s="17"/>
      <c r="OB470" s="17"/>
      <c r="OC470" s="17"/>
      <c r="OD470" s="17"/>
      <c r="OE470" s="17"/>
      <c r="OF470" s="17"/>
      <c r="OG470" s="17"/>
      <c r="OH470" s="17"/>
      <c r="OI470" s="17"/>
      <c r="OJ470" s="17"/>
      <c r="OK470" s="17"/>
      <c r="OL470" s="17"/>
      <c r="OM470" s="17"/>
      <c r="ON470" s="17"/>
      <c r="OO470" s="17"/>
      <c r="OP470" s="17"/>
      <c r="OQ470" s="17"/>
      <c r="OR470" s="17"/>
      <c r="OS470" s="17"/>
      <c r="OT470" s="17"/>
      <c r="OU470" s="17"/>
      <c r="OV470" s="17"/>
      <c r="OW470" s="17"/>
      <c r="OX470" s="17"/>
      <c r="OY470" s="17"/>
      <c r="OZ470" s="17"/>
      <c r="PA470" s="17"/>
      <c r="PB470" s="17"/>
      <c r="PC470" s="17"/>
      <c r="PD470" s="17"/>
      <c r="PE470" s="17"/>
      <c r="PF470" s="17"/>
      <c r="PG470" s="17"/>
      <c r="PH470" s="17"/>
      <c r="PI470" s="17"/>
      <c r="PJ470" s="17"/>
      <c r="PK470" s="17"/>
      <c r="PL470" s="17"/>
      <c r="PM470" s="17"/>
      <c r="PN470" s="17"/>
      <c r="PO470" s="17"/>
      <c r="PP470" s="17"/>
      <c r="PQ470" s="17"/>
      <c r="PR470" s="17"/>
      <c r="PS470" s="17"/>
      <c r="PT470" s="17"/>
      <c r="PU470" s="17"/>
      <c r="PV470" s="17"/>
      <c r="PW470" s="17"/>
      <c r="PX470" s="17"/>
      <c r="PY470" s="17"/>
      <c r="PZ470" s="17"/>
      <c r="QA470" s="17"/>
      <c r="QB470" s="17"/>
      <c r="QC470" s="17"/>
      <c r="QD470" s="17"/>
      <c r="QE470" s="17"/>
      <c r="QF470" s="17"/>
      <c r="QG470" s="17"/>
      <c r="QH470" s="17"/>
      <c r="QI470" s="17"/>
      <c r="QJ470" s="17"/>
      <c r="QK470" s="17"/>
      <c r="QL470" s="17"/>
      <c r="QM470" s="17"/>
      <c r="QN470" s="17"/>
      <c r="QO470" s="17"/>
      <c r="QP470" s="17"/>
      <c r="QQ470" s="17"/>
      <c r="QR470" s="17"/>
      <c r="QS470" s="17"/>
      <c r="QT470" s="17"/>
      <c r="QU470" s="17"/>
      <c r="QV470" s="17"/>
      <c r="QW470" s="17"/>
      <c r="QX470" s="17"/>
      <c r="QY470" s="17"/>
      <c r="QZ470" s="17"/>
      <c r="RA470" s="17"/>
      <c r="RB470" s="17"/>
      <c r="RC470" s="17"/>
      <c r="RD470" s="17"/>
      <c r="RE470" s="17"/>
      <c r="RF470" s="17"/>
      <c r="RG470" s="17"/>
      <c r="RH470" s="17"/>
      <c r="RI470" s="17"/>
      <c r="RJ470" s="17"/>
      <c r="RK470" s="17"/>
      <c r="RL470" s="17"/>
      <c r="RM470" s="17"/>
      <c r="RN470" s="17"/>
      <c r="RO470" s="17"/>
      <c r="RP470" s="17"/>
      <c r="RQ470" s="17"/>
      <c r="RR470" s="17"/>
      <c r="RS470" s="17"/>
      <c r="RT470" s="17"/>
      <c r="RU470" s="17"/>
      <c r="RV470" s="17"/>
      <c r="RW470" s="17"/>
      <c r="RX470" s="17"/>
      <c r="RY470" s="17"/>
      <c r="RZ470" s="17"/>
      <c r="SA470" s="17"/>
      <c r="SB470" s="17"/>
      <c r="SC470" s="17"/>
      <c r="SD470" s="17"/>
      <c r="SE470" s="17"/>
      <c r="SF470" s="17"/>
      <c r="SG470" s="17"/>
      <c r="SH470" s="17"/>
      <c r="SI470" s="17"/>
      <c r="SJ470" s="17"/>
      <c r="SK470" s="17"/>
      <c r="SL470" s="17"/>
      <c r="SM470" s="17"/>
      <c r="SN470" s="17"/>
      <c r="SO470" s="17"/>
      <c r="SP470" s="17"/>
      <c r="SQ470" s="17"/>
      <c r="SR470" s="17"/>
      <c r="SS470" s="17"/>
      <c r="ST470" s="17"/>
      <c r="SU470" s="17"/>
      <c r="SV470" s="17"/>
      <c r="SW470" s="17"/>
      <c r="SX470" s="17"/>
      <c r="SY470" s="17"/>
      <c r="SZ470" s="17"/>
      <c r="TA470" s="17"/>
      <c r="TB470" s="17"/>
      <c r="TC470" s="17"/>
      <c r="TD470" s="17"/>
      <c r="TE470" s="17"/>
      <c r="TF470" s="17"/>
      <c r="TG470" s="17"/>
      <c r="TH470" s="17"/>
      <c r="TI470" s="17"/>
      <c r="TJ470" s="17"/>
      <c r="TK470" s="17"/>
      <c r="TL470" s="17"/>
      <c r="TM470" s="17"/>
      <c r="TN470" s="17"/>
      <c r="TO470" s="17"/>
      <c r="TP470" s="17"/>
      <c r="TQ470" s="17"/>
      <c r="TR470" s="17"/>
      <c r="TS470" s="17"/>
      <c r="TT470" s="17"/>
      <c r="TU470" s="17"/>
      <c r="TV470" s="17"/>
      <c r="TW470" s="17"/>
      <c r="TX470" s="17"/>
      <c r="TY470" s="17"/>
      <c r="TZ470" s="17"/>
      <c r="UA470" s="17"/>
      <c r="UB470" s="17"/>
      <c r="UC470" s="17"/>
      <c r="UD470" s="17"/>
      <c r="UE470" s="17"/>
      <c r="UF470" s="17"/>
      <c r="UG470" s="17"/>
      <c r="UH470" s="17"/>
      <c r="UI470" s="17"/>
      <c r="UJ470" s="17"/>
      <c r="UK470" s="17"/>
      <c r="UL470" s="17"/>
      <c r="UM470" s="17"/>
      <c r="UN470" s="17"/>
      <c r="UO470" s="17"/>
      <c r="UP470" s="17"/>
      <c r="UQ470" s="17"/>
      <c r="UR470" s="17"/>
      <c r="US470" s="17"/>
      <c r="UT470" s="17"/>
      <c r="UU470" s="17"/>
      <c r="UV470" s="17"/>
      <c r="UW470" s="17"/>
      <c r="UX470" s="17"/>
      <c r="UY470" s="17"/>
      <c r="UZ470" s="17"/>
      <c r="VA470" s="17"/>
      <c r="VB470" s="17"/>
      <c r="VC470" s="17"/>
      <c r="VD470" s="17"/>
      <c r="VE470" s="17"/>
      <c r="VF470" s="17"/>
      <c r="VG470" s="17"/>
      <c r="VH470" s="17"/>
      <c r="VI470" s="17"/>
      <c r="VJ470" s="17"/>
      <c r="VK470" s="17"/>
      <c r="VL470" s="17"/>
      <c r="VM470" s="17"/>
      <c r="VN470" s="17"/>
      <c r="VO470" s="17"/>
      <c r="VP470" s="17"/>
      <c r="VQ470" s="17"/>
      <c r="VR470" s="17"/>
      <c r="VS470" s="17"/>
      <c r="VT470" s="17"/>
      <c r="VU470" s="17"/>
      <c r="VV470" s="17"/>
      <c r="VW470" s="17"/>
      <c r="VX470" s="17"/>
      <c r="VY470" s="17"/>
      <c r="VZ470" s="17"/>
      <c r="WA470" s="17"/>
      <c r="WB470" s="17"/>
      <c r="WC470" s="17"/>
      <c r="WD470" s="17"/>
      <c r="WE470" s="17"/>
      <c r="WF470" s="17"/>
      <c r="WG470" s="17"/>
      <c r="WH470" s="17"/>
      <c r="WI470" s="17"/>
      <c r="WJ470" s="17"/>
      <c r="WK470" s="17"/>
      <c r="WL470" s="17"/>
      <c r="WM470" s="17"/>
      <c r="WN470" s="17"/>
      <c r="WO470" s="17"/>
      <c r="WP470" s="17"/>
      <c r="WQ470" s="17"/>
      <c r="WR470" s="17"/>
      <c r="WS470" s="17"/>
      <c r="WT470" s="17"/>
      <c r="WU470" s="17"/>
      <c r="WV470" s="17"/>
      <c r="WW470" s="17"/>
      <c r="WX470" s="17"/>
      <c r="WY470" s="17"/>
      <c r="WZ470" s="17"/>
      <c r="XA470" s="17"/>
      <c r="XB470" s="17"/>
      <c r="XC470" s="17"/>
      <c r="XD470" s="17"/>
      <c r="XE470" s="17"/>
      <c r="XF470" s="17"/>
      <c r="XG470" s="17"/>
      <c r="XH470" s="17"/>
      <c r="XI470" s="17"/>
      <c r="XJ470" s="17"/>
      <c r="XK470" s="17"/>
      <c r="XL470" s="17"/>
      <c r="XM470" s="17"/>
      <c r="XN470" s="17"/>
      <c r="XO470" s="17"/>
      <c r="XP470" s="17"/>
      <c r="XQ470" s="17"/>
      <c r="XR470" s="17"/>
      <c r="XS470" s="17"/>
      <c r="XT470" s="17"/>
      <c r="XU470" s="17"/>
      <c r="XV470" s="17"/>
      <c r="XW470" s="17"/>
      <c r="XX470" s="17"/>
      <c r="XY470" s="17"/>
      <c r="XZ470" s="17"/>
      <c r="YA470" s="17"/>
      <c r="YB470" s="17"/>
      <c r="YC470" s="17"/>
      <c r="YD470" s="17"/>
      <c r="YE470" s="17"/>
      <c r="YF470" s="17"/>
      <c r="YG470" s="17"/>
      <c r="YH470" s="17"/>
      <c r="YI470" s="17"/>
      <c r="YJ470" s="17"/>
      <c r="YK470" s="17"/>
      <c r="YL470" s="17"/>
      <c r="YM470" s="17"/>
      <c r="YN470" s="17"/>
      <c r="YO470" s="17"/>
      <c r="YP470" s="17"/>
      <c r="YQ470" s="17"/>
      <c r="YR470" s="17"/>
      <c r="YS470" s="17"/>
      <c r="YT470" s="17"/>
      <c r="YU470" s="17"/>
      <c r="YV470" s="17"/>
      <c r="YW470" s="17"/>
      <c r="YX470" s="17"/>
      <c r="YY470" s="17"/>
      <c r="YZ470" s="17"/>
      <c r="ZA470" s="17"/>
      <c r="ZB470" s="17"/>
      <c r="ZC470" s="17"/>
      <c r="ZD470" s="17"/>
      <c r="ZE470" s="17"/>
      <c r="ZF470" s="17"/>
      <c r="ZG470" s="17"/>
      <c r="ZH470" s="17"/>
      <c r="ZI470" s="17"/>
      <c r="ZJ470" s="17"/>
      <c r="ZK470" s="17"/>
      <c r="ZL470" s="17"/>
      <c r="ZM470" s="17"/>
      <c r="ZN470" s="17"/>
      <c r="ZO470" s="17"/>
      <c r="ZP470" s="17"/>
      <c r="ZQ470" s="17"/>
      <c r="ZR470" s="17"/>
      <c r="ZS470" s="17"/>
      <c r="ZT470" s="17"/>
      <c r="ZU470" s="17"/>
      <c r="ZV470" s="17"/>
      <c r="ZW470" s="17"/>
      <c r="ZX470" s="17"/>
      <c r="ZY470" s="17"/>
      <c r="ZZ470" s="17"/>
      <c r="AAA470" s="17"/>
      <c r="AAB470" s="17"/>
      <c r="AAC470" s="17"/>
      <c r="AAD470" s="17"/>
      <c r="AAE470" s="17"/>
      <c r="AAF470" s="17"/>
      <c r="AAG470" s="17"/>
      <c r="AAH470" s="17"/>
      <c r="AAI470" s="17"/>
      <c r="AAJ470" s="17"/>
      <c r="AAK470" s="17"/>
      <c r="AAL470" s="17"/>
      <c r="AAM470" s="17"/>
      <c r="AAN470" s="17"/>
      <c r="AAO470" s="17"/>
      <c r="AAP470" s="17"/>
      <c r="AAQ470" s="17"/>
      <c r="AAR470" s="17"/>
      <c r="AAS470" s="17"/>
      <c r="AAT470" s="17"/>
      <c r="AAU470" s="17"/>
      <c r="AAV470" s="17"/>
      <c r="AAW470" s="17"/>
      <c r="AAX470" s="17"/>
      <c r="AAY470" s="17"/>
      <c r="AAZ470" s="17"/>
      <c r="ABA470" s="17"/>
      <c r="ABB470" s="17"/>
      <c r="ABC470" s="17"/>
      <c r="ABD470" s="17"/>
      <c r="ABE470" s="17"/>
      <c r="ABF470" s="17"/>
      <c r="ABG470" s="17"/>
      <c r="ABH470" s="17"/>
      <c r="ABI470" s="17"/>
      <c r="ABJ470" s="17"/>
      <c r="ABK470" s="17"/>
      <c r="ABL470" s="17"/>
      <c r="ABM470" s="17"/>
      <c r="ABN470" s="17"/>
      <c r="ABO470" s="17"/>
      <c r="ABP470" s="17"/>
      <c r="ABQ470" s="17"/>
      <c r="ABR470" s="17"/>
      <c r="ABS470" s="17"/>
      <c r="ABT470" s="17"/>
      <c r="ABU470" s="17"/>
      <c r="ABV470" s="17"/>
      <c r="ABW470" s="17"/>
      <c r="ABX470" s="17"/>
      <c r="ABY470" s="17"/>
      <c r="ABZ470" s="17"/>
      <c r="ACA470" s="17"/>
      <c r="ACB470" s="17"/>
      <c r="ACC470" s="17"/>
      <c r="ACD470" s="17"/>
      <c r="ACE470" s="17"/>
      <c r="ACF470" s="17"/>
      <c r="ACG470" s="17"/>
      <c r="ACH470" s="17"/>
      <c r="ACI470" s="17"/>
      <c r="ACJ470" s="17"/>
      <c r="ACK470" s="17"/>
      <c r="ACL470" s="17"/>
      <c r="ACM470" s="17"/>
      <c r="ACN470" s="17"/>
      <c r="ACO470" s="17"/>
      <c r="ACP470" s="17"/>
      <c r="ACQ470" s="17"/>
      <c r="ACR470" s="17"/>
      <c r="ACS470" s="17"/>
      <c r="ACT470" s="17"/>
      <c r="ACU470" s="17"/>
      <c r="ACV470" s="17"/>
      <c r="ACW470" s="17"/>
      <c r="ACX470" s="17"/>
      <c r="ACY470" s="17"/>
      <c r="ACZ470" s="17"/>
      <c r="ADA470" s="17"/>
      <c r="ADB470" s="17"/>
      <c r="ADC470" s="17"/>
      <c r="ADD470" s="17"/>
      <c r="ADE470" s="17"/>
      <c r="ADF470" s="17"/>
      <c r="ADG470" s="17"/>
      <c r="ADH470" s="17"/>
      <c r="ADI470" s="17"/>
      <c r="ADJ470" s="17"/>
      <c r="ADK470" s="17"/>
      <c r="ADL470" s="17"/>
      <c r="ADM470" s="17"/>
      <c r="ADN470" s="17"/>
      <c r="ADO470" s="17"/>
      <c r="ADP470" s="17"/>
      <c r="ADQ470" s="17"/>
      <c r="ADR470" s="17"/>
      <c r="ADS470" s="17"/>
      <c r="ADT470" s="17"/>
      <c r="ADU470" s="17"/>
      <c r="ADV470" s="17"/>
      <c r="ADW470" s="17"/>
      <c r="ADX470" s="17"/>
      <c r="ADY470" s="17"/>
      <c r="ADZ470" s="17"/>
      <c r="AEA470" s="17"/>
      <c r="AEB470" s="17"/>
      <c r="AEC470" s="17"/>
      <c r="AED470" s="17"/>
      <c r="AEE470" s="17"/>
      <c r="AEF470" s="17"/>
      <c r="AEG470" s="17"/>
      <c r="AEH470" s="17"/>
      <c r="AEI470" s="17"/>
      <c r="AEJ470" s="17"/>
      <c r="AEK470" s="17"/>
      <c r="AEL470" s="17"/>
      <c r="AEM470" s="17"/>
      <c r="AEN470" s="17"/>
      <c r="AEO470" s="17"/>
      <c r="AEP470" s="17"/>
      <c r="AEQ470" s="17"/>
      <c r="AER470" s="17"/>
      <c r="AES470" s="17"/>
      <c r="AET470" s="17"/>
      <c r="AEU470" s="17"/>
      <c r="AEV470" s="17"/>
      <c r="AEW470" s="17"/>
      <c r="AEX470" s="17"/>
      <c r="AEY470" s="17"/>
      <c r="AEZ470" s="17"/>
      <c r="AFA470" s="17"/>
      <c r="AFB470" s="17"/>
      <c r="AFC470" s="17"/>
      <c r="AFD470" s="17"/>
      <c r="AFE470" s="17"/>
      <c r="AFF470" s="17"/>
      <c r="AFG470" s="17"/>
      <c r="AFH470" s="17"/>
      <c r="AFI470" s="17"/>
      <c r="AFJ470" s="17"/>
      <c r="AFK470" s="17"/>
      <c r="AFL470" s="17"/>
      <c r="AFM470" s="17"/>
      <c r="AFN470" s="17"/>
      <c r="AFO470" s="17"/>
      <c r="AFP470" s="17"/>
      <c r="AFQ470" s="17"/>
      <c r="AFR470" s="17"/>
      <c r="AFS470" s="17"/>
      <c r="AFT470" s="17"/>
      <c r="AFU470" s="17"/>
      <c r="AFV470" s="17"/>
      <c r="AFW470" s="17"/>
      <c r="AFX470" s="17"/>
      <c r="AFY470" s="17"/>
      <c r="AFZ470" s="17"/>
      <c r="AGA470" s="17"/>
      <c r="AGB470" s="17"/>
      <c r="AGC470" s="17"/>
      <c r="AGD470" s="17"/>
      <c r="AGE470" s="17"/>
      <c r="AGF470" s="17"/>
      <c r="AGG470" s="17"/>
      <c r="AGH470" s="17"/>
      <c r="AGI470" s="17"/>
      <c r="AGJ470" s="17"/>
      <c r="AGK470" s="17"/>
      <c r="AGL470" s="17"/>
      <c r="AGM470" s="17"/>
      <c r="AGN470" s="17"/>
      <c r="AGO470" s="17"/>
      <c r="AGP470" s="17"/>
      <c r="AGQ470" s="17"/>
      <c r="AGR470" s="17"/>
      <c r="AGS470" s="17"/>
      <c r="AGT470" s="17"/>
      <c r="AGU470" s="17"/>
      <c r="AGV470" s="17"/>
      <c r="AGW470" s="17"/>
      <c r="AGX470" s="17"/>
      <c r="AGY470" s="17"/>
      <c r="AGZ470" s="17"/>
      <c r="AHA470" s="17"/>
      <c r="AHB470" s="17"/>
      <c r="AHC470" s="17"/>
      <c r="AHD470" s="17"/>
      <c r="AHE470" s="17"/>
      <c r="AHF470" s="17"/>
      <c r="AHG470" s="17"/>
      <c r="AHH470" s="17"/>
      <c r="AHI470" s="17"/>
      <c r="AHJ470" s="17"/>
      <c r="AHK470" s="17"/>
      <c r="AHL470" s="17"/>
      <c r="AHM470" s="17"/>
      <c r="AHN470" s="17"/>
      <c r="AHO470" s="17"/>
      <c r="AHP470" s="17"/>
      <c r="AHQ470" s="17"/>
      <c r="AHR470" s="17"/>
      <c r="AHS470" s="17"/>
      <c r="AHT470" s="17"/>
      <c r="AHU470" s="17"/>
      <c r="AHV470" s="17"/>
      <c r="AHW470" s="17"/>
      <c r="AHX470" s="17"/>
      <c r="AHY470" s="17"/>
      <c r="AHZ470" s="17"/>
      <c r="AIA470" s="17"/>
      <c r="AIB470" s="17"/>
      <c r="AIC470" s="17"/>
      <c r="AID470" s="17"/>
      <c r="AIE470" s="17"/>
      <c r="AIF470" s="17"/>
      <c r="AIG470" s="17"/>
      <c r="AIH470" s="17"/>
      <c r="AII470" s="17"/>
      <c r="AIJ470" s="17"/>
      <c r="AIK470" s="17"/>
      <c r="AIL470" s="17"/>
      <c r="AIM470" s="17"/>
      <c r="AIN470" s="17"/>
      <c r="AIO470" s="17"/>
      <c r="AIP470" s="17"/>
      <c r="AIQ470" s="17"/>
      <c r="AIR470" s="17"/>
      <c r="AIS470" s="17"/>
      <c r="AIT470" s="17"/>
      <c r="AIU470" s="17"/>
      <c r="AIV470" s="17"/>
      <c r="AIW470" s="17"/>
      <c r="AIX470" s="17"/>
      <c r="AIY470" s="17"/>
      <c r="AIZ470" s="17"/>
      <c r="AJA470" s="17"/>
      <c r="AJB470" s="17"/>
      <c r="AJC470" s="17"/>
      <c r="AJD470" s="17"/>
      <c r="AJE470" s="17"/>
      <c r="AJF470" s="17"/>
      <c r="AJG470" s="17"/>
      <c r="AJH470" s="17"/>
      <c r="AJI470" s="17"/>
      <c r="AJJ470" s="17"/>
      <c r="AJK470" s="17"/>
      <c r="AJL470" s="17"/>
      <c r="AJM470" s="17"/>
      <c r="AJN470" s="17"/>
      <c r="AJO470" s="17"/>
      <c r="AJP470" s="17"/>
      <c r="AJQ470" s="17"/>
      <c r="AJR470" s="17"/>
      <c r="AJS470" s="17"/>
      <c r="AJT470" s="17"/>
      <c r="AJU470" s="17"/>
      <c r="AJV470" s="17"/>
      <c r="AJW470" s="17"/>
      <c r="AJX470" s="17"/>
      <c r="AJY470" s="17"/>
      <c r="AJZ470" s="17"/>
      <c r="AKA470" s="17"/>
      <c r="AKB470" s="17"/>
      <c r="AKC470" s="17"/>
      <c r="AKD470" s="17"/>
      <c r="AKE470" s="17"/>
      <c r="AKF470" s="17"/>
      <c r="AKG470" s="17"/>
      <c r="AKH470" s="17"/>
      <c r="AKI470" s="17"/>
      <c r="AKJ470" s="17"/>
      <c r="AKK470" s="17"/>
      <c r="AKL470" s="17"/>
      <c r="AKM470" s="17"/>
      <c r="AKN470" s="17"/>
      <c r="AKO470" s="17"/>
      <c r="AKP470" s="17"/>
      <c r="AKQ470" s="17"/>
      <c r="AKR470" s="17"/>
      <c r="AKS470" s="17"/>
      <c r="AKT470" s="17"/>
      <c r="AKU470" s="17"/>
      <c r="AKV470" s="17"/>
      <c r="AKW470" s="17"/>
      <c r="AKX470" s="17"/>
      <c r="AKY470" s="17"/>
      <c r="AKZ470" s="17"/>
      <c r="ALA470" s="17"/>
      <c r="ALB470" s="17"/>
      <c r="ALC470" s="17"/>
      <c r="ALD470" s="17"/>
      <c r="ALE470" s="17"/>
      <c r="ALF470" s="17"/>
      <c r="ALG470" s="17"/>
      <c r="ALH470" s="17"/>
      <c r="ALI470" s="17"/>
      <c r="ALJ470" s="17"/>
      <c r="ALK470" s="17"/>
      <c r="ALL470" s="17"/>
      <c r="ALM470" s="17"/>
      <c r="ALN470" s="17"/>
      <c r="ALO470" s="17"/>
      <c r="ALP470" s="17"/>
      <c r="ALQ470" s="17"/>
      <c r="ALR470" s="17"/>
      <c r="ALS470" s="17"/>
      <c r="ALT470" s="17"/>
      <c r="ALU470" s="17"/>
      <c r="ALV470" s="17"/>
      <c r="ALW470" s="17"/>
      <c r="ALX470" s="17"/>
      <c r="ALY470" s="17"/>
      <c r="ALZ470" s="17"/>
      <c r="AMA470" s="17"/>
      <c r="AMB470" s="17"/>
      <c r="AMC470" s="17"/>
      <c r="AMD470" s="17"/>
      <c r="AME470" s="17"/>
      <c r="AMF470" s="17"/>
      <c r="AMG470" s="17"/>
      <c r="AMH470" s="17"/>
      <c r="AMI470" s="17"/>
      <c r="AMJ470" s="17"/>
      <c r="AMK470" s="17"/>
      <c r="AML470" s="17"/>
      <c r="AMM470" s="17"/>
      <c r="AMN470" s="17"/>
      <c r="AMO470" s="17"/>
      <c r="AMP470" s="17"/>
      <c r="AMQ470" s="17"/>
      <c r="AMR470" s="17"/>
      <c r="AMS470" s="17"/>
      <c r="AMT470" s="17"/>
      <c r="AMU470" s="17"/>
      <c r="AMV470" s="17"/>
      <c r="AMW470" s="17"/>
      <c r="AMX470" s="17"/>
      <c r="AMY470" s="17"/>
      <c r="AMZ470" s="17"/>
      <c r="ANA470" s="17"/>
      <c r="ANB470" s="17"/>
      <c r="ANC470" s="17"/>
      <c r="AND470" s="17"/>
      <c r="ANE470" s="17"/>
      <c r="ANF470" s="17"/>
      <c r="ANG470" s="17"/>
      <c r="ANH470" s="17"/>
      <c r="ANI470" s="17"/>
      <c r="ANJ470" s="17"/>
      <c r="ANK470" s="17"/>
      <c r="ANL470" s="17"/>
      <c r="ANM470" s="17"/>
      <c r="ANN470" s="17"/>
      <c r="ANO470" s="17"/>
      <c r="ANP470" s="17"/>
      <c r="ANQ470" s="17"/>
      <c r="ANR470" s="17"/>
      <c r="ANS470" s="17"/>
      <c r="ANT470" s="17"/>
      <c r="ANU470" s="17"/>
      <c r="ANV470" s="17"/>
      <c r="ANW470" s="17"/>
      <c r="ANX470" s="17"/>
      <c r="ANY470" s="17"/>
      <c r="ANZ470" s="17"/>
      <c r="AOA470" s="17"/>
      <c r="AOB470" s="17"/>
      <c r="AOC470" s="17"/>
      <c r="AOD470" s="17"/>
      <c r="AOE470" s="17"/>
      <c r="AOF470" s="17"/>
      <c r="AOG470" s="17"/>
      <c r="AOH470" s="17"/>
      <c r="AOI470" s="17"/>
      <c r="AOJ470" s="17"/>
      <c r="AOK470" s="17"/>
      <c r="AOL470" s="17"/>
      <c r="AOM470" s="17"/>
      <c r="AON470" s="17"/>
      <c r="AOO470" s="17"/>
      <c r="AOP470" s="17"/>
      <c r="AOQ470" s="17"/>
      <c r="AOR470" s="17"/>
      <c r="AOS470" s="17"/>
      <c r="AOT470" s="17"/>
      <c r="AOU470" s="17"/>
      <c r="AOV470" s="17"/>
      <c r="AOW470" s="17"/>
      <c r="AOX470" s="17"/>
      <c r="AOY470" s="17"/>
      <c r="AOZ470" s="17"/>
      <c r="APA470" s="17"/>
      <c r="APB470" s="17"/>
      <c r="APC470" s="17"/>
      <c r="APD470" s="17"/>
      <c r="APE470" s="17"/>
      <c r="APF470" s="17"/>
      <c r="APG470" s="17"/>
      <c r="APH470" s="17"/>
      <c r="API470" s="17"/>
      <c r="APJ470" s="17"/>
      <c r="APK470" s="17"/>
      <c r="APL470" s="17"/>
      <c r="APM470" s="17"/>
      <c r="APN470" s="17"/>
      <c r="APO470" s="17"/>
      <c r="APP470" s="17"/>
      <c r="APQ470" s="17"/>
      <c r="APR470" s="17"/>
      <c r="APS470" s="17"/>
      <c r="APT470" s="17"/>
      <c r="APU470" s="17"/>
      <c r="APV470" s="17"/>
      <c r="APW470" s="17"/>
      <c r="APX470" s="17"/>
      <c r="APY470" s="17"/>
      <c r="APZ470" s="17"/>
      <c r="AQA470" s="17"/>
      <c r="AQB470" s="17"/>
      <c r="AQC470" s="17"/>
      <c r="AQD470" s="17"/>
      <c r="AQE470" s="17"/>
      <c r="AQF470" s="17"/>
      <c r="AQG470" s="17"/>
      <c r="AQH470" s="17"/>
      <c r="AQI470" s="17"/>
      <c r="AQJ470" s="17"/>
      <c r="AQK470" s="17"/>
      <c r="AQL470" s="17"/>
      <c r="AQM470" s="17"/>
      <c r="AQN470" s="17"/>
      <c r="AQO470" s="17"/>
      <c r="AQP470" s="17"/>
      <c r="AQQ470" s="17"/>
      <c r="AQR470" s="17"/>
      <c r="AQS470" s="17"/>
      <c r="AQT470" s="17"/>
      <c r="AQU470" s="17"/>
      <c r="AQV470" s="17"/>
      <c r="AQW470" s="17"/>
      <c r="AQX470" s="17"/>
      <c r="AQY470" s="17"/>
      <c r="AQZ470" s="17"/>
      <c r="ARA470" s="17"/>
      <c r="ARB470" s="17"/>
      <c r="ARC470" s="17"/>
      <c r="ARD470" s="17"/>
      <c r="ARE470" s="17"/>
      <c r="ARF470" s="17"/>
      <c r="ARG470" s="17"/>
      <c r="ARH470" s="17"/>
      <c r="ARI470" s="17"/>
      <c r="ARJ470" s="17"/>
      <c r="ARK470" s="17"/>
      <c r="ARL470" s="17"/>
      <c r="ARM470" s="17"/>
      <c r="ARN470" s="17"/>
      <c r="ARO470" s="17"/>
      <c r="ARP470" s="17"/>
      <c r="ARQ470" s="17"/>
      <c r="ARR470" s="17"/>
      <c r="ARS470" s="17"/>
      <c r="ART470" s="17"/>
      <c r="ARU470" s="17"/>
      <c r="ARV470" s="17"/>
      <c r="ARW470" s="17"/>
      <c r="ARX470" s="17"/>
      <c r="ARY470" s="17"/>
      <c r="ARZ470" s="17"/>
      <c r="ASA470" s="17"/>
      <c r="ASB470" s="17"/>
      <c r="ASC470" s="17"/>
      <c r="ASD470" s="17"/>
      <c r="ASE470" s="17"/>
      <c r="ASF470" s="17"/>
      <c r="ASG470" s="17"/>
      <c r="ASH470" s="17"/>
      <c r="ASI470" s="17"/>
      <c r="ASJ470" s="17"/>
      <c r="ASK470" s="17"/>
      <c r="ASL470" s="17"/>
      <c r="ASM470" s="17"/>
      <c r="ASN470" s="17"/>
      <c r="ASO470" s="17"/>
      <c r="ASP470" s="17"/>
      <c r="ASQ470" s="17"/>
      <c r="ASR470" s="17"/>
      <c r="ASS470" s="17"/>
      <c r="AST470" s="17"/>
      <c r="ASU470" s="17"/>
      <c r="ASV470" s="17"/>
      <c r="ASW470" s="17"/>
      <c r="ASX470" s="17"/>
      <c r="ASY470" s="17"/>
      <c r="ASZ470" s="17"/>
      <c r="ATA470" s="17"/>
      <c r="ATB470" s="17"/>
      <c r="ATC470" s="17"/>
    </row>
    <row r="471" spans="1:1199" s="5" customFormat="1" ht="54.95" customHeight="1">
      <c r="A471" s="13">
        <v>411</v>
      </c>
      <c r="B471" s="14" t="s">
        <v>1912</v>
      </c>
      <c r="C471" s="13" t="s">
        <v>1913</v>
      </c>
      <c r="D471" s="13" t="s">
        <v>1780</v>
      </c>
      <c r="E471" s="13" t="s">
        <v>1914</v>
      </c>
      <c r="F471" s="13" t="s">
        <v>1915</v>
      </c>
      <c r="G471" s="13" t="s">
        <v>1916</v>
      </c>
      <c r="H471" s="13" t="s">
        <v>589</v>
      </c>
      <c r="I471" s="13" t="s">
        <v>91</v>
      </c>
    </row>
    <row r="472" spans="1:1199" s="5" customFormat="1" ht="45" customHeight="1">
      <c r="A472" s="13">
        <v>412</v>
      </c>
      <c r="B472" s="14" t="s">
        <v>1917</v>
      </c>
      <c r="C472" s="13" t="s">
        <v>1913</v>
      </c>
      <c r="D472" s="13" t="s">
        <v>1780</v>
      </c>
      <c r="E472" s="13" t="s">
        <v>1918</v>
      </c>
      <c r="F472" s="13" t="s">
        <v>1919</v>
      </c>
      <c r="G472" s="13" t="s">
        <v>1920</v>
      </c>
      <c r="H472" s="13" t="s">
        <v>589</v>
      </c>
      <c r="I472" s="13" t="s">
        <v>91</v>
      </c>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c r="HT472" s="4"/>
      <c r="HU472" s="4"/>
      <c r="HV472" s="4"/>
      <c r="HW472" s="4"/>
      <c r="HX472" s="4"/>
      <c r="HY472" s="4"/>
      <c r="HZ472" s="4"/>
      <c r="IA472" s="4"/>
      <c r="IB472" s="4"/>
      <c r="IC472" s="4"/>
      <c r="ID472" s="4"/>
      <c r="IE472" s="4"/>
      <c r="IF472" s="4"/>
      <c r="IG472" s="4"/>
      <c r="IH472" s="4"/>
      <c r="II472" s="4"/>
      <c r="IJ472" s="4"/>
      <c r="IK472" s="4"/>
      <c r="IL472" s="4"/>
      <c r="IM472" s="4"/>
      <c r="IN472" s="4"/>
      <c r="IO472" s="4"/>
      <c r="IP472" s="4"/>
      <c r="IQ472" s="4"/>
      <c r="IR472" s="4"/>
      <c r="IS472" s="4"/>
      <c r="IT472" s="4"/>
      <c r="IU472" s="4"/>
      <c r="IV472" s="4"/>
      <c r="IW472" s="4"/>
      <c r="IX472" s="4"/>
      <c r="IY472" s="4"/>
      <c r="IZ472" s="4"/>
      <c r="JA472" s="4"/>
      <c r="JB472" s="4"/>
      <c r="JC472" s="4"/>
      <c r="JD472" s="4"/>
      <c r="JE472" s="4"/>
      <c r="JF472" s="4"/>
      <c r="JG472" s="4"/>
      <c r="JH472" s="4"/>
      <c r="JI472" s="4"/>
      <c r="JJ472" s="4"/>
      <c r="JK472" s="4"/>
      <c r="JL472" s="4"/>
      <c r="JM472" s="4"/>
      <c r="JN472" s="4"/>
      <c r="JO472" s="4"/>
      <c r="JP472" s="4"/>
      <c r="JQ472" s="4"/>
      <c r="JR472" s="4"/>
      <c r="JS472" s="4"/>
      <c r="JT472" s="4"/>
      <c r="JU472" s="4"/>
      <c r="JV472" s="4"/>
      <c r="JW472" s="4"/>
      <c r="JX472" s="4"/>
      <c r="JY472" s="4"/>
      <c r="JZ472" s="4"/>
      <c r="KA472" s="4"/>
      <c r="KB472" s="4"/>
      <c r="KC472" s="4"/>
      <c r="KD472" s="4"/>
      <c r="KE472" s="4"/>
      <c r="KF472" s="4"/>
      <c r="KG472" s="4"/>
      <c r="KH472" s="4"/>
      <c r="KI472" s="4"/>
      <c r="KJ472" s="4"/>
      <c r="KK472" s="4"/>
      <c r="KL472" s="4"/>
      <c r="KM472" s="4"/>
      <c r="KN472" s="4"/>
      <c r="KO472" s="4"/>
      <c r="KP472" s="4"/>
      <c r="KQ472" s="4"/>
      <c r="KR472" s="4"/>
      <c r="KS472" s="4"/>
      <c r="KT472" s="4"/>
      <c r="KU472" s="4"/>
      <c r="KV472" s="4"/>
      <c r="KW472" s="4"/>
      <c r="KX472" s="4"/>
      <c r="KY472" s="4"/>
      <c r="KZ472" s="4"/>
      <c r="LA472" s="4"/>
      <c r="LB472" s="4"/>
      <c r="LC472" s="4"/>
      <c r="LD472" s="4"/>
      <c r="LE472" s="4"/>
      <c r="LF472" s="4"/>
      <c r="LG472" s="4"/>
      <c r="LH472" s="4"/>
      <c r="LI472" s="4"/>
      <c r="LJ472" s="4"/>
      <c r="LK472" s="4"/>
      <c r="LL472" s="4"/>
      <c r="LM472" s="4"/>
      <c r="LN472" s="4"/>
      <c r="LO472" s="4"/>
      <c r="LP472" s="4"/>
      <c r="LQ472" s="4"/>
      <c r="LR472" s="4"/>
      <c r="LS472" s="4"/>
      <c r="LT472" s="4"/>
      <c r="LU472" s="4"/>
      <c r="LV472" s="4"/>
      <c r="LW472" s="4"/>
      <c r="LX472" s="4"/>
      <c r="LY472" s="4"/>
      <c r="LZ472" s="4"/>
      <c r="MA472" s="4"/>
      <c r="MB472" s="4"/>
      <c r="MC472" s="4"/>
      <c r="MD472" s="4"/>
      <c r="ME472" s="4"/>
      <c r="MF472" s="4"/>
      <c r="MG472" s="4"/>
      <c r="MH472" s="4"/>
      <c r="MI472" s="4"/>
      <c r="MJ472" s="4"/>
      <c r="MK472" s="4"/>
      <c r="ML472" s="4"/>
      <c r="MM472" s="4"/>
      <c r="MN472" s="4"/>
      <c r="MO472" s="4"/>
      <c r="MP472" s="4"/>
      <c r="MQ472" s="4"/>
      <c r="MR472" s="4"/>
      <c r="MS472" s="4"/>
      <c r="MT472" s="4"/>
      <c r="MU472" s="4"/>
      <c r="MV472" s="4"/>
      <c r="MW472" s="4"/>
      <c r="MX472" s="4"/>
      <c r="MY472" s="4"/>
      <c r="MZ472" s="4"/>
      <c r="NA472" s="4"/>
      <c r="NB472" s="4"/>
      <c r="NC472" s="4"/>
      <c r="ND472" s="4"/>
      <c r="NE472" s="4"/>
      <c r="NF472" s="4"/>
      <c r="NG472" s="4"/>
      <c r="NH472" s="4"/>
      <c r="NI472" s="4"/>
      <c r="NJ472" s="4"/>
      <c r="NK472" s="4"/>
      <c r="NL472" s="4"/>
      <c r="NM472" s="4"/>
      <c r="NN472" s="4"/>
      <c r="NO472" s="4"/>
      <c r="NP472" s="4"/>
      <c r="NQ472" s="4"/>
      <c r="NR472" s="4"/>
      <c r="NS472" s="4"/>
      <c r="NT472" s="4"/>
      <c r="NU472" s="4"/>
      <c r="NV472" s="4"/>
      <c r="NW472" s="4"/>
      <c r="NX472" s="4"/>
      <c r="NY472" s="4"/>
      <c r="NZ472" s="4"/>
      <c r="OA472" s="4"/>
      <c r="OB472" s="4"/>
      <c r="OC472" s="4"/>
      <c r="OD472" s="4"/>
      <c r="OE472" s="4"/>
      <c r="OF472" s="4"/>
      <c r="OG472" s="4"/>
      <c r="OH472" s="4"/>
      <c r="OI472" s="4"/>
      <c r="OJ472" s="4"/>
      <c r="OK472" s="4"/>
      <c r="OL472" s="4"/>
      <c r="OM472" s="4"/>
      <c r="ON472" s="4"/>
      <c r="OO472" s="4"/>
      <c r="OP472" s="4"/>
      <c r="OQ472" s="4"/>
      <c r="OR472" s="4"/>
      <c r="OS472" s="4"/>
      <c r="OT472" s="4"/>
      <c r="OU472" s="4"/>
      <c r="OV472" s="4"/>
      <c r="OW472" s="4"/>
      <c r="OX472" s="4"/>
      <c r="OY472" s="4"/>
      <c r="OZ472" s="4"/>
      <c r="PA472" s="4"/>
      <c r="PB472" s="4"/>
      <c r="PC472" s="4"/>
      <c r="PD472" s="4"/>
      <c r="PE472" s="4"/>
      <c r="PF472" s="4"/>
      <c r="PG472" s="4"/>
      <c r="PH472" s="4"/>
      <c r="PI472" s="4"/>
      <c r="PJ472" s="4"/>
      <c r="PK472" s="4"/>
      <c r="PL472" s="4"/>
      <c r="PM472" s="4"/>
      <c r="PN472" s="4"/>
      <c r="PO472" s="4"/>
      <c r="PP472" s="4"/>
      <c r="PQ472" s="4"/>
      <c r="PR472" s="4"/>
      <c r="PS472" s="4"/>
      <c r="PT472" s="4"/>
      <c r="PU472" s="4"/>
      <c r="PV472" s="4"/>
      <c r="PW472" s="4"/>
      <c r="PX472" s="4"/>
      <c r="PY472" s="4"/>
      <c r="PZ472" s="4"/>
      <c r="QA472" s="4"/>
      <c r="QB472" s="4"/>
      <c r="QC472" s="4"/>
      <c r="QD472" s="4"/>
      <c r="QE472" s="4"/>
      <c r="QF472" s="4"/>
      <c r="QG472" s="4"/>
      <c r="QH472" s="4"/>
      <c r="QI472" s="4"/>
      <c r="QJ472" s="4"/>
      <c r="QK472" s="4"/>
      <c r="QL472" s="4"/>
      <c r="QM472" s="4"/>
      <c r="QN472" s="4"/>
      <c r="QO472" s="4"/>
      <c r="QP472" s="4"/>
      <c r="QQ472" s="4"/>
      <c r="QR472" s="4"/>
      <c r="QS472" s="4"/>
      <c r="QT472" s="4"/>
      <c r="QU472" s="4"/>
      <c r="QV472" s="4"/>
      <c r="QW472" s="4"/>
      <c r="QX472" s="4"/>
      <c r="QY472" s="4"/>
      <c r="QZ472" s="4"/>
      <c r="RA472" s="4"/>
      <c r="RB472" s="4"/>
      <c r="RC472" s="4"/>
      <c r="RD472" s="4"/>
      <c r="RE472" s="4"/>
      <c r="RF472" s="4"/>
      <c r="RG472" s="4"/>
      <c r="RH472" s="4"/>
      <c r="RI472" s="4"/>
      <c r="RJ472" s="4"/>
      <c r="RK472" s="4"/>
      <c r="RL472" s="4"/>
      <c r="RM472" s="4"/>
      <c r="RN472" s="4"/>
      <c r="RO472" s="4"/>
      <c r="RP472" s="4"/>
      <c r="RQ472" s="4"/>
      <c r="RR472" s="4"/>
      <c r="RS472" s="4"/>
      <c r="RT472" s="4"/>
      <c r="RU472" s="4"/>
      <c r="RV472" s="4"/>
      <c r="RW472" s="4"/>
      <c r="RX472" s="4"/>
      <c r="RY472" s="4"/>
      <c r="RZ472" s="4"/>
      <c r="SA472" s="4"/>
      <c r="SB472" s="4"/>
      <c r="SC472" s="4"/>
      <c r="SD472" s="4"/>
      <c r="SE472" s="4"/>
      <c r="SF472" s="4"/>
      <c r="SG472" s="4"/>
      <c r="SH472" s="4"/>
      <c r="SI472" s="4"/>
      <c r="SJ472" s="4"/>
      <c r="SK472" s="4"/>
      <c r="SL472" s="4"/>
      <c r="SM472" s="4"/>
      <c r="SN472" s="4"/>
      <c r="SO472" s="4"/>
      <c r="SP472" s="4"/>
      <c r="SQ472" s="4"/>
      <c r="SR472" s="4"/>
      <c r="SS472" s="4"/>
      <c r="ST472" s="4"/>
      <c r="SU472" s="4"/>
      <c r="SV472" s="4"/>
      <c r="SW472" s="4"/>
      <c r="SX472" s="4"/>
      <c r="SY472" s="4"/>
      <c r="SZ472" s="4"/>
      <c r="TA472" s="4"/>
      <c r="TB472" s="4"/>
      <c r="TC472" s="4"/>
      <c r="TD472" s="4"/>
      <c r="TE472" s="4"/>
      <c r="TF472" s="4"/>
      <c r="TG472" s="4"/>
      <c r="TH472" s="4"/>
      <c r="TI472" s="4"/>
      <c r="TJ472" s="4"/>
      <c r="TK472" s="4"/>
      <c r="TL472" s="4"/>
      <c r="TM472" s="4"/>
      <c r="TN472" s="4"/>
      <c r="TO472" s="4"/>
      <c r="TP472" s="4"/>
      <c r="TQ472" s="4"/>
      <c r="TR472" s="4"/>
      <c r="TS472" s="4"/>
      <c r="TT472" s="4"/>
      <c r="TU472" s="4"/>
      <c r="TV472" s="4"/>
      <c r="TW472" s="4"/>
      <c r="TX472" s="4"/>
      <c r="TY472" s="4"/>
      <c r="TZ472" s="4"/>
      <c r="UA472" s="4"/>
      <c r="UB472" s="4"/>
      <c r="UC472" s="4"/>
      <c r="UD472" s="4"/>
      <c r="UE472" s="4"/>
      <c r="UF472" s="4"/>
      <c r="UG472" s="4"/>
      <c r="UH472" s="4"/>
      <c r="UI472" s="4"/>
      <c r="UJ472" s="4"/>
      <c r="UK472" s="4"/>
      <c r="UL472" s="4"/>
      <c r="UM472" s="4"/>
      <c r="UN472" s="4"/>
      <c r="UO472" s="4"/>
      <c r="UP472" s="4"/>
      <c r="UQ472" s="4"/>
      <c r="UR472" s="4"/>
      <c r="US472" s="4"/>
      <c r="UT472" s="4"/>
      <c r="UU472" s="4"/>
      <c r="UV472" s="4"/>
      <c r="UW472" s="4"/>
      <c r="UX472" s="4"/>
      <c r="UY472" s="4"/>
      <c r="UZ472" s="4"/>
      <c r="VA472" s="4"/>
      <c r="VB472" s="4"/>
      <c r="VC472" s="4"/>
      <c r="VD472" s="4"/>
      <c r="VE472" s="4"/>
      <c r="VF472" s="4"/>
      <c r="VG472" s="4"/>
      <c r="VH472" s="4"/>
      <c r="VI472" s="4"/>
      <c r="VJ472" s="4"/>
      <c r="VK472" s="4"/>
      <c r="VL472" s="4"/>
      <c r="VM472" s="4"/>
      <c r="VN472" s="4"/>
      <c r="VO472" s="4"/>
      <c r="VP472" s="4"/>
      <c r="VQ472" s="4"/>
      <c r="VR472" s="4"/>
      <c r="VS472" s="4"/>
      <c r="VT472" s="4"/>
      <c r="VU472" s="4"/>
      <c r="VV472" s="4"/>
      <c r="VW472" s="4"/>
      <c r="VX472" s="4"/>
      <c r="VY472" s="4"/>
      <c r="VZ472" s="4"/>
      <c r="WA472" s="4"/>
      <c r="WB472" s="4"/>
      <c r="WC472" s="4"/>
      <c r="WD472" s="4"/>
      <c r="WE472" s="4"/>
      <c r="WF472" s="4"/>
      <c r="WG472" s="4"/>
      <c r="WH472" s="4"/>
      <c r="WI472" s="4"/>
      <c r="WJ472" s="4"/>
      <c r="WK472" s="4"/>
      <c r="WL472" s="4"/>
      <c r="WM472" s="4"/>
      <c r="WN472" s="4"/>
      <c r="WO472" s="4"/>
      <c r="WP472" s="4"/>
      <c r="WQ472" s="4"/>
      <c r="WR472" s="4"/>
      <c r="WS472" s="4"/>
      <c r="WT472" s="4"/>
      <c r="WU472" s="4"/>
      <c r="WV472" s="4"/>
      <c r="WW472" s="4"/>
      <c r="WX472" s="4"/>
      <c r="WY472" s="4"/>
      <c r="WZ472" s="4"/>
      <c r="XA472" s="4"/>
      <c r="XB472" s="4"/>
      <c r="XC472" s="4"/>
      <c r="XD472" s="4"/>
      <c r="XE472" s="4"/>
      <c r="XF472" s="4"/>
      <c r="XG472" s="4"/>
      <c r="XH472" s="4"/>
      <c r="XI472" s="4"/>
      <c r="XJ472" s="4"/>
      <c r="XK472" s="4"/>
      <c r="XL472" s="4"/>
      <c r="XM472" s="4"/>
      <c r="XN472" s="4"/>
      <c r="XO472" s="4"/>
      <c r="XP472" s="4"/>
      <c r="XQ472" s="4"/>
      <c r="XR472" s="4"/>
      <c r="XS472" s="4"/>
      <c r="XT472" s="4"/>
      <c r="XU472" s="4"/>
      <c r="XV472" s="4"/>
      <c r="XW472" s="4"/>
      <c r="XX472" s="4"/>
      <c r="XY472" s="4"/>
      <c r="XZ472" s="4"/>
      <c r="YA472" s="4"/>
      <c r="YB472" s="4"/>
      <c r="YC472" s="4"/>
      <c r="YD472" s="4"/>
      <c r="YE472" s="4"/>
      <c r="YF472" s="4"/>
      <c r="YG472" s="4"/>
      <c r="YH472" s="4"/>
      <c r="YI472" s="4"/>
      <c r="YJ472" s="4"/>
      <c r="YK472" s="4"/>
      <c r="YL472" s="4"/>
      <c r="YM472" s="4"/>
      <c r="YN472" s="4"/>
      <c r="YO472" s="4"/>
      <c r="YP472" s="4"/>
      <c r="YQ472" s="4"/>
      <c r="YR472" s="4"/>
      <c r="YS472" s="4"/>
      <c r="YT472" s="4"/>
      <c r="YU472" s="4"/>
      <c r="YV472" s="4"/>
      <c r="YW472" s="4"/>
      <c r="YX472" s="4"/>
      <c r="YY472" s="4"/>
      <c r="YZ472" s="4"/>
      <c r="ZA472" s="4"/>
      <c r="ZB472" s="4"/>
      <c r="ZC472" s="4"/>
      <c r="ZD472" s="4"/>
      <c r="ZE472" s="4"/>
      <c r="ZF472" s="4"/>
      <c r="ZG472" s="4"/>
      <c r="ZH472" s="4"/>
      <c r="ZI472" s="4"/>
      <c r="ZJ472" s="4"/>
      <c r="ZK472" s="4"/>
      <c r="ZL472" s="4"/>
      <c r="ZM472" s="4"/>
      <c r="ZN472" s="4"/>
      <c r="ZO472" s="4"/>
      <c r="ZP472" s="4"/>
      <c r="ZQ472" s="4"/>
      <c r="ZR472" s="4"/>
      <c r="ZS472" s="4"/>
      <c r="ZT472" s="4"/>
      <c r="ZU472" s="4"/>
      <c r="ZV472" s="4"/>
      <c r="ZW472" s="4"/>
      <c r="ZX472" s="4"/>
      <c r="ZY472" s="4"/>
      <c r="ZZ472" s="4"/>
      <c r="AAA472" s="4"/>
      <c r="AAB472" s="4"/>
      <c r="AAC472" s="4"/>
      <c r="AAD472" s="4"/>
      <c r="AAE472" s="4"/>
      <c r="AAF472" s="4"/>
      <c r="AAG472" s="4"/>
      <c r="AAH472" s="4"/>
      <c r="AAI472" s="4"/>
      <c r="AAJ472" s="4"/>
      <c r="AAK472" s="4"/>
      <c r="AAL472" s="4"/>
      <c r="AAM472" s="4"/>
      <c r="AAN472" s="4"/>
      <c r="AAO472" s="4"/>
      <c r="AAP472" s="4"/>
      <c r="AAQ472" s="4"/>
      <c r="AAR472" s="4"/>
      <c r="AAS472" s="4"/>
      <c r="AAT472" s="4"/>
      <c r="AAU472" s="4"/>
      <c r="AAV472" s="4"/>
      <c r="AAW472" s="4"/>
      <c r="AAX472" s="4"/>
      <c r="AAY472" s="4"/>
      <c r="AAZ472" s="4"/>
      <c r="ABA472" s="4"/>
      <c r="ABB472" s="4"/>
      <c r="ABC472" s="4"/>
      <c r="ABD472" s="4"/>
      <c r="ABE472" s="4"/>
      <c r="ABF472" s="4"/>
      <c r="ABG472" s="4"/>
      <c r="ABH472" s="4"/>
      <c r="ABI472" s="4"/>
      <c r="ABJ472" s="4"/>
      <c r="ABK472" s="4"/>
      <c r="ABL472" s="4"/>
      <c r="ABM472" s="4"/>
      <c r="ABN472" s="4"/>
      <c r="ABO472" s="4"/>
      <c r="ABP472" s="4"/>
      <c r="ABQ472" s="4"/>
      <c r="ABR472" s="4"/>
      <c r="ABS472" s="4"/>
      <c r="ABT472" s="4"/>
      <c r="ABU472" s="4"/>
      <c r="ABV472" s="4"/>
      <c r="ABW472" s="4"/>
      <c r="ABX472" s="4"/>
      <c r="ABY472" s="4"/>
      <c r="ABZ472" s="4"/>
      <c r="ACA472" s="4"/>
      <c r="ACB472" s="4"/>
      <c r="ACC472" s="4"/>
      <c r="ACD472" s="4"/>
      <c r="ACE472" s="4"/>
      <c r="ACF472" s="4"/>
      <c r="ACG472" s="4"/>
      <c r="ACH472" s="4"/>
      <c r="ACI472" s="4"/>
      <c r="ACJ472" s="4"/>
      <c r="ACK472" s="4"/>
      <c r="ACL472" s="4"/>
      <c r="ACM472" s="4"/>
      <c r="ACN472" s="4"/>
      <c r="ACO472" s="4"/>
      <c r="ACP472" s="4"/>
      <c r="ACQ472" s="4"/>
      <c r="ACR472" s="4"/>
      <c r="ACS472" s="4"/>
      <c r="ACT472" s="4"/>
      <c r="ACU472" s="4"/>
      <c r="ACV472" s="4"/>
      <c r="ACW472" s="4"/>
      <c r="ACX472" s="4"/>
      <c r="ACY472" s="4"/>
      <c r="ACZ472" s="4"/>
      <c r="ADA472" s="4"/>
      <c r="ADB472" s="4"/>
      <c r="ADC472" s="4"/>
      <c r="ADD472" s="4"/>
      <c r="ADE472" s="4"/>
      <c r="ADF472" s="4"/>
      <c r="ADG472" s="4"/>
      <c r="ADH472" s="4"/>
      <c r="ADI472" s="4"/>
      <c r="ADJ472" s="4"/>
      <c r="ADK472" s="4"/>
      <c r="ADL472" s="4"/>
      <c r="ADM472" s="4"/>
      <c r="ADN472" s="4"/>
      <c r="ADO472" s="4"/>
      <c r="ADP472" s="4"/>
      <c r="ADQ472" s="4"/>
      <c r="ADR472" s="4"/>
      <c r="ADS472" s="4"/>
      <c r="ADT472" s="4"/>
      <c r="ADU472" s="4"/>
      <c r="ADV472" s="4"/>
      <c r="ADW472" s="4"/>
      <c r="ADX472" s="4"/>
      <c r="ADY472" s="4"/>
      <c r="ADZ472" s="4"/>
      <c r="AEA472" s="4"/>
      <c r="AEB472" s="4"/>
      <c r="AEC472" s="4"/>
      <c r="AED472" s="4"/>
      <c r="AEE472" s="4"/>
      <c r="AEF472" s="4"/>
      <c r="AEG472" s="4"/>
      <c r="AEH472" s="4"/>
      <c r="AEI472" s="4"/>
      <c r="AEJ472" s="4"/>
      <c r="AEK472" s="4"/>
      <c r="AEL472" s="4"/>
      <c r="AEM472" s="4"/>
      <c r="AEN472" s="4"/>
      <c r="AEO472" s="4"/>
      <c r="AEP472" s="4"/>
      <c r="AEQ472" s="4"/>
      <c r="AER472" s="4"/>
      <c r="AES472" s="4"/>
      <c r="AET472" s="4"/>
      <c r="AEU472" s="4"/>
      <c r="AEV472" s="4"/>
      <c r="AEW472" s="4"/>
      <c r="AEX472" s="4"/>
      <c r="AEY472" s="4"/>
      <c r="AEZ472" s="4"/>
      <c r="AFA472" s="4"/>
      <c r="AFB472" s="4"/>
      <c r="AFC472" s="4"/>
      <c r="AFD472" s="4"/>
      <c r="AFE472" s="4"/>
      <c r="AFF472" s="4"/>
      <c r="AFG472" s="4"/>
      <c r="AFH472" s="4"/>
      <c r="AFI472" s="4"/>
      <c r="AFJ472" s="4"/>
      <c r="AFK472" s="4"/>
      <c r="AFL472" s="4"/>
      <c r="AFM472" s="4"/>
      <c r="AFN472" s="4"/>
      <c r="AFO472" s="4"/>
      <c r="AFP472" s="4"/>
      <c r="AFQ472" s="4"/>
      <c r="AFR472" s="4"/>
      <c r="AFS472" s="4"/>
      <c r="AFT472" s="4"/>
      <c r="AFU472" s="4"/>
      <c r="AFV472" s="4"/>
      <c r="AFW472" s="4"/>
      <c r="AFX472" s="4"/>
      <c r="AFY472" s="4"/>
      <c r="AFZ472" s="4"/>
      <c r="AGA472" s="4"/>
      <c r="AGB472" s="4"/>
      <c r="AGC472" s="4"/>
      <c r="AGD472" s="4"/>
      <c r="AGE472" s="4"/>
      <c r="AGF472" s="4"/>
      <c r="AGG472" s="4"/>
      <c r="AGH472" s="4"/>
      <c r="AGI472" s="4"/>
      <c r="AGJ472" s="4"/>
      <c r="AGK472" s="4"/>
      <c r="AGL472" s="4"/>
      <c r="AGM472" s="4"/>
      <c r="AGN472" s="4"/>
      <c r="AGO472" s="4"/>
      <c r="AGP472" s="4"/>
      <c r="AGQ472" s="4"/>
      <c r="AGR472" s="4"/>
      <c r="AGS472" s="4"/>
      <c r="AGT472" s="4"/>
      <c r="AGU472" s="4"/>
      <c r="AGV472" s="4"/>
      <c r="AGW472" s="4"/>
      <c r="AGX472" s="4"/>
      <c r="AGY472" s="4"/>
      <c r="AGZ472" s="4"/>
      <c r="AHA472" s="4"/>
      <c r="AHB472" s="4"/>
      <c r="AHC472" s="4"/>
      <c r="AHD472" s="4"/>
      <c r="AHE472" s="4"/>
      <c r="AHF472" s="4"/>
      <c r="AHG472" s="4"/>
      <c r="AHH472" s="4"/>
      <c r="AHI472" s="4"/>
      <c r="AHJ472" s="4"/>
      <c r="AHK472" s="4"/>
      <c r="AHL472" s="4"/>
      <c r="AHM472" s="4"/>
      <c r="AHN472" s="4"/>
      <c r="AHO472" s="4"/>
      <c r="AHP472" s="4"/>
      <c r="AHQ472" s="4"/>
      <c r="AHR472" s="4"/>
      <c r="AHS472" s="4"/>
      <c r="AHT472" s="4"/>
      <c r="AHU472" s="4"/>
      <c r="AHV472" s="4"/>
      <c r="AHW472" s="4"/>
      <c r="AHX472" s="4"/>
      <c r="AHY472" s="4"/>
      <c r="AHZ472" s="4"/>
      <c r="AIA472" s="4"/>
      <c r="AIB472" s="4"/>
      <c r="AIC472" s="4"/>
      <c r="AID472" s="4"/>
      <c r="AIE472" s="4"/>
      <c r="AIF472" s="4"/>
      <c r="AIG472" s="4"/>
      <c r="AIH472" s="4"/>
      <c r="AII472" s="4"/>
      <c r="AIJ472" s="4"/>
      <c r="AIK472" s="4"/>
      <c r="AIL472" s="4"/>
      <c r="AIM472" s="4"/>
      <c r="AIN472" s="4"/>
      <c r="AIO472" s="4"/>
      <c r="AIP472" s="4"/>
      <c r="AIQ472" s="4"/>
      <c r="AIR472" s="4"/>
      <c r="AIS472" s="4"/>
      <c r="AIT472" s="4"/>
      <c r="AIU472" s="4"/>
      <c r="AIV472" s="4"/>
      <c r="AIW472" s="4"/>
      <c r="AIX472" s="4"/>
      <c r="AIY472" s="4"/>
      <c r="AIZ472" s="4"/>
      <c r="AJA472" s="4"/>
      <c r="AJB472" s="4"/>
      <c r="AJC472" s="4"/>
      <c r="AJD472" s="4"/>
      <c r="AJE472" s="4"/>
      <c r="AJF472" s="4"/>
      <c r="AJG472" s="4"/>
      <c r="AJH472" s="4"/>
      <c r="AJI472" s="4"/>
      <c r="AJJ472" s="4"/>
      <c r="AJK472" s="4"/>
      <c r="AJL472" s="4"/>
      <c r="AJM472" s="4"/>
      <c r="AJN472" s="4"/>
      <c r="AJO472" s="4"/>
      <c r="AJP472" s="4"/>
      <c r="AJQ472" s="4"/>
      <c r="AJR472" s="4"/>
      <c r="AJS472" s="4"/>
      <c r="AJT472" s="4"/>
      <c r="AJU472" s="4"/>
      <c r="AJV472" s="4"/>
      <c r="AJW472" s="4"/>
      <c r="AJX472" s="4"/>
      <c r="AJY472" s="4"/>
      <c r="AJZ472" s="4"/>
      <c r="AKA472" s="4"/>
      <c r="AKB472" s="4"/>
      <c r="AKC472" s="4"/>
      <c r="AKD472" s="4"/>
      <c r="AKE472" s="4"/>
      <c r="AKF472" s="4"/>
      <c r="AKG472" s="4"/>
      <c r="AKH472" s="4"/>
      <c r="AKI472" s="4"/>
      <c r="AKJ472" s="4"/>
      <c r="AKK472" s="4"/>
      <c r="AKL472" s="4"/>
      <c r="AKM472" s="4"/>
      <c r="AKN472" s="4"/>
      <c r="AKO472" s="4"/>
      <c r="AKP472" s="4"/>
      <c r="AKQ472" s="4"/>
      <c r="AKR472" s="4"/>
      <c r="AKS472" s="4"/>
      <c r="AKT472" s="4"/>
      <c r="AKU472" s="4"/>
      <c r="AKV472" s="4"/>
      <c r="AKW472" s="4"/>
      <c r="AKX472" s="4"/>
      <c r="AKY472" s="4"/>
      <c r="AKZ472" s="4"/>
      <c r="ALA472" s="4"/>
      <c r="ALB472" s="4"/>
      <c r="ALC472" s="4"/>
      <c r="ALD472" s="4"/>
      <c r="ALE472" s="4"/>
      <c r="ALF472" s="4"/>
      <c r="ALG472" s="4"/>
      <c r="ALH472" s="4"/>
      <c r="ALI472" s="4"/>
      <c r="ALJ472" s="4"/>
      <c r="ALK472" s="4"/>
      <c r="ALL472" s="4"/>
      <c r="ALM472" s="4"/>
      <c r="ALN472" s="4"/>
      <c r="ALO472" s="4"/>
      <c r="ALP472" s="4"/>
      <c r="ALQ472" s="4"/>
      <c r="ALR472" s="4"/>
      <c r="ALS472" s="4"/>
      <c r="ALT472" s="4"/>
      <c r="ALU472" s="4"/>
      <c r="ALV472" s="4"/>
      <c r="ALW472" s="4"/>
      <c r="ALX472" s="4"/>
      <c r="ALY472" s="4"/>
      <c r="ALZ472" s="4"/>
      <c r="AMA472" s="4"/>
      <c r="AMB472" s="4"/>
      <c r="AMC472" s="4"/>
      <c r="AMD472" s="4"/>
      <c r="AME472" s="4"/>
      <c r="AMF472" s="4"/>
      <c r="AMG472" s="4"/>
      <c r="AMH472" s="4"/>
      <c r="AMI472" s="4"/>
      <c r="AMJ472" s="4"/>
      <c r="AMK472" s="4"/>
      <c r="AML472" s="4"/>
      <c r="AMM472" s="4"/>
      <c r="AMN472" s="4"/>
      <c r="AMO472" s="4"/>
      <c r="AMP472" s="4"/>
      <c r="AMQ472" s="4"/>
      <c r="AMR472" s="4"/>
      <c r="AMS472" s="4"/>
      <c r="AMT472" s="4"/>
      <c r="AMU472" s="4"/>
      <c r="AMV472" s="4"/>
      <c r="AMW472" s="4"/>
      <c r="AMX472" s="4"/>
      <c r="AMY472" s="4"/>
      <c r="AMZ472" s="4"/>
      <c r="ANA472" s="4"/>
      <c r="ANB472" s="4"/>
      <c r="ANC472" s="4"/>
      <c r="AND472" s="4"/>
      <c r="ANE472" s="4"/>
      <c r="ANF472" s="4"/>
      <c r="ANG472" s="4"/>
      <c r="ANH472" s="4"/>
      <c r="ANI472" s="4"/>
      <c r="ANJ472" s="4"/>
      <c r="ANK472" s="4"/>
      <c r="ANL472" s="4"/>
      <c r="ANM472" s="4"/>
      <c r="ANN472" s="4"/>
      <c r="ANO472" s="4"/>
      <c r="ANP472" s="4"/>
      <c r="ANQ472" s="4"/>
      <c r="ANR472" s="4"/>
      <c r="ANS472" s="4"/>
      <c r="ANT472" s="4"/>
      <c r="ANU472" s="4"/>
      <c r="ANV472" s="4"/>
      <c r="ANW472" s="4"/>
      <c r="ANX472" s="4"/>
      <c r="ANY472" s="4"/>
      <c r="ANZ472" s="4"/>
      <c r="AOA472" s="4"/>
      <c r="AOB472" s="4"/>
      <c r="AOC472" s="4"/>
      <c r="AOD472" s="4"/>
      <c r="AOE472" s="4"/>
      <c r="AOF472" s="4"/>
      <c r="AOG472" s="4"/>
      <c r="AOH472" s="4"/>
      <c r="AOI472" s="4"/>
      <c r="AOJ472" s="4"/>
      <c r="AOK472" s="4"/>
      <c r="AOL472" s="4"/>
      <c r="AOM472" s="4"/>
      <c r="AON472" s="4"/>
      <c r="AOO472" s="4"/>
      <c r="AOP472" s="4"/>
      <c r="AOQ472" s="4"/>
      <c r="AOR472" s="4"/>
      <c r="AOS472" s="4"/>
      <c r="AOT472" s="4"/>
      <c r="AOU472" s="4"/>
      <c r="AOV472" s="4"/>
      <c r="AOW472" s="4"/>
      <c r="AOX472" s="4"/>
      <c r="AOY472" s="4"/>
      <c r="AOZ472" s="4"/>
      <c r="APA472" s="4"/>
      <c r="APB472" s="4"/>
      <c r="APC472" s="4"/>
      <c r="APD472" s="4"/>
      <c r="APE472" s="4"/>
      <c r="APF472" s="4"/>
      <c r="APG472" s="4"/>
      <c r="APH472" s="4"/>
      <c r="API472" s="4"/>
      <c r="APJ472" s="4"/>
      <c r="APK472" s="4"/>
      <c r="APL472" s="4"/>
      <c r="APM472" s="4"/>
      <c r="APN472" s="4"/>
      <c r="APO472" s="4"/>
      <c r="APP472" s="4"/>
      <c r="APQ472" s="4"/>
      <c r="APR472" s="4"/>
      <c r="APS472" s="4"/>
      <c r="APT472" s="4"/>
      <c r="APU472" s="4"/>
      <c r="APV472" s="4"/>
      <c r="APW472" s="4"/>
      <c r="APX472" s="4"/>
      <c r="APY472" s="4"/>
      <c r="APZ472" s="4"/>
      <c r="AQA472" s="4"/>
      <c r="AQB472" s="4"/>
      <c r="AQC472" s="4"/>
      <c r="AQD472" s="4"/>
      <c r="AQE472" s="4"/>
      <c r="AQF472" s="4"/>
      <c r="AQG472" s="4"/>
      <c r="AQH472" s="4"/>
      <c r="AQI472" s="4"/>
      <c r="AQJ472" s="4"/>
      <c r="AQK472" s="4"/>
      <c r="AQL472" s="4"/>
      <c r="AQM472" s="4"/>
      <c r="AQN472" s="4"/>
      <c r="AQO472" s="4"/>
      <c r="AQP472" s="4"/>
      <c r="AQQ472" s="4"/>
      <c r="AQR472" s="4"/>
      <c r="AQS472" s="4"/>
      <c r="AQT472" s="4"/>
      <c r="AQU472" s="4"/>
      <c r="AQV472" s="4"/>
      <c r="AQW472" s="4"/>
      <c r="AQX472" s="4"/>
      <c r="AQY472" s="4"/>
      <c r="AQZ472" s="4"/>
      <c r="ARA472" s="4"/>
      <c r="ARB472" s="4"/>
      <c r="ARC472" s="4"/>
      <c r="ARD472" s="4"/>
      <c r="ARE472" s="4"/>
      <c r="ARF472" s="4"/>
      <c r="ARG472" s="4"/>
      <c r="ARH472" s="4"/>
      <c r="ARI472" s="4"/>
      <c r="ARJ472" s="4"/>
      <c r="ARK472" s="4"/>
      <c r="ARL472" s="4"/>
      <c r="ARM472" s="4"/>
      <c r="ARN472" s="4"/>
      <c r="ARO472" s="4"/>
      <c r="ARP472" s="4"/>
      <c r="ARQ472" s="4"/>
      <c r="ARR472" s="4"/>
      <c r="ARS472" s="4"/>
      <c r="ART472" s="4"/>
      <c r="ARU472" s="4"/>
      <c r="ARV472" s="4"/>
      <c r="ARW472" s="4"/>
      <c r="ARX472" s="4"/>
      <c r="ARY472" s="4"/>
      <c r="ARZ472" s="4"/>
      <c r="ASA472" s="4"/>
      <c r="ASB472" s="4"/>
      <c r="ASC472" s="4"/>
      <c r="ASD472" s="4"/>
      <c r="ASE472" s="4"/>
      <c r="ASF472" s="4"/>
      <c r="ASG472" s="4"/>
      <c r="ASH472" s="4"/>
      <c r="ASI472" s="4"/>
      <c r="ASJ472" s="4"/>
      <c r="ASK472" s="4"/>
      <c r="ASL472" s="4"/>
      <c r="ASM472" s="4"/>
      <c r="ASN472" s="4"/>
      <c r="ASO472" s="4"/>
      <c r="ASP472" s="4"/>
      <c r="ASQ472" s="4"/>
      <c r="ASR472" s="4"/>
      <c r="ASS472" s="4"/>
      <c r="AST472" s="4"/>
      <c r="ASU472" s="4"/>
      <c r="ASV472" s="4"/>
      <c r="ASW472" s="4"/>
      <c r="ASX472" s="4"/>
      <c r="ASY472" s="4"/>
      <c r="ASZ472" s="4"/>
      <c r="ATA472" s="4"/>
      <c r="ATB472" s="4"/>
      <c r="ATC472" s="4"/>
    </row>
    <row r="473" spans="1:1199" s="5" customFormat="1" ht="24.95" customHeight="1">
      <c r="A473" s="21" t="s">
        <v>1921</v>
      </c>
      <c r="B473" s="21"/>
      <c r="C473" s="21"/>
      <c r="D473" s="21"/>
      <c r="E473" s="21"/>
      <c r="F473" s="21"/>
      <c r="G473" s="21"/>
      <c r="H473" s="21"/>
      <c r="I473" s="21"/>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c r="HT473" s="4"/>
      <c r="HU473" s="4"/>
      <c r="HV473" s="4"/>
      <c r="HW473" s="4"/>
      <c r="HX473" s="4"/>
      <c r="HY473" s="4"/>
      <c r="HZ473" s="4"/>
      <c r="IA473" s="4"/>
      <c r="IB473" s="4"/>
      <c r="IC473" s="4"/>
      <c r="ID473" s="4"/>
      <c r="IE473" s="4"/>
      <c r="IF473" s="4"/>
      <c r="IG473" s="4"/>
      <c r="IH473" s="4"/>
      <c r="II473" s="4"/>
      <c r="IJ473" s="4"/>
      <c r="IK473" s="4"/>
      <c r="IL473" s="4"/>
      <c r="IM473" s="4"/>
      <c r="IN473" s="4"/>
      <c r="IO473" s="4"/>
      <c r="IP473" s="4"/>
      <c r="IQ473" s="4"/>
      <c r="IR473" s="4"/>
      <c r="IS473" s="4"/>
      <c r="IT473" s="4"/>
      <c r="IU473" s="4"/>
      <c r="IV473" s="4"/>
      <c r="IW473" s="4"/>
      <c r="IX473" s="4"/>
      <c r="IY473" s="4"/>
      <c r="IZ473" s="4"/>
      <c r="JA473" s="4"/>
      <c r="JB473" s="4"/>
      <c r="JC473" s="4"/>
      <c r="JD473" s="4"/>
      <c r="JE473" s="4"/>
      <c r="JF473" s="4"/>
      <c r="JG473" s="4"/>
      <c r="JH473" s="4"/>
      <c r="JI473" s="4"/>
      <c r="JJ473" s="4"/>
      <c r="JK473" s="4"/>
      <c r="JL473" s="4"/>
      <c r="JM473" s="4"/>
      <c r="JN473" s="4"/>
      <c r="JO473" s="4"/>
      <c r="JP473" s="4"/>
      <c r="JQ473" s="4"/>
      <c r="JR473" s="4"/>
      <c r="JS473" s="4"/>
      <c r="JT473" s="4"/>
      <c r="JU473" s="4"/>
      <c r="JV473" s="4"/>
      <c r="JW473" s="4"/>
      <c r="JX473" s="4"/>
      <c r="JY473" s="4"/>
      <c r="JZ473" s="4"/>
      <c r="KA473" s="4"/>
      <c r="KB473" s="4"/>
      <c r="KC473" s="4"/>
      <c r="KD473" s="4"/>
      <c r="KE473" s="4"/>
      <c r="KF473" s="4"/>
      <c r="KG473" s="4"/>
      <c r="KH473" s="4"/>
      <c r="KI473" s="4"/>
      <c r="KJ473" s="4"/>
      <c r="KK473" s="4"/>
      <c r="KL473" s="4"/>
      <c r="KM473" s="4"/>
      <c r="KN473" s="4"/>
      <c r="KO473" s="4"/>
      <c r="KP473" s="4"/>
      <c r="KQ473" s="4"/>
      <c r="KR473" s="4"/>
      <c r="KS473" s="4"/>
      <c r="KT473" s="4"/>
      <c r="KU473" s="4"/>
      <c r="KV473" s="4"/>
      <c r="KW473" s="4"/>
      <c r="KX473" s="4"/>
      <c r="KY473" s="4"/>
      <c r="KZ473" s="4"/>
      <c r="LA473" s="4"/>
      <c r="LB473" s="4"/>
      <c r="LC473" s="4"/>
      <c r="LD473" s="4"/>
      <c r="LE473" s="4"/>
      <c r="LF473" s="4"/>
      <c r="LG473" s="4"/>
      <c r="LH473" s="4"/>
      <c r="LI473" s="4"/>
      <c r="LJ473" s="4"/>
      <c r="LK473" s="4"/>
      <c r="LL473" s="4"/>
      <c r="LM473" s="4"/>
      <c r="LN473" s="4"/>
      <c r="LO473" s="4"/>
      <c r="LP473" s="4"/>
      <c r="LQ473" s="4"/>
      <c r="LR473" s="4"/>
      <c r="LS473" s="4"/>
      <c r="LT473" s="4"/>
      <c r="LU473" s="4"/>
      <c r="LV473" s="4"/>
      <c r="LW473" s="4"/>
      <c r="LX473" s="4"/>
      <c r="LY473" s="4"/>
      <c r="LZ473" s="4"/>
      <c r="MA473" s="4"/>
      <c r="MB473" s="4"/>
      <c r="MC473" s="4"/>
      <c r="MD473" s="4"/>
      <c r="ME473" s="4"/>
      <c r="MF473" s="4"/>
      <c r="MG473" s="4"/>
      <c r="MH473" s="4"/>
      <c r="MI473" s="4"/>
      <c r="MJ473" s="4"/>
      <c r="MK473" s="4"/>
      <c r="ML473" s="4"/>
      <c r="MM473" s="4"/>
      <c r="MN473" s="4"/>
      <c r="MO473" s="4"/>
      <c r="MP473" s="4"/>
      <c r="MQ473" s="4"/>
      <c r="MR473" s="4"/>
      <c r="MS473" s="4"/>
      <c r="MT473" s="4"/>
      <c r="MU473" s="4"/>
      <c r="MV473" s="4"/>
      <c r="MW473" s="4"/>
      <c r="MX473" s="4"/>
      <c r="MY473" s="4"/>
      <c r="MZ473" s="4"/>
      <c r="NA473" s="4"/>
      <c r="NB473" s="4"/>
      <c r="NC473" s="4"/>
      <c r="ND473" s="4"/>
      <c r="NE473" s="4"/>
      <c r="NF473" s="4"/>
      <c r="NG473" s="4"/>
      <c r="NH473" s="4"/>
      <c r="NI473" s="4"/>
      <c r="NJ473" s="4"/>
      <c r="NK473" s="4"/>
      <c r="NL473" s="4"/>
      <c r="NM473" s="4"/>
      <c r="NN473" s="4"/>
      <c r="NO473" s="4"/>
      <c r="NP473" s="4"/>
      <c r="NQ473" s="4"/>
      <c r="NR473" s="4"/>
      <c r="NS473" s="4"/>
      <c r="NT473" s="4"/>
      <c r="NU473" s="4"/>
      <c r="NV473" s="4"/>
      <c r="NW473" s="4"/>
      <c r="NX473" s="4"/>
      <c r="NY473" s="4"/>
      <c r="NZ473" s="4"/>
      <c r="OA473" s="4"/>
      <c r="OB473" s="4"/>
      <c r="OC473" s="4"/>
      <c r="OD473" s="4"/>
      <c r="OE473" s="4"/>
      <c r="OF473" s="4"/>
      <c r="OG473" s="4"/>
      <c r="OH473" s="4"/>
      <c r="OI473" s="4"/>
      <c r="OJ473" s="4"/>
      <c r="OK473" s="4"/>
      <c r="OL473" s="4"/>
      <c r="OM473" s="4"/>
      <c r="ON473" s="4"/>
      <c r="OO473" s="4"/>
      <c r="OP473" s="4"/>
      <c r="OQ473" s="4"/>
      <c r="OR473" s="4"/>
      <c r="OS473" s="4"/>
      <c r="OT473" s="4"/>
      <c r="OU473" s="4"/>
      <c r="OV473" s="4"/>
      <c r="OW473" s="4"/>
      <c r="OX473" s="4"/>
      <c r="OY473" s="4"/>
      <c r="OZ473" s="4"/>
      <c r="PA473" s="4"/>
      <c r="PB473" s="4"/>
      <c r="PC473" s="4"/>
      <c r="PD473" s="4"/>
      <c r="PE473" s="4"/>
      <c r="PF473" s="4"/>
      <c r="PG473" s="4"/>
      <c r="PH473" s="4"/>
      <c r="PI473" s="4"/>
      <c r="PJ473" s="4"/>
      <c r="PK473" s="4"/>
      <c r="PL473" s="4"/>
      <c r="PM473" s="4"/>
      <c r="PN473" s="4"/>
      <c r="PO473" s="4"/>
      <c r="PP473" s="4"/>
      <c r="PQ473" s="4"/>
      <c r="PR473" s="4"/>
      <c r="PS473" s="4"/>
      <c r="PT473" s="4"/>
      <c r="PU473" s="4"/>
      <c r="PV473" s="4"/>
      <c r="PW473" s="4"/>
      <c r="PX473" s="4"/>
      <c r="PY473" s="4"/>
      <c r="PZ473" s="4"/>
      <c r="QA473" s="4"/>
      <c r="QB473" s="4"/>
      <c r="QC473" s="4"/>
      <c r="QD473" s="4"/>
      <c r="QE473" s="4"/>
      <c r="QF473" s="4"/>
      <c r="QG473" s="4"/>
      <c r="QH473" s="4"/>
      <c r="QI473" s="4"/>
      <c r="QJ473" s="4"/>
      <c r="QK473" s="4"/>
      <c r="QL473" s="4"/>
      <c r="QM473" s="4"/>
      <c r="QN473" s="4"/>
      <c r="QO473" s="4"/>
      <c r="QP473" s="4"/>
      <c r="QQ473" s="4"/>
      <c r="QR473" s="4"/>
      <c r="QS473" s="4"/>
      <c r="QT473" s="4"/>
      <c r="QU473" s="4"/>
      <c r="QV473" s="4"/>
      <c r="QW473" s="4"/>
      <c r="QX473" s="4"/>
      <c r="QY473" s="4"/>
      <c r="QZ473" s="4"/>
      <c r="RA473" s="4"/>
      <c r="RB473" s="4"/>
      <c r="RC473" s="4"/>
      <c r="RD473" s="4"/>
      <c r="RE473" s="4"/>
      <c r="RF473" s="4"/>
      <c r="RG473" s="4"/>
      <c r="RH473" s="4"/>
      <c r="RI473" s="4"/>
      <c r="RJ473" s="4"/>
      <c r="RK473" s="4"/>
      <c r="RL473" s="4"/>
      <c r="RM473" s="4"/>
      <c r="RN473" s="4"/>
      <c r="RO473" s="4"/>
      <c r="RP473" s="4"/>
      <c r="RQ473" s="4"/>
      <c r="RR473" s="4"/>
      <c r="RS473" s="4"/>
      <c r="RT473" s="4"/>
      <c r="RU473" s="4"/>
      <c r="RV473" s="4"/>
      <c r="RW473" s="4"/>
      <c r="RX473" s="4"/>
      <c r="RY473" s="4"/>
      <c r="RZ473" s="4"/>
      <c r="SA473" s="4"/>
      <c r="SB473" s="4"/>
      <c r="SC473" s="4"/>
      <c r="SD473" s="4"/>
      <c r="SE473" s="4"/>
      <c r="SF473" s="4"/>
      <c r="SG473" s="4"/>
      <c r="SH473" s="4"/>
      <c r="SI473" s="4"/>
      <c r="SJ473" s="4"/>
      <c r="SK473" s="4"/>
      <c r="SL473" s="4"/>
      <c r="SM473" s="4"/>
      <c r="SN473" s="4"/>
      <c r="SO473" s="4"/>
      <c r="SP473" s="4"/>
      <c r="SQ473" s="4"/>
      <c r="SR473" s="4"/>
      <c r="SS473" s="4"/>
      <c r="ST473" s="4"/>
      <c r="SU473" s="4"/>
      <c r="SV473" s="4"/>
      <c r="SW473" s="4"/>
      <c r="SX473" s="4"/>
      <c r="SY473" s="4"/>
      <c r="SZ473" s="4"/>
      <c r="TA473" s="4"/>
      <c r="TB473" s="4"/>
      <c r="TC473" s="4"/>
      <c r="TD473" s="4"/>
      <c r="TE473" s="4"/>
      <c r="TF473" s="4"/>
      <c r="TG473" s="4"/>
      <c r="TH473" s="4"/>
      <c r="TI473" s="4"/>
      <c r="TJ473" s="4"/>
      <c r="TK473" s="4"/>
      <c r="TL473" s="4"/>
      <c r="TM473" s="4"/>
      <c r="TN473" s="4"/>
      <c r="TO473" s="4"/>
      <c r="TP473" s="4"/>
      <c r="TQ473" s="4"/>
      <c r="TR473" s="4"/>
      <c r="TS473" s="4"/>
      <c r="TT473" s="4"/>
      <c r="TU473" s="4"/>
      <c r="TV473" s="4"/>
      <c r="TW473" s="4"/>
      <c r="TX473" s="4"/>
      <c r="TY473" s="4"/>
      <c r="TZ473" s="4"/>
      <c r="UA473" s="4"/>
      <c r="UB473" s="4"/>
      <c r="UC473" s="4"/>
      <c r="UD473" s="4"/>
      <c r="UE473" s="4"/>
      <c r="UF473" s="4"/>
      <c r="UG473" s="4"/>
      <c r="UH473" s="4"/>
      <c r="UI473" s="4"/>
      <c r="UJ473" s="4"/>
      <c r="UK473" s="4"/>
      <c r="UL473" s="4"/>
      <c r="UM473" s="4"/>
      <c r="UN473" s="4"/>
      <c r="UO473" s="4"/>
      <c r="UP473" s="4"/>
      <c r="UQ473" s="4"/>
      <c r="UR473" s="4"/>
      <c r="US473" s="4"/>
      <c r="UT473" s="4"/>
      <c r="UU473" s="4"/>
      <c r="UV473" s="4"/>
      <c r="UW473" s="4"/>
      <c r="UX473" s="4"/>
      <c r="UY473" s="4"/>
      <c r="UZ473" s="4"/>
      <c r="VA473" s="4"/>
      <c r="VB473" s="4"/>
      <c r="VC473" s="4"/>
      <c r="VD473" s="4"/>
      <c r="VE473" s="4"/>
      <c r="VF473" s="4"/>
      <c r="VG473" s="4"/>
      <c r="VH473" s="4"/>
      <c r="VI473" s="4"/>
      <c r="VJ473" s="4"/>
      <c r="VK473" s="4"/>
      <c r="VL473" s="4"/>
      <c r="VM473" s="4"/>
      <c r="VN473" s="4"/>
      <c r="VO473" s="4"/>
      <c r="VP473" s="4"/>
      <c r="VQ473" s="4"/>
      <c r="VR473" s="4"/>
      <c r="VS473" s="4"/>
      <c r="VT473" s="4"/>
      <c r="VU473" s="4"/>
      <c r="VV473" s="4"/>
      <c r="VW473" s="4"/>
      <c r="VX473" s="4"/>
      <c r="VY473" s="4"/>
      <c r="VZ473" s="4"/>
      <c r="WA473" s="4"/>
      <c r="WB473" s="4"/>
      <c r="WC473" s="4"/>
      <c r="WD473" s="4"/>
      <c r="WE473" s="4"/>
      <c r="WF473" s="4"/>
      <c r="WG473" s="4"/>
      <c r="WH473" s="4"/>
      <c r="WI473" s="4"/>
      <c r="WJ473" s="4"/>
      <c r="WK473" s="4"/>
      <c r="WL473" s="4"/>
      <c r="WM473" s="4"/>
      <c r="WN473" s="4"/>
      <c r="WO473" s="4"/>
      <c r="WP473" s="4"/>
      <c r="WQ473" s="4"/>
      <c r="WR473" s="4"/>
      <c r="WS473" s="4"/>
      <c r="WT473" s="4"/>
      <c r="WU473" s="4"/>
      <c r="WV473" s="4"/>
      <c r="WW473" s="4"/>
      <c r="WX473" s="4"/>
      <c r="WY473" s="4"/>
      <c r="WZ473" s="4"/>
      <c r="XA473" s="4"/>
      <c r="XB473" s="4"/>
      <c r="XC473" s="4"/>
      <c r="XD473" s="4"/>
      <c r="XE473" s="4"/>
      <c r="XF473" s="4"/>
      <c r="XG473" s="4"/>
      <c r="XH473" s="4"/>
      <c r="XI473" s="4"/>
      <c r="XJ473" s="4"/>
      <c r="XK473" s="4"/>
      <c r="XL473" s="4"/>
      <c r="XM473" s="4"/>
      <c r="XN473" s="4"/>
      <c r="XO473" s="4"/>
      <c r="XP473" s="4"/>
      <c r="XQ473" s="4"/>
      <c r="XR473" s="4"/>
      <c r="XS473" s="4"/>
      <c r="XT473" s="4"/>
      <c r="XU473" s="4"/>
      <c r="XV473" s="4"/>
      <c r="XW473" s="4"/>
      <c r="XX473" s="4"/>
      <c r="XY473" s="4"/>
      <c r="XZ473" s="4"/>
      <c r="YA473" s="4"/>
      <c r="YB473" s="4"/>
      <c r="YC473" s="4"/>
      <c r="YD473" s="4"/>
      <c r="YE473" s="4"/>
      <c r="YF473" s="4"/>
      <c r="YG473" s="4"/>
      <c r="YH473" s="4"/>
      <c r="YI473" s="4"/>
      <c r="YJ473" s="4"/>
      <c r="YK473" s="4"/>
      <c r="YL473" s="4"/>
      <c r="YM473" s="4"/>
      <c r="YN473" s="4"/>
      <c r="YO473" s="4"/>
      <c r="YP473" s="4"/>
      <c r="YQ473" s="4"/>
      <c r="YR473" s="4"/>
      <c r="YS473" s="4"/>
      <c r="YT473" s="4"/>
      <c r="YU473" s="4"/>
      <c r="YV473" s="4"/>
      <c r="YW473" s="4"/>
      <c r="YX473" s="4"/>
      <c r="YY473" s="4"/>
      <c r="YZ473" s="4"/>
      <c r="ZA473" s="4"/>
      <c r="ZB473" s="4"/>
      <c r="ZC473" s="4"/>
      <c r="ZD473" s="4"/>
      <c r="ZE473" s="4"/>
      <c r="ZF473" s="4"/>
      <c r="ZG473" s="4"/>
      <c r="ZH473" s="4"/>
      <c r="ZI473" s="4"/>
      <c r="ZJ473" s="4"/>
      <c r="ZK473" s="4"/>
      <c r="ZL473" s="4"/>
      <c r="ZM473" s="4"/>
      <c r="ZN473" s="4"/>
      <c r="ZO473" s="4"/>
      <c r="ZP473" s="4"/>
      <c r="ZQ473" s="4"/>
      <c r="ZR473" s="4"/>
      <c r="ZS473" s="4"/>
      <c r="ZT473" s="4"/>
      <c r="ZU473" s="4"/>
      <c r="ZV473" s="4"/>
      <c r="ZW473" s="4"/>
      <c r="ZX473" s="4"/>
      <c r="ZY473" s="4"/>
      <c r="ZZ473" s="4"/>
      <c r="AAA473" s="4"/>
      <c r="AAB473" s="4"/>
      <c r="AAC473" s="4"/>
      <c r="AAD473" s="4"/>
      <c r="AAE473" s="4"/>
      <c r="AAF473" s="4"/>
      <c r="AAG473" s="4"/>
      <c r="AAH473" s="4"/>
      <c r="AAI473" s="4"/>
      <c r="AAJ473" s="4"/>
      <c r="AAK473" s="4"/>
      <c r="AAL473" s="4"/>
      <c r="AAM473" s="4"/>
      <c r="AAN473" s="4"/>
      <c r="AAO473" s="4"/>
      <c r="AAP473" s="4"/>
      <c r="AAQ473" s="4"/>
      <c r="AAR473" s="4"/>
      <c r="AAS473" s="4"/>
      <c r="AAT473" s="4"/>
      <c r="AAU473" s="4"/>
      <c r="AAV473" s="4"/>
      <c r="AAW473" s="4"/>
      <c r="AAX473" s="4"/>
      <c r="AAY473" s="4"/>
      <c r="AAZ473" s="4"/>
      <c r="ABA473" s="4"/>
      <c r="ABB473" s="4"/>
      <c r="ABC473" s="4"/>
      <c r="ABD473" s="4"/>
      <c r="ABE473" s="4"/>
      <c r="ABF473" s="4"/>
      <c r="ABG473" s="4"/>
      <c r="ABH473" s="4"/>
      <c r="ABI473" s="4"/>
      <c r="ABJ473" s="4"/>
      <c r="ABK473" s="4"/>
      <c r="ABL473" s="4"/>
      <c r="ABM473" s="4"/>
      <c r="ABN473" s="4"/>
      <c r="ABO473" s="4"/>
      <c r="ABP473" s="4"/>
      <c r="ABQ473" s="4"/>
      <c r="ABR473" s="4"/>
      <c r="ABS473" s="4"/>
      <c r="ABT473" s="4"/>
      <c r="ABU473" s="4"/>
      <c r="ABV473" s="4"/>
      <c r="ABW473" s="4"/>
      <c r="ABX473" s="4"/>
      <c r="ABY473" s="4"/>
      <c r="ABZ473" s="4"/>
      <c r="ACA473" s="4"/>
      <c r="ACB473" s="4"/>
      <c r="ACC473" s="4"/>
      <c r="ACD473" s="4"/>
      <c r="ACE473" s="4"/>
      <c r="ACF473" s="4"/>
      <c r="ACG473" s="4"/>
      <c r="ACH473" s="4"/>
      <c r="ACI473" s="4"/>
      <c r="ACJ473" s="4"/>
      <c r="ACK473" s="4"/>
      <c r="ACL473" s="4"/>
      <c r="ACM473" s="4"/>
      <c r="ACN473" s="4"/>
      <c r="ACO473" s="4"/>
      <c r="ACP473" s="4"/>
      <c r="ACQ473" s="4"/>
      <c r="ACR473" s="4"/>
      <c r="ACS473" s="4"/>
      <c r="ACT473" s="4"/>
      <c r="ACU473" s="4"/>
      <c r="ACV473" s="4"/>
      <c r="ACW473" s="4"/>
      <c r="ACX473" s="4"/>
      <c r="ACY473" s="4"/>
      <c r="ACZ473" s="4"/>
      <c r="ADA473" s="4"/>
      <c r="ADB473" s="4"/>
      <c r="ADC473" s="4"/>
      <c r="ADD473" s="4"/>
      <c r="ADE473" s="4"/>
      <c r="ADF473" s="4"/>
      <c r="ADG473" s="4"/>
      <c r="ADH473" s="4"/>
      <c r="ADI473" s="4"/>
      <c r="ADJ473" s="4"/>
      <c r="ADK473" s="4"/>
      <c r="ADL473" s="4"/>
      <c r="ADM473" s="4"/>
      <c r="ADN473" s="4"/>
      <c r="ADO473" s="4"/>
      <c r="ADP473" s="4"/>
      <c r="ADQ473" s="4"/>
      <c r="ADR473" s="4"/>
      <c r="ADS473" s="4"/>
      <c r="ADT473" s="4"/>
      <c r="ADU473" s="4"/>
      <c r="ADV473" s="4"/>
      <c r="ADW473" s="4"/>
      <c r="ADX473" s="4"/>
      <c r="ADY473" s="4"/>
      <c r="ADZ473" s="4"/>
      <c r="AEA473" s="4"/>
      <c r="AEB473" s="4"/>
      <c r="AEC473" s="4"/>
      <c r="AED473" s="4"/>
      <c r="AEE473" s="4"/>
      <c r="AEF473" s="4"/>
      <c r="AEG473" s="4"/>
      <c r="AEH473" s="4"/>
      <c r="AEI473" s="4"/>
      <c r="AEJ473" s="4"/>
      <c r="AEK473" s="4"/>
      <c r="AEL473" s="4"/>
      <c r="AEM473" s="4"/>
      <c r="AEN473" s="4"/>
      <c r="AEO473" s="4"/>
      <c r="AEP473" s="4"/>
      <c r="AEQ473" s="4"/>
      <c r="AER473" s="4"/>
      <c r="AES473" s="4"/>
      <c r="AET473" s="4"/>
      <c r="AEU473" s="4"/>
      <c r="AEV473" s="4"/>
      <c r="AEW473" s="4"/>
      <c r="AEX473" s="4"/>
      <c r="AEY473" s="4"/>
      <c r="AEZ473" s="4"/>
      <c r="AFA473" s="4"/>
      <c r="AFB473" s="4"/>
      <c r="AFC473" s="4"/>
      <c r="AFD473" s="4"/>
      <c r="AFE473" s="4"/>
      <c r="AFF473" s="4"/>
      <c r="AFG473" s="4"/>
      <c r="AFH473" s="4"/>
      <c r="AFI473" s="4"/>
      <c r="AFJ473" s="4"/>
      <c r="AFK473" s="4"/>
      <c r="AFL473" s="4"/>
      <c r="AFM473" s="4"/>
      <c r="AFN473" s="4"/>
      <c r="AFO473" s="4"/>
      <c r="AFP473" s="4"/>
      <c r="AFQ473" s="4"/>
      <c r="AFR473" s="4"/>
      <c r="AFS473" s="4"/>
      <c r="AFT473" s="4"/>
      <c r="AFU473" s="4"/>
      <c r="AFV473" s="4"/>
      <c r="AFW473" s="4"/>
      <c r="AFX473" s="4"/>
      <c r="AFY473" s="4"/>
      <c r="AFZ473" s="4"/>
      <c r="AGA473" s="4"/>
      <c r="AGB473" s="4"/>
      <c r="AGC473" s="4"/>
      <c r="AGD473" s="4"/>
      <c r="AGE473" s="4"/>
      <c r="AGF473" s="4"/>
      <c r="AGG473" s="4"/>
      <c r="AGH473" s="4"/>
      <c r="AGI473" s="4"/>
      <c r="AGJ473" s="4"/>
      <c r="AGK473" s="4"/>
      <c r="AGL473" s="4"/>
      <c r="AGM473" s="4"/>
      <c r="AGN473" s="4"/>
      <c r="AGO473" s="4"/>
      <c r="AGP473" s="4"/>
      <c r="AGQ473" s="4"/>
      <c r="AGR473" s="4"/>
      <c r="AGS473" s="4"/>
      <c r="AGT473" s="4"/>
      <c r="AGU473" s="4"/>
      <c r="AGV473" s="4"/>
      <c r="AGW473" s="4"/>
      <c r="AGX473" s="4"/>
      <c r="AGY473" s="4"/>
      <c r="AGZ473" s="4"/>
      <c r="AHA473" s="4"/>
      <c r="AHB473" s="4"/>
      <c r="AHC473" s="4"/>
      <c r="AHD473" s="4"/>
      <c r="AHE473" s="4"/>
      <c r="AHF473" s="4"/>
      <c r="AHG473" s="4"/>
      <c r="AHH473" s="4"/>
      <c r="AHI473" s="4"/>
      <c r="AHJ473" s="4"/>
      <c r="AHK473" s="4"/>
      <c r="AHL473" s="4"/>
      <c r="AHM473" s="4"/>
      <c r="AHN473" s="4"/>
      <c r="AHO473" s="4"/>
      <c r="AHP473" s="4"/>
      <c r="AHQ473" s="4"/>
      <c r="AHR473" s="4"/>
      <c r="AHS473" s="4"/>
      <c r="AHT473" s="4"/>
      <c r="AHU473" s="4"/>
      <c r="AHV473" s="4"/>
      <c r="AHW473" s="4"/>
      <c r="AHX473" s="4"/>
      <c r="AHY473" s="4"/>
      <c r="AHZ473" s="4"/>
      <c r="AIA473" s="4"/>
      <c r="AIB473" s="4"/>
      <c r="AIC473" s="4"/>
      <c r="AID473" s="4"/>
      <c r="AIE473" s="4"/>
      <c r="AIF473" s="4"/>
      <c r="AIG473" s="4"/>
      <c r="AIH473" s="4"/>
      <c r="AII473" s="4"/>
      <c r="AIJ473" s="4"/>
      <c r="AIK473" s="4"/>
      <c r="AIL473" s="4"/>
      <c r="AIM473" s="4"/>
      <c r="AIN473" s="4"/>
      <c r="AIO473" s="4"/>
      <c r="AIP473" s="4"/>
      <c r="AIQ473" s="4"/>
      <c r="AIR473" s="4"/>
      <c r="AIS473" s="4"/>
      <c r="AIT473" s="4"/>
      <c r="AIU473" s="4"/>
      <c r="AIV473" s="4"/>
      <c r="AIW473" s="4"/>
      <c r="AIX473" s="4"/>
      <c r="AIY473" s="4"/>
      <c r="AIZ473" s="4"/>
      <c r="AJA473" s="4"/>
      <c r="AJB473" s="4"/>
      <c r="AJC473" s="4"/>
      <c r="AJD473" s="4"/>
      <c r="AJE473" s="4"/>
      <c r="AJF473" s="4"/>
      <c r="AJG473" s="4"/>
      <c r="AJH473" s="4"/>
      <c r="AJI473" s="4"/>
      <c r="AJJ473" s="4"/>
      <c r="AJK473" s="4"/>
      <c r="AJL473" s="4"/>
      <c r="AJM473" s="4"/>
      <c r="AJN473" s="4"/>
      <c r="AJO473" s="4"/>
      <c r="AJP473" s="4"/>
      <c r="AJQ473" s="4"/>
      <c r="AJR473" s="4"/>
      <c r="AJS473" s="4"/>
      <c r="AJT473" s="4"/>
      <c r="AJU473" s="4"/>
      <c r="AJV473" s="4"/>
      <c r="AJW473" s="4"/>
      <c r="AJX473" s="4"/>
      <c r="AJY473" s="4"/>
      <c r="AJZ473" s="4"/>
      <c r="AKA473" s="4"/>
      <c r="AKB473" s="4"/>
      <c r="AKC473" s="4"/>
      <c r="AKD473" s="4"/>
      <c r="AKE473" s="4"/>
      <c r="AKF473" s="4"/>
      <c r="AKG473" s="4"/>
      <c r="AKH473" s="4"/>
      <c r="AKI473" s="4"/>
      <c r="AKJ473" s="4"/>
      <c r="AKK473" s="4"/>
      <c r="AKL473" s="4"/>
      <c r="AKM473" s="4"/>
      <c r="AKN473" s="4"/>
      <c r="AKO473" s="4"/>
      <c r="AKP473" s="4"/>
      <c r="AKQ473" s="4"/>
      <c r="AKR473" s="4"/>
      <c r="AKS473" s="4"/>
      <c r="AKT473" s="4"/>
      <c r="AKU473" s="4"/>
      <c r="AKV473" s="4"/>
      <c r="AKW473" s="4"/>
      <c r="AKX473" s="4"/>
      <c r="AKY473" s="4"/>
      <c r="AKZ473" s="4"/>
      <c r="ALA473" s="4"/>
      <c r="ALB473" s="4"/>
      <c r="ALC473" s="4"/>
      <c r="ALD473" s="4"/>
      <c r="ALE473" s="4"/>
      <c r="ALF473" s="4"/>
      <c r="ALG473" s="4"/>
      <c r="ALH473" s="4"/>
      <c r="ALI473" s="4"/>
      <c r="ALJ473" s="4"/>
      <c r="ALK473" s="4"/>
      <c r="ALL473" s="4"/>
      <c r="ALM473" s="4"/>
      <c r="ALN473" s="4"/>
      <c r="ALO473" s="4"/>
      <c r="ALP473" s="4"/>
      <c r="ALQ473" s="4"/>
      <c r="ALR473" s="4"/>
      <c r="ALS473" s="4"/>
      <c r="ALT473" s="4"/>
      <c r="ALU473" s="4"/>
      <c r="ALV473" s="4"/>
      <c r="ALW473" s="4"/>
      <c r="ALX473" s="4"/>
      <c r="ALY473" s="4"/>
      <c r="ALZ473" s="4"/>
      <c r="AMA473" s="4"/>
      <c r="AMB473" s="4"/>
      <c r="AMC473" s="4"/>
      <c r="AMD473" s="4"/>
      <c r="AME473" s="4"/>
      <c r="AMF473" s="4"/>
      <c r="AMG473" s="4"/>
      <c r="AMH473" s="4"/>
      <c r="AMI473" s="4"/>
      <c r="AMJ473" s="4"/>
      <c r="AMK473" s="4"/>
      <c r="AML473" s="4"/>
      <c r="AMM473" s="4"/>
      <c r="AMN473" s="4"/>
      <c r="AMO473" s="4"/>
      <c r="AMP473" s="4"/>
      <c r="AMQ473" s="4"/>
      <c r="AMR473" s="4"/>
      <c r="AMS473" s="4"/>
      <c r="AMT473" s="4"/>
      <c r="AMU473" s="4"/>
      <c r="AMV473" s="4"/>
      <c r="AMW473" s="4"/>
      <c r="AMX473" s="4"/>
      <c r="AMY473" s="4"/>
      <c r="AMZ473" s="4"/>
      <c r="ANA473" s="4"/>
      <c r="ANB473" s="4"/>
      <c r="ANC473" s="4"/>
      <c r="AND473" s="4"/>
      <c r="ANE473" s="4"/>
      <c r="ANF473" s="4"/>
      <c r="ANG473" s="4"/>
      <c r="ANH473" s="4"/>
      <c r="ANI473" s="4"/>
      <c r="ANJ473" s="4"/>
      <c r="ANK473" s="4"/>
      <c r="ANL473" s="4"/>
      <c r="ANM473" s="4"/>
      <c r="ANN473" s="4"/>
      <c r="ANO473" s="4"/>
      <c r="ANP473" s="4"/>
      <c r="ANQ473" s="4"/>
      <c r="ANR473" s="4"/>
      <c r="ANS473" s="4"/>
      <c r="ANT473" s="4"/>
      <c r="ANU473" s="4"/>
      <c r="ANV473" s="4"/>
      <c r="ANW473" s="4"/>
      <c r="ANX473" s="4"/>
      <c r="ANY473" s="4"/>
      <c r="ANZ473" s="4"/>
      <c r="AOA473" s="4"/>
      <c r="AOB473" s="4"/>
      <c r="AOC473" s="4"/>
      <c r="AOD473" s="4"/>
      <c r="AOE473" s="4"/>
      <c r="AOF473" s="4"/>
      <c r="AOG473" s="4"/>
      <c r="AOH473" s="4"/>
      <c r="AOI473" s="4"/>
      <c r="AOJ473" s="4"/>
      <c r="AOK473" s="4"/>
      <c r="AOL473" s="4"/>
      <c r="AOM473" s="4"/>
      <c r="AON473" s="4"/>
      <c r="AOO473" s="4"/>
      <c r="AOP473" s="4"/>
      <c r="AOQ473" s="4"/>
      <c r="AOR473" s="4"/>
      <c r="AOS473" s="4"/>
      <c r="AOT473" s="4"/>
      <c r="AOU473" s="4"/>
      <c r="AOV473" s="4"/>
      <c r="AOW473" s="4"/>
      <c r="AOX473" s="4"/>
      <c r="AOY473" s="4"/>
      <c r="AOZ473" s="4"/>
      <c r="APA473" s="4"/>
      <c r="APB473" s="4"/>
      <c r="APC473" s="4"/>
      <c r="APD473" s="4"/>
      <c r="APE473" s="4"/>
      <c r="APF473" s="4"/>
      <c r="APG473" s="4"/>
      <c r="APH473" s="4"/>
      <c r="API473" s="4"/>
      <c r="APJ473" s="4"/>
      <c r="APK473" s="4"/>
      <c r="APL473" s="4"/>
      <c r="APM473" s="4"/>
      <c r="APN473" s="4"/>
      <c r="APO473" s="4"/>
      <c r="APP473" s="4"/>
      <c r="APQ473" s="4"/>
      <c r="APR473" s="4"/>
      <c r="APS473" s="4"/>
      <c r="APT473" s="4"/>
      <c r="APU473" s="4"/>
      <c r="APV473" s="4"/>
      <c r="APW473" s="4"/>
      <c r="APX473" s="4"/>
      <c r="APY473" s="4"/>
      <c r="APZ473" s="4"/>
      <c r="AQA473" s="4"/>
      <c r="AQB473" s="4"/>
      <c r="AQC473" s="4"/>
      <c r="AQD473" s="4"/>
      <c r="AQE473" s="4"/>
      <c r="AQF473" s="4"/>
      <c r="AQG473" s="4"/>
      <c r="AQH473" s="4"/>
      <c r="AQI473" s="4"/>
      <c r="AQJ473" s="4"/>
      <c r="AQK473" s="4"/>
      <c r="AQL473" s="4"/>
      <c r="AQM473" s="4"/>
      <c r="AQN473" s="4"/>
      <c r="AQO473" s="4"/>
      <c r="AQP473" s="4"/>
      <c r="AQQ473" s="4"/>
      <c r="AQR473" s="4"/>
      <c r="AQS473" s="4"/>
      <c r="AQT473" s="4"/>
      <c r="AQU473" s="4"/>
      <c r="AQV473" s="4"/>
      <c r="AQW473" s="4"/>
      <c r="AQX473" s="4"/>
      <c r="AQY473" s="4"/>
      <c r="AQZ473" s="4"/>
      <c r="ARA473" s="4"/>
      <c r="ARB473" s="4"/>
      <c r="ARC473" s="4"/>
      <c r="ARD473" s="4"/>
      <c r="ARE473" s="4"/>
      <c r="ARF473" s="4"/>
      <c r="ARG473" s="4"/>
      <c r="ARH473" s="4"/>
      <c r="ARI473" s="4"/>
      <c r="ARJ473" s="4"/>
      <c r="ARK473" s="4"/>
      <c r="ARL473" s="4"/>
      <c r="ARM473" s="4"/>
      <c r="ARN473" s="4"/>
      <c r="ARO473" s="4"/>
      <c r="ARP473" s="4"/>
      <c r="ARQ473" s="4"/>
      <c r="ARR473" s="4"/>
      <c r="ARS473" s="4"/>
      <c r="ART473" s="4"/>
      <c r="ARU473" s="4"/>
      <c r="ARV473" s="4"/>
      <c r="ARW473" s="4"/>
      <c r="ARX473" s="4"/>
      <c r="ARY473" s="4"/>
      <c r="ARZ473" s="4"/>
      <c r="ASA473" s="4"/>
      <c r="ASB473" s="4"/>
      <c r="ASC473" s="4"/>
      <c r="ASD473" s="4"/>
      <c r="ASE473" s="4"/>
      <c r="ASF473" s="4"/>
      <c r="ASG473" s="4"/>
      <c r="ASH473" s="4"/>
      <c r="ASI473" s="4"/>
      <c r="ASJ473" s="4"/>
      <c r="ASK473" s="4"/>
      <c r="ASL473" s="4"/>
      <c r="ASM473" s="4"/>
      <c r="ASN473" s="4"/>
      <c r="ASO473" s="4"/>
      <c r="ASP473" s="4"/>
      <c r="ASQ473" s="4"/>
      <c r="ASR473" s="4"/>
      <c r="ASS473" s="4"/>
      <c r="AST473" s="4"/>
      <c r="ASU473" s="4"/>
      <c r="ASV473" s="4"/>
      <c r="ASW473" s="4"/>
      <c r="ASX473" s="4"/>
      <c r="ASY473" s="4"/>
      <c r="ASZ473" s="4"/>
      <c r="ATA473" s="4"/>
      <c r="ATB473" s="4"/>
      <c r="ATC473" s="4"/>
    </row>
    <row r="474" spans="1:1199" s="2" customFormat="1" ht="24.95" customHeight="1">
      <c r="A474" s="21" t="s">
        <v>1922</v>
      </c>
      <c r="B474" s="21"/>
      <c r="C474" s="21"/>
      <c r="D474" s="21"/>
      <c r="E474" s="21"/>
      <c r="F474" s="21"/>
      <c r="G474" s="21"/>
      <c r="H474" s="21"/>
      <c r="I474" s="21"/>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c r="IV474" s="17"/>
      <c r="IW474" s="17"/>
      <c r="IX474" s="17"/>
      <c r="IY474" s="17"/>
      <c r="IZ474" s="17"/>
      <c r="JA474" s="17"/>
      <c r="JB474" s="17"/>
      <c r="JC474" s="17"/>
      <c r="JD474" s="17"/>
      <c r="JE474" s="17"/>
      <c r="JF474" s="17"/>
      <c r="JG474" s="17"/>
      <c r="JH474" s="17"/>
      <c r="JI474" s="17"/>
      <c r="JJ474" s="17"/>
      <c r="JK474" s="17"/>
      <c r="JL474" s="17"/>
      <c r="JM474" s="17"/>
      <c r="JN474" s="17"/>
      <c r="JO474" s="17"/>
      <c r="JP474" s="17"/>
      <c r="JQ474" s="17"/>
      <c r="JR474" s="17"/>
      <c r="JS474" s="17"/>
      <c r="JT474" s="17"/>
      <c r="JU474" s="17"/>
      <c r="JV474" s="17"/>
      <c r="JW474" s="17"/>
      <c r="JX474" s="17"/>
      <c r="JY474" s="17"/>
      <c r="JZ474" s="17"/>
      <c r="KA474" s="17"/>
      <c r="KB474" s="17"/>
      <c r="KC474" s="17"/>
      <c r="KD474" s="17"/>
      <c r="KE474" s="17"/>
      <c r="KF474" s="17"/>
      <c r="KG474" s="17"/>
      <c r="KH474" s="17"/>
      <c r="KI474" s="17"/>
      <c r="KJ474" s="17"/>
      <c r="KK474" s="17"/>
      <c r="KL474" s="17"/>
      <c r="KM474" s="17"/>
      <c r="KN474" s="17"/>
      <c r="KO474" s="17"/>
      <c r="KP474" s="17"/>
      <c r="KQ474" s="17"/>
      <c r="KR474" s="17"/>
      <c r="KS474" s="17"/>
      <c r="KT474" s="17"/>
      <c r="KU474" s="17"/>
      <c r="KV474" s="17"/>
      <c r="KW474" s="17"/>
      <c r="KX474" s="17"/>
      <c r="KY474" s="17"/>
      <c r="KZ474" s="17"/>
      <c r="LA474" s="17"/>
      <c r="LB474" s="17"/>
      <c r="LC474" s="17"/>
      <c r="LD474" s="17"/>
      <c r="LE474" s="17"/>
      <c r="LF474" s="17"/>
      <c r="LG474" s="17"/>
      <c r="LH474" s="17"/>
      <c r="LI474" s="17"/>
      <c r="LJ474" s="17"/>
      <c r="LK474" s="17"/>
      <c r="LL474" s="17"/>
      <c r="LM474" s="17"/>
      <c r="LN474" s="17"/>
      <c r="LO474" s="17"/>
      <c r="LP474" s="17"/>
      <c r="LQ474" s="17"/>
      <c r="LR474" s="17"/>
      <c r="LS474" s="17"/>
      <c r="LT474" s="17"/>
      <c r="LU474" s="17"/>
      <c r="LV474" s="17"/>
      <c r="LW474" s="17"/>
      <c r="LX474" s="17"/>
      <c r="LY474" s="17"/>
      <c r="LZ474" s="17"/>
      <c r="MA474" s="17"/>
      <c r="MB474" s="17"/>
      <c r="MC474" s="17"/>
      <c r="MD474" s="17"/>
      <c r="ME474" s="17"/>
      <c r="MF474" s="17"/>
      <c r="MG474" s="17"/>
      <c r="MH474" s="17"/>
      <c r="MI474" s="17"/>
      <c r="MJ474" s="17"/>
      <c r="MK474" s="17"/>
      <c r="ML474" s="17"/>
      <c r="MM474" s="17"/>
      <c r="MN474" s="17"/>
      <c r="MO474" s="17"/>
      <c r="MP474" s="17"/>
      <c r="MQ474" s="17"/>
      <c r="MR474" s="17"/>
      <c r="MS474" s="17"/>
      <c r="MT474" s="17"/>
      <c r="MU474" s="17"/>
      <c r="MV474" s="17"/>
      <c r="MW474" s="17"/>
      <c r="MX474" s="17"/>
      <c r="MY474" s="17"/>
      <c r="MZ474" s="17"/>
      <c r="NA474" s="17"/>
      <c r="NB474" s="17"/>
      <c r="NC474" s="17"/>
      <c r="ND474" s="17"/>
      <c r="NE474" s="17"/>
      <c r="NF474" s="17"/>
      <c r="NG474" s="17"/>
      <c r="NH474" s="17"/>
      <c r="NI474" s="17"/>
      <c r="NJ474" s="17"/>
      <c r="NK474" s="17"/>
      <c r="NL474" s="17"/>
      <c r="NM474" s="17"/>
      <c r="NN474" s="17"/>
      <c r="NO474" s="17"/>
      <c r="NP474" s="17"/>
      <c r="NQ474" s="17"/>
      <c r="NR474" s="17"/>
      <c r="NS474" s="17"/>
      <c r="NT474" s="17"/>
      <c r="NU474" s="17"/>
      <c r="NV474" s="17"/>
      <c r="NW474" s="17"/>
      <c r="NX474" s="17"/>
      <c r="NY474" s="17"/>
      <c r="NZ474" s="17"/>
      <c r="OA474" s="17"/>
      <c r="OB474" s="17"/>
      <c r="OC474" s="17"/>
      <c r="OD474" s="17"/>
      <c r="OE474" s="17"/>
      <c r="OF474" s="17"/>
      <c r="OG474" s="17"/>
      <c r="OH474" s="17"/>
      <c r="OI474" s="17"/>
      <c r="OJ474" s="17"/>
      <c r="OK474" s="17"/>
      <c r="OL474" s="17"/>
      <c r="OM474" s="17"/>
      <c r="ON474" s="17"/>
      <c r="OO474" s="17"/>
      <c r="OP474" s="17"/>
      <c r="OQ474" s="17"/>
      <c r="OR474" s="17"/>
      <c r="OS474" s="17"/>
      <c r="OT474" s="17"/>
      <c r="OU474" s="17"/>
      <c r="OV474" s="17"/>
      <c r="OW474" s="17"/>
      <c r="OX474" s="17"/>
      <c r="OY474" s="17"/>
      <c r="OZ474" s="17"/>
      <c r="PA474" s="17"/>
      <c r="PB474" s="17"/>
      <c r="PC474" s="17"/>
      <c r="PD474" s="17"/>
      <c r="PE474" s="17"/>
      <c r="PF474" s="17"/>
      <c r="PG474" s="17"/>
      <c r="PH474" s="17"/>
      <c r="PI474" s="17"/>
      <c r="PJ474" s="17"/>
      <c r="PK474" s="17"/>
      <c r="PL474" s="17"/>
      <c r="PM474" s="17"/>
      <c r="PN474" s="17"/>
      <c r="PO474" s="17"/>
      <c r="PP474" s="17"/>
      <c r="PQ474" s="17"/>
      <c r="PR474" s="17"/>
      <c r="PS474" s="17"/>
      <c r="PT474" s="17"/>
      <c r="PU474" s="17"/>
      <c r="PV474" s="17"/>
      <c r="PW474" s="17"/>
      <c r="PX474" s="17"/>
      <c r="PY474" s="17"/>
      <c r="PZ474" s="17"/>
      <c r="QA474" s="17"/>
      <c r="QB474" s="17"/>
      <c r="QC474" s="17"/>
      <c r="QD474" s="17"/>
      <c r="QE474" s="17"/>
      <c r="QF474" s="17"/>
      <c r="QG474" s="17"/>
      <c r="QH474" s="17"/>
      <c r="QI474" s="17"/>
      <c r="QJ474" s="17"/>
      <c r="QK474" s="17"/>
      <c r="QL474" s="17"/>
      <c r="QM474" s="17"/>
      <c r="QN474" s="17"/>
      <c r="QO474" s="17"/>
      <c r="QP474" s="17"/>
      <c r="QQ474" s="17"/>
      <c r="QR474" s="17"/>
      <c r="QS474" s="17"/>
      <c r="QT474" s="17"/>
      <c r="QU474" s="17"/>
      <c r="QV474" s="17"/>
      <c r="QW474" s="17"/>
      <c r="QX474" s="17"/>
      <c r="QY474" s="17"/>
      <c r="QZ474" s="17"/>
      <c r="RA474" s="17"/>
      <c r="RB474" s="17"/>
      <c r="RC474" s="17"/>
      <c r="RD474" s="17"/>
      <c r="RE474" s="17"/>
      <c r="RF474" s="17"/>
      <c r="RG474" s="17"/>
      <c r="RH474" s="17"/>
      <c r="RI474" s="17"/>
      <c r="RJ474" s="17"/>
      <c r="RK474" s="17"/>
      <c r="RL474" s="17"/>
      <c r="RM474" s="17"/>
      <c r="RN474" s="17"/>
      <c r="RO474" s="17"/>
      <c r="RP474" s="17"/>
      <c r="RQ474" s="17"/>
      <c r="RR474" s="17"/>
      <c r="RS474" s="17"/>
      <c r="RT474" s="17"/>
      <c r="RU474" s="17"/>
      <c r="RV474" s="17"/>
      <c r="RW474" s="17"/>
      <c r="RX474" s="17"/>
      <c r="RY474" s="17"/>
      <c r="RZ474" s="17"/>
      <c r="SA474" s="17"/>
      <c r="SB474" s="17"/>
      <c r="SC474" s="17"/>
      <c r="SD474" s="17"/>
      <c r="SE474" s="17"/>
      <c r="SF474" s="17"/>
      <c r="SG474" s="17"/>
      <c r="SH474" s="17"/>
      <c r="SI474" s="17"/>
      <c r="SJ474" s="17"/>
      <c r="SK474" s="17"/>
      <c r="SL474" s="17"/>
      <c r="SM474" s="17"/>
      <c r="SN474" s="17"/>
      <c r="SO474" s="17"/>
      <c r="SP474" s="17"/>
      <c r="SQ474" s="17"/>
      <c r="SR474" s="17"/>
      <c r="SS474" s="17"/>
      <c r="ST474" s="17"/>
      <c r="SU474" s="17"/>
      <c r="SV474" s="17"/>
      <c r="SW474" s="17"/>
      <c r="SX474" s="17"/>
      <c r="SY474" s="17"/>
      <c r="SZ474" s="17"/>
      <c r="TA474" s="17"/>
      <c r="TB474" s="17"/>
      <c r="TC474" s="17"/>
      <c r="TD474" s="17"/>
      <c r="TE474" s="17"/>
      <c r="TF474" s="17"/>
      <c r="TG474" s="17"/>
      <c r="TH474" s="17"/>
      <c r="TI474" s="17"/>
      <c r="TJ474" s="17"/>
      <c r="TK474" s="17"/>
      <c r="TL474" s="17"/>
      <c r="TM474" s="17"/>
      <c r="TN474" s="17"/>
      <c r="TO474" s="17"/>
      <c r="TP474" s="17"/>
      <c r="TQ474" s="17"/>
      <c r="TR474" s="17"/>
      <c r="TS474" s="17"/>
      <c r="TT474" s="17"/>
      <c r="TU474" s="17"/>
      <c r="TV474" s="17"/>
      <c r="TW474" s="17"/>
      <c r="TX474" s="17"/>
      <c r="TY474" s="17"/>
      <c r="TZ474" s="17"/>
      <c r="UA474" s="17"/>
      <c r="UB474" s="17"/>
      <c r="UC474" s="17"/>
      <c r="UD474" s="17"/>
      <c r="UE474" s="17"/>
      <c r="UF474" s="17"/>
      <c r="UG474" s="17"/>
      <c r="UH474" s="17"/>
      <c r="UI474" s="17"/>
      <c r="UJ474" s="17"/>
      <c r="UK474" s="17"/>
      <c r="UL474" s="17"/>
      <c r="UM474" s="17"/>
      <c r="UN474" s="17"/>
      <c r="UO474" s="17"/>
      <c r="UP474" s="17"/>
      <c r="UQ474" s="17"/>
      <c r="UR474" s="17"/>
      <c r="US474" s="17"/>
      <c r="UT474" s="17"/>
      <c r="UU474" s="17"/>
      <c r="UV474" s="17"/>
      <c r="UW474" s="17"/>
      <c r="UX474" s="17"/>
      <c r="UY474" s="17"/>
      <c r="UZ474" s="17"/>
      <c r="VA474" s="17"/>
      <c r="VB474" s="17"/>
      <c r="VC474" s="17"/>
      <c r="VD474" s="17"/>
      <c r="VE474" s="17"/>
      <c r="VF474" s="17"/>
      <c r="VG474" s="17"/>
      <c r="VH474" s="17"/>
      <c r="VI474" s="17"/>
      <c r="VJ474" s="17"/>
      <c r="VK474" s="17"/>
      <c r="VL474" s="17"/>
      <c r="VM474" s="17"/>
      <c r="VN474" s="17"/>
      <c r="VO474" s="17"/>
      <c r="VP474" s="17"/>
      <c r="VQ474" s="17"/>
      <c r="VR474" s="17"/>
      <c r="VS474" s="17"/>
      <c r="VT474" s="17"/>
      <c r="VU474" s="17"/>
      <c r="VV474" s="17"/>
      <c r="VW474" s="17"/>
      <c r="VX474" s="17"/>
      <c r="VY474" s="17"/>
      <c r="VZ474" s="17"/>
      <c r="WA474" s="17"/>
      <c r="WB474" s="17"/>
      <c r="WC474" s="17"/>
      <c r="WD474" s="17"/>
      <c r="WE474" s="17"/>
      <c r="WF474" s="17"/>
      <c r="WG474" s="17"/>
      <c r="WH474" s="17"/>
      <c r="WI474" s="17"/>
      <c r="WJ474" s="17"/>
      <c r="WK474" s="17"/>
      <c r="WL474" s="17"/>
      <c r="WM474" s="17"/>
      <c r="WN474" s="17"/>
      <c r="WO474" s="17"/>
      <c r="WP474" s="17"/>
      <c r="WQ474" s="17"/>
      <c r="WR474" s="17"/>
      <c r="WS474" s="17"/>
      <c r="WT474" s="17"/>
      <c r="WU474" s="17"/>
      <c r="WV474" s="17"/>
      <c r="WW474" s="17"/>
      <c r="WX474" s="17"/>
      <c r="WY474" s="17"/>
      <c r="WZ474" s="17"/>
      <c r="XA474" s="17"/>
      <c r="XB474" s="17"/>
      <c r="XC474" s="17"/>
      <c r="XD474" s="17"/>
      <c r="XE474" s="17"/>
      <c r="XF474" s="17"/>
      <c r="XG474" s="17"/>
      <c r="XH474" s="17"/>
      <c r="XI474" s="17"/>
      <c r="XJ474" s="17"/>
      <c r="XK474" s="17"/>
      <c r="XL474" s="17"/>
      <c r="XM474" s="17"/>
      <c r="XN474" s="17"/>
      <c r="XO474" s="17"/>
      <c r="XP474" s="17"/>
      <c r="XQ474" s="17"/>
      <c r="XR474" s="17"/>
      <c r="XS474" s="17"/>
      <c r="XT474" s="17"/>
      <c r="XU474" s="17"/>
      <c r="XV474" s="17"/>
      <c r="XW474" s="17"/>
      <c r="XX474" s="17"/>
      <c r="XY474" s="17"/>
      <c r="XZ474" s="17"/>
      <c r="YA474" s="17"/>
      <c r="YB474" s="17"/>
      <c r="YC474" s="17"/>
      <c r="YD474" s="17"/>
      <c r="YE474" s="17"/>
      <c r="YF474" s="17"/>
      <c r="YG474" s="17"/>
      <c r="YH474" s="17"/>
      <c r="YI474" s="17"/>
      <c r="YJ474" s="17"/>
      <c r="YK474" s="17"/>
      <c r="YL474" s="17"/>
      <c r="YM474" s="17"/>
      <c r="YN474" s="17"/>
      <c r="YO474" s="17"/>
      <c r="YP474" s="17"/>
      <c r="YQ474" s="17"/>
      <c r="YR474" s="17"/>
      <c r="YS474" s="17"/>
      <c r="YT474" s="17"/>
      <c r="YU474" s="17"/>
      <c r="YV474" s="17"/>
      <c r="YW474" s="17"/>
      <c r="YX474" s="17"/>
      <c r="YY474" s="17"/>
      <c r="YZ474" s="17"/>
      <c r="ZA474" s="17"/>
      <c r="ZB474" s="17"/>
      <c r="ZC474" s="17"/>
      <c r="ZD474" s="17"/>
      <c r="ZE474" s="17"/>
      <c r="ZF474" s="17"/>
      <c r="ZG474" s="17"/>
      <c r="ZH474" s="17"/>
      <c r="ZI474" s="17"/>
      <c r="ZJ474" s="17"/>
      <c r="ZK474" s="17"/>
      <c r="ZL474" s="17"/>
      <c r="ZM474" s="17"/>
      <c r="ZN474" s="17"/>
      <c r="ZO474" s="17"/>
      <c r="ZP474" s="17"/>
      <c r="ZQ474" s="17"/>
      <c r="ZR474" s="17"/>
      <c r="ZS474" s="17"/>
      <c r="ZT474" s="17"/>
      <c r="ZU474" s="17"/>
      <c r="ZV474" s="17"/>
      <c r="ZW474" s="17"/>
      <c r="ZX474" s="17"/>
      <c r="ZY474" s="17"/>
      <c r="ZZ474" s="17"/>
      <c r="AAA474" s="17"/>
      <c r="AAB474" s="17"/>
      <c r="AAC474" s="17"/>
      <c r="AAD474" s="17"/>
      <c r="AAE474" s="17"/>
      <c r="AAF474" s="17"/>
      <c r="AAG474" s="17"/>
      <c r="AAH474" s="17"/>
      <c r="AAI474" s="17"/>
      <c r="AAJ474" s="17"/>
      <c r="AAK474" s="17"/>
      <c r="AAL474" s="17"/>
      <c r="AAM474" s="17"/>
      <c r="AAN474" s="17"/>
      <c r="AAO474" s="17"/>
      <c r="AAP474" s="17"/>
      <c r="AAQ474" s="17"/>
      <c r="AAR474" s="17"/>
      <c r="AAS474" s="17"/>
      <c r="AAT474" s="17"/>
      <c r="AAU474" s="17"/>
      <c r="AAV474" s="17"/>
      <c r="AAW474" s="17"/>
      <c r="AAX474" s="17"/>
      <c r="AAY474" s="17"/>
      <c r="AAZ474" s="17"/>
      <c r="ABA474" s="17"/>
      <c r="ABB474" s="17"/>
      <c r="ABC474" s="17"/>
      <c r="ABD474" s="17"/>
      <c r="ABE474" s="17"/>
      <c r="ABF474" s="17"/>
      <c r="ABG474" s="17"/>
      <c r="ABH474" s="17"/>
      <c r="ABI474" s="17"/>
      <c r="ABJ474" s="17"/>
      <c r="ABK474" s="17"/>
      <c r="ABL474" s="17"/>
      <c r="ABM474" s="17"/>
      <c r="ABN474" s="17"/>
      <c r="ABO474" s="17"/>
      <c r="ABP474" s="17"/>
      <c r="ABQ474" s="17"/>
      <c r="ABR474" s="17"/>
      <c r="ABS474" s="17"/>
      <c r="ABT474" s="17"/>
      <c r="ABU474" s="17"/>
      <c r="ABV474" s="17"/>
      <c r="ABW474" s="17"/>
      <c r="ABX474" s="17"/>
      <c r="ABY474" s="17"/>
      <c r="ABZ474" s="17"/>
      <c r="ACA474" s="17"/>
      <c r="ACB474" s="17"/>
      <c r="ACC474" s="17"/>
      <c r="ACD474" s="17"/>
      <c r="ACE474" s="17"/>
      <c r="ACF474" s="17"/>
      <c r="ACG474" s="17"/>
      <c r="ACH474" s="17"/>
      <c r="ACI474" s="17"/>
      <c r="ACJ474" s="17"/>
      <c r="ACK474" s="17"/>
      <c r="ACL474" s="17"/>
      <c r="ACM474" s="17"/>
      <c r="ACN474" s="17"/>
      <c r="ACO474" s="17"/>
      <c r="ACP474" s="17"/>
      <c r="ACQ474" s="17"/>
      <c r="ACR474" s="17"/>
      <c r="ACS474" s="17"/>
      <c r="ACT474" s="17"/>
      <c r="ACU474" s="17"/>
      <c r="ACV474" s="17"/>
      <c r="ACW474" s="17"/>
      <c r="ACX474" s="17"/>
      <c r="ACY474" s="17"/>
      <c r="ACZ474" s="17"/>
      <c r="ADA474" s="17"/>
      <c r="ADB474" s="17"/>
      <c r="ADC474" s="17"/>
      <c r="ADD474" s="17"/>
      <c r="ADE474" s="17"/>
      <c r="ADF474" s="17"/>
      <c r="ADG474" s="17"/>
      <c r="ADH474" s="17"/>
      <c r="ADI474" s="17"/>
      <c r="ADJ474" s="17"/>
      <c r="ADK474" s="17"/>
      <c r="ADL474" s="17"/>
      <c r="ADM474" s="17"/>
      <c r="ADN474" s="17"/>
      <c r="ADO474" s="17"/>
      <c r="ADP474" s="17"/>
      <c r="ADQ474" s="17"/>
      <c r="ADR474" s="17"/>
      <c r="ADS474" s="17"/>
      <c r="ADT474" s="17"/>
      <c r="ADU474" s="17"/>
      <c r="ADV474" s="17"/>
      <c r="ADW474" s="17"/>
      <c r="ADX474" s="17"/>
      <c r="ADY474" s="17"/>
      <c r="ADZ474" s="17"/>
      <c r="AEA474" s="17"/>
      <c r="AEB474" s="17"/>
      <c r="AEC474" s="17"/>
      <c r="AED474" s="17"/>
      <c r="AEE474" s="17"/>
      <c r="AEF474" s="17"/>
      <c r="AEG474" s="17"/>
      <c r="AEH474" s="17"/>
      <c r="AEI474" s="17"/>
      <c r="AEJ474" s="17"/>
      <c r="AEK474" s="17"/>
      <c r="AEL474" s="17"/>
      <c r="AEM474" s="17"/>
      <c r="AEN474" s="17"/>
      <c r="AEO474" s="17"/>
      <c r="AEP474" s="17"/>
      <c r="AEQ474" s="17"/>
      <c r="AER474" s="17"/>
      <c r="AES474" s="17"/>
      <c r="AET474" s="17"/>
      <c r="AEU474" s="17"/>
      <c r="AEV474" s="17"/>
      <c r="AEW474" s="17"/>
      <c r="AEX474" s="17"/>
      <c r="AEY474" s="17"/>
      <c r="AEZ474" s="17"/>
      <c r="AFA474" s="17"/>
      <c r="AFB474" s="17"/>
      <c r="AFC474" s="17"/>
      <c r="AFD474" s="17"/>
      <c r="AFE474" s="17"/>
      <c r="AFF474" s="17"/>
      <c r="AFG474" s="17"/>
      <c r="AFH474" s="17"/>
      <c r="AFI474" s="17"/>
      <c r="AFJ474" s="17"/>
      <c r="AFK474" s="17"/>
      <c r="AFL474" s="17"/>
      <c r="AFM474" s="17"/>
      <c r="AFN474" s="17"/>
      <c r="AFO474" s="17"/>
      <c r="AFP474" s="17"/>
      <c r="AFQ474" s="17"/>
      <c r="AFR474" s="17"/>
      <c r="AFS474" s="17"/>
      <c r="AFT474" s="17"/>
      <c r="AFU474" s="17"/>
      <c r="AFV474" s="17"/>
      <c r="AFW474" s="17"/>
      <c r="AFX474" s="17"/>
      <c r="AFY474" s="17"/>
      <c r="AFZ474" s="17"/>
      <c r="AGA474" s="17"/>
      <c r="AGB474" s="17"/>
      <c r="AGC474" s="17"/>
      <c r="AGD474" s="17"/>
      <c r="AGE474" s="17"/>
      <c r="AGF474" s="17"/>
      <c r="AGG474" s="17"/>
      <c r="AGH474" s="17"/>
      <c r="AGI474" s="17"/>
      <c r="AGJ474" s="17"/>
      <c r="AGK474" s="17"/>
      <c r="AGL474" s="17"/>
      <c r="AGM474" s="17"/>
      <c r="AGN474" s="17"/>
      <c r="AGO474" s="17"/>
      <c r="AGP474" s="17"/>
      <c r="AGQ474" s="17"/>
      <c r="AGR474" s="17"/>
      <c r="AGS474" s="17"/>
      <c r="AGT474" s="17"/>
      <c r="AGU474" s="17"/>
      <c r="AGV474" s="17"/>
      <c r="AGW474" s="17"/>
      <c r="AGX474" s="17"/>
      <c r="AGY474" s="17"/>
      <c r="AGZ474" s="17"/>
      <c r="AHA474" s="17"/>
      <c r="AHB474" s="17"/>
      <c r="AHC474" s="17"/>
      <c r="AHD474" s="17"/>
      <c r="AHE474" s="17"/>
      <c r="AHF474" s="17"/>
      <c r="AHG474" s="17"/>
      <c r="AHH474" s="17"/>
      <c r="AHI474" s="17"/>
      <c r="AHJ474" s="17"/>
      <c r="AHK474" s="17"/>
      <c r="AHL474" s="17"/>
      <c r="AHM474" s="17"/>
      <c r="AHN474" s="17"/>
      <c r="AHO474" s="17"/>
      <c r="AHP474" s="17"/>
      <c r="AHQ474" s="17"/>
      <c r="AHR474" s="17"/>
      <c r="AHS474" s="17"/>
      <c r="AHT474" s="17"/>
      <c r="AHU474" s="17"/>
      <c r="AHV474" s="17"/>
      <c r="AHW474" s="17"/>
      <c r="AHX474" s="17"/>
      <c r="AHY474" s="17"/>
      <c r="AHZ474" s="17"/>
      <c r="AIA474" s="17"/>
      <c r="AIB474" s="17"/>
      <c r="AIC474" s="17"/>
      <c r="AID474" s="17"/>
      <c r="AIE474" s="17"/>
      <c r="AIF474" s="17"/>
      <c r="AIG474" s="17"/>
      <c r="AIH474" s="17"/>
      <c r="AII474" s="17"/>
      <c r="AIJ474" s="17"/>
      <c r="AIK474" s="17"/>
      <c r="AIL474" s="17"/>
      <c r="AIM474" s="17"/>
      <c r="AIN474" s="17"/>
      <c r="AIO474" s="17"/>
      <c r="AIP474" s="17"/>
      <c r="AIQ474" s="17"/>
      <c r="AIR474" s="17"/>
      <c r="AIS474" s="17"/>
      <c r="AIT474" s="17"/>
      <c r="AIU474" s="17"/>
      <c r="AIV474" s="17"/>
      <c r="AIW474" s="17"/>
      <c r="AIX474" s="17"/>
      <c r="AIY474" s="17"/>
      <c r="AIZ474" s="17"/>
      <c r="AJA474" s="17"/>
      <c r="AJB474" s="17"/>
      <c r="AJC474" s="17"/>
      <c r="AJD474" s="17"/>
      <c r="AJE474" s="17"/>
      <c r="AJF474" s="17"/>
      <c r="AJG474" s="17"/>
      <c r="AJH474" s="17"/>
      <c r="AJI474" s="17"/>
      <c r="AJJ474" s="17"/>
      <c r="AJK474" s="17"/>
      <c r="AJL474" s="17"/>
      <c r="AJM474" s="17"/>
      <c r="AJN474" s="17"/>
      <c r="AJO474" s="17"/>
      <c r="AJP474" s="17"/>
      <c r="AJQ474" s="17"/>
      <c r="AJR474" s="17"/>
      <c r="AJS474" s="17"/>
      <c r="AJT474" s="17"/>
      <c r="AJU474" s="17"/>
      <c r="AJV474" s="17"/>
      <c r="AJW474" s="17"/>
      <c r="AJX474" s="17"/>
      <c r="AJY474" s="17"/>
      <c r="AJZ474" s="17"/>
      <c r="AKA474" s="17"/>
      <c r="AKB474" s="17"/>
      <c r="AKC474" s="17"/>
      <c r="AKD474" s="17"/>
      <c r="AKE474" s="17"/>
      <c r="AKF474" s="17"/>
      <c r="AKG474" s="17"/>
      <c r="AKH474" s="17"/>
      <c r="AKI474" s="17"/>
      <c r="AKJ474" s="17"/>
      <c r="AKK474" s="17"/>
      <c r="AKL474" s="17"/>
      <c r="AKM474" s="17"/>
      <c r="AKN474" s="17"/>
      <c r="AKO474" s="17"/>
      <c r="AKP474" s="17"/>
      <c r="AKQ474" s="17"/>
      <c r="AKR474" s="17"/>
      <c r="AKS474" s="17"/>
      <c r="AKT474" s="17"/>
      <c r="AKU474" s="17"/>
      <c r="AKV474" s="17"/>
      <c r="AKW474" s="17"/>
      <c r="AKX474" s="17"/>
      <c r="AKY474" s="17"/>
      <c r="AKZ474" s="17"/>
      <c r="ALA474" s="17"/>
      <c r="ALB474" s="17"/>
      <c r="ALC474" s="17"/>
      <c r="ALD474" s="17"/>
      <c r="ALE474" s="17"/>
      <c r="ALF474" s="17"/>
      <c r="ALG474" s="17"/>
      <c r="ALH474" s="17"/>
      <c r="ALI474" s="17"/>
      <c r="ALJ474" s="17"/>
      <c r="ALK474" s="17"/>
      <c r="ALL474" s="17"/>
      <c r="ALM474" s="17"/>
      <c r="ALN474" s="17"/>
      <c r="ALO474" s="17"/>
      <c r="ALP474" s="17"/>
      <c r="ALQ474" s="17"/>
      <c r="ALR474" s="17"/>
      <c r="ALS474" s="17"/>
      <c r="ALT474" s="17"/>
      <c r="ALU474" s="17"/>
      <c r="ALV474" s="17"/>
      <c r="ALW474" s="17"/>
      <c r="ALX474" s="17"/>
      <c r="ALY474" s="17"/>
      <c r="ALZ474" s="17"/>
      <c r="AMA474" s="17"/>
      <c r="AMB474" s="17"/>
      <c r="AMC474" s="17"/>
      <c r="AMD474" s="17"/>
      <c r="AME474" s="17"/>
      <c r="AMF474" s="17"/>
      <c r="AMG474" s="17"/>
      <c r="AMH474" s="17"/>
      <c r="AMI474" s="17"/>
      <c r="AMJ474" s="17"/>
      <c r="AMK474" s="17"/>
      <c r="AML474" s="17"/>
      <c r="AMM474" s="17"/>
      <c r="AMN474" s="17"/>
      <c r="AMO474" s="17"/>
      <c r="AMP474" s="17"/>
      <c r="AMQ474" s="17"/>
      <c r="AMR474" s="17"/>
      <c r="AMS474" s="17"/>
      <c r="AMT474" s="17"/>
      <c r="AMU474" s="17"/>
      <c r="AMV474" s="17"/>
      <c r="AMW474" s="17"/>
      <c r="AMX474" s="17"/>
      <c r="AMY474" s="17"/>
      <c r="AMZ474" s="17"/>
      <c r="ANA474" s="17"/>
      <c r="ANB474" s="17"/>
      <c r="ANC474" s="17"/>
      <c r="AND474" s="17"/>
      <c r="ANE474" s="17"/>
      <c r="ANF474" s="17"/>
      <c r="ANG474" s="17"/>
      <c r="ANH474" s="17"/>
      <c r="ANI474" s="17"/>
      <c r="ANJ474" s="17"/>
      <c r="ANK474" s="17"/>
      <c r="ANL474" s="17"/>
      <c r="ANM474" s="17"/>
      <c r="ANN474" s="17"/>
      <c r="ANO474" s="17"/>
      <c r="ANP474" s="17"/>
      <c r="ANQ474" s="17"/>
      <c r="ANR474" s="17"/>
      <c r="ANS474" s="17"/>
      <c r="ANT474" s="17"/>
      <c r="ANU474" s="17"/>
      <c r="ANV474" s="17"/>
      <c r="ANW474" s="17"/>
      <c r="ANX474" s="17"/>
      <c r="ANY474" s="17"/>
      <c r="ANZ474" s="17"/>
      <c r="AOA474" s="17"/>
      <c r="AOB474" s="17"/>
      <c r="AOC474" s="17"/>
      <c r="AOD474" s="17"/>
      <c r="AOE474" s="17"/>
      <c r="AOF474" s="17"/>
      <c r="AOG474" s="17"/>
      <c r="AOH474" s="17"/>
      <c r="AOI474" s="17"/>
      <c r="AOJ474" s="17"/>
      <c r="AOK474" s="17"/>
      <c r="AOL474" s="17"/>
      <c r="AOM474" s="17"/>
      <c r="AON474" s="17"/>
      <c r="AOO474" s="17"/>
      <c r="AOP474" s="17"/>
      <c r="AOQ474" s="17"/>
      <c r="AOR474" s="17"/>
      <c r="AOS474" s="17"/>
      <c r="AOT474" s="17"/>
      <c r="AOU474" s="17"/>
      <c r="AOV474" s="17"/>
      <c r="AOW474" s="17"/>
      <c r="AOX474" s="17"/>
      <c r="AOY474" s="17"/>
      <c r="AOZ474" s="17"/>
      <c r="APA474" s="17"/>
      <c r="APB474" s="17"/>
      <c r="APC474" s="17"/>
      <c r="APD474" s="17"/>
      <c r="APE474" s="17"/>
      <c r="APF474" s="17"/>
      <c r="APG474" s="17"/>
      <c r="APH474" s="17"/>
      <c r="API474" s="17"/>
      <c r="APJ474" s="17"/>
      <c r="APK474" s="17"/>
      <c r="APL474" s="17"/>
      <c r="APM474" s="17"/>
      <c r="APN474" s="17"/>
      <c r="APO474" s="17"/>
      <c r="APP474" s="17"/>
      <c r="APQ474" s="17"/>
      <c r="APR474" s="17"/>
      <c r="APS474" s="17"/>
      <c r="APT474" s="17"/>
      <c r="APU474" s="17"/>
      <c r="APV474" s="17"/>
      <c r="APW474" s="17"/>
      <c r="APX474" s="17"/>
      <c r="APY474" s="17"/>
      <c r="APZ474" s="17"/>
      <c r="AQA474" s="17"/>
      <c r="AQB474" s="17"/>
      <c r="AQC474" s="17"/>
      <c r="AQD474" s="17"/>
      <c r="AQE474" s="17"/>
      <c r="AQF474" s="17"/>
      <c r="AQG474" s="17"/>
      <c r="AQH474" s="17"/>
      <c r="AQI474" s="17"/>
      <c r="AQJ474" s="17"/>
      <c r="AQK474" s="17"/>
      <c r="AQL474" s="17"/>
      <c r="AQM474" s="17"/>
      <c r="AQN474" s="17"/>
      <c r="AQO474" s="17"/>
      <c r="AQP474" s="17"/>
      <c r="AQQ474" s="17"/>
      <c r="AQR474" s="17"/>
      <c r="AQS474" s="17"/>
      <c r="AQT474" s="17"/>
      <c r="AQU474" s="17"/>
      <c r="AQV474" s="17"/>
      <c r="AQW474" s="17"/>
      <c r="AQX474" s="17"/>
      <c r="AQY474" s="17"/>
      <c r="AQZ474" s="17"/>
      <c r="ARA474" s="17"/>
      <c r="ARB474" s="17"/>
      <c r="ARC474" s="17"/>
      <c r="ARD474" s="17"/>
      <c r="ARE474" s="17"/>
      <c r="ARF474" s="17"/>
      <c r="ARG474" s="17"/>
      <c r="ARH474" s="17"/>
      <c r="ARI474" s="17"/>
      <c r="ARJ474" s="17"/>
      <c r="ARK474" s="17"/>
      <c r="ARL474" s="17"/>
      <c r="ARM474" s="17"/>
      <c r="ARN474" s="17"/>
      <c r="ARO474" s="17"/>
      <c r="ARP474" s="17"/>
      <c r="ARQ474" s="17"/>
      <c r="ARR474" s="17"/>
      <c r="ARS474" s="17"/>
      <c r="ART474" s="17"/>
      <c r="ARU474" s="17"/>
      <c r="ARV474" s="17"/>
      <c r="ARW474" s="17"/>
      <c r="ARX474" s="17"/>
      <c r="ARY474" s="17"/>
      <c r="ARZ474" s="17"/>
      <c r="ASA474" s="17"/>
      <c r="ASB474" s="17"/>
      <c r="ASC474" s="17"/>
      <c r="ASD474" s="17"/>
      <c r="ASE474" s="17"/>
      <c r="ASF474" s="17"/>
      <c r="ASG474" s="17"/>
      <c r="ASH474" s="17"/>
      <c r="ASI474" s="17"/>
      <c r="ASJ474" s="17"/>
      <c r="ASK474" s="17"/>
      <c r="ASL474" s="17"/>
      <c r="ASM474" s="17"/>
      <c r="ASN474" s="17"/>
      <c r="ASO474" s="17"/>
      <c r="ASP474" s="17"/>
      <c r="ASQ474" s="17"/>
      <c r="ASR474" s="17"/>
      <c r="ASS474" s="17"/>
      <c r="AST474" s="17"/>
      <c r="ASU474" s="17"/>
      <c r="ASV474" s="17"/>
      <c r="ASW474" s="17"/>
      <c r="ASX474" s="17"/>
      <c r="ASY474" s="17"/>
      <c r="ASZ474" s="17"/>
      <c r="ATA474" s="17"/>
      <c r="ATB474" s="17"/>
      <c r="ATC474" s="17"/>
    </row>
    <row r="475" spans="1:1199" s="5" customFormat="1" ht="45" customHeight="1">
      <c r="A475" s="13">
        <v>413</v>
      </c>
      <c r="B475" s="14" t="s">
        <v>1923</v>
      </c>
      <c r="C475" s="13" t="s">
        <v>1924</v>
      </c>
      <c r="D475" s="13" t="s">
        <v>1925</v>
      </c>
      <c r="E475" s="13" t="s">
        <v>1926</v>
      </c>
      <c r="F475" s="13" t="s">
        <v>1927</v>
      </c>
      <c r="G475" s="13" t="s">
        <v>1928</v>
      </c>
      <c r="H475" s="13" t="s">
        <v>90</v>
      </c>
      <c r="I475" s="13" t="s">
        <v>91</v>
      </c>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c r="HT475" s="4"/>
      <c r="HU475" s="4"/>
      <c r="HV475" s="4"/>
      <c r="HW475" s="4"/>
      <c r="HX475" s="4"/>
      <c r="HY475" s="4"/>
      <c r="HZ475" s="4"/>
      <c r="IA475" s="4"/>
      <c r="IB475" s="4"/>
      <c r="IC475" s="4"/>
      <c r="ID475" s="4"/>
      <c r="IE475" s="4"/>
      <c r="IF475" s="4"/>
      <c r="IG475" s="4"/>
      <c r="IH475" s="4"/>
      <c r="II475" s="4"/>
      <c r="IJ475" s="4"/>
      <c r="IK475" s="4"/>
      <c r="IL475" s="4"/>
      <c r="IM475" s="4"/>
      <c r="IN475" s="4"/>
      <c r="IO475" s="4"/>
      <c r="IP475" s="4"/>
      <c r="IQ475" s="4"/>
      <c r="IR475" s="4"/>
      <c r="IS475" s="4"/>
      <c r="IT475" s="4"/>
      <c r="IU475" s="4"/>
      <c r="IV475" s="4"/>
      <c r="IW475" s="4"/>
      <c r="IX475" s="4"/>
      <c r="IY475" s="4"/>
      <c r="IZ475" s="4"/>
      <c r="JA475" s="4"/>
      <c r="JB475" s="4"/>
      <c r="JC475" s="4"/>
      <c r="JD475" s="4"/>
      <c r="JE475" s="4"/>
      <c r="JF475" s="4"/>
      <c r="JG475" s="4"/>
      <c r="JH475" s="4"/>
      <c r="JI475" s="4"/>
      <c r="JJ475" s="4"/>
      <c r="JK475" s="4"/>
      <c r="JL475" s="4"/>
      <c r="JM475" s="4"/>
      <c r="JN475" s="4"/>
      <c r="JO475" s="4"/>
      <c r="JP475" s="4"/>
      <c r="JQ475" s="4"/>
      <c r="JR475" s="4"/>
      <c r="JS475" s="4"/>
      <c r="JT475" s="4"/>
      <c r="JU475" s="4"/>
      <c r="JV475" s="4"/>
      <c r="JW475" s="4"/>
      <c r="JX475" s="4"/>
      <c r="JY475" s="4"/>
      <c r="JZ475" s="4"/>
      <c r="KA475" s="4"/>
      <c r="KB475" s="4"/>
      <c r="KC475" s="4"/>
      <c r="KD475" s="4"/>
      <c r="KE475" s="4"/>
      <c r="KF475" s="4"/>
      <c r="KG475" s="4"/>
      <c r="KH475" s="4"/>
      <c r="KI475" s="4"/>
      <c r="KJ475" s="4"/>
      <c r="KK475" s="4"/>
      <c r="KL475" s="4"/>
      <c r="KM475" s="4"/>
      <c r="KN475" s="4"/>
      <c r="KO475" s="4"/>
      <c r="KP475" s="4"/>
      <c r="KQ475" s="4"/>
      <c r="KR475" s="4"/>
      <c r="KS475" s="4"/>
      <c r="KT475" s="4"/>
      <c r="KU475" s="4"/>
      <c r="KV475" s="4"/>
      <c r="KW475" s="4"/>
      <c r="KX475" s="4"/>
      <c r="KY475" s="4"/>
      <c r="KZ475" s="4"/>
      <c r="LA475" s="4"/>
      <c r="LB475" s="4"/>
      <c r="LC475" s="4"/>
      <c r="LD475" s="4"/>
      <c r="LE475" s="4"/>
      <c r="LF475" s="4"/>
      <c r="LG475" s="4"/>
      <c r="LH475" s="4"/>
      <c r="LI475" s="4"/>
      <c r="LJ475" s="4"/>
      <c r="LK475" s="4"/>
      <c r="LL475" s="4"/>
      <c r="LM475" s="4"/>
      <c r="LN475" s="4"/>
      <c r="LO475" s="4"/>
      <c r="LP475" s="4"/>
      <c r="LQ475" s="4"/>
      <c r="LR475" s="4"/>
      <c r="LS475" s="4"/>
      <c r="LT475" s="4"/>
      <c r="LU475" s="4"/>
      <c r="LV475" s="4"/>
      <c r="LW475" s="4"/>
      <c r="LX475" s="4"/>
      <c r="LY475" s="4"/>
      <c r="LZ475" s="4"/>
      <c r="MA475" s="4"/>
      <c r="MB475" s="4"/>
      <c r="MC475" s="4"/>
      <c r="MD475" s="4"/>
      <c r="ME475" s="4"/>
      <c r="MF475" s="4"/>
      <c r="MG475" s="4"/>
      <c r="MH475" s="4"/>
      <c r="MI475" s="4"/>
      <c r="MJ475" s="4"/>
      <c r="MK475" s="4"/>
      <c r="ML475" s="4"/>
      <c r="MM475" s="4"/>
      <c r="MN475" s="4"/>
      <c r="MO475" s="4"/>
      <c r="MP475" s="4"/>
      <c r="MQ475" s="4"/>
      <c r="MR475" s="4"/>
      <c r="MS475" s="4"/>
      <c r="MT475" s="4"/>
      <c r="MU475" s="4"/>
      <c r="MV475" s="4"/>
      <c r="MW475" s="4"/>
      <c r="MX475" s="4"/>
      <c r="MY475" s="4"/>
      <c r="MZ475" s="4"/>
      <c r="NA475" s="4"/>
      <c r="NB475" s="4"/>
      <c r="NC475" s="4"/>
      <c r="ND475" s="4"/>
      <c r="NE475" s="4"/>
      <c r="NF475" s="4"/>
      <c r="NG475" s="4"/>
      <c r="NH475" s="4"/>
      <c r="NI475" s="4"/>
      <c r="NJ475" s="4"/>
      <c r="NK475" s="4"/>
      <c r="NL475" s="4"/>
      <c r="NM475" s="4"/>
      <c r="NN475" s="4"/>
      <c r="NO475" s="4"/>
      <c r="NP475" s="4"/>
      <c r="NQ475" s="4"/>
      <c r="NR475" s="4"/>
      <c r="NS475" s="4"/>
      <c r="NT475" s="4"/>
      <c r="NU475" s="4"/>
      <c r="NV475" s="4"/>
      <c r="NW475" s="4"/>
      <c r="NX475" s="4"/>
      <c r="NY475" s="4"/>
      <c r="NZ475" s="4"/>
      <c r="OA475" s="4"/>
      <c r="OB475" s="4"/>
      <c r="OC475" s="4"/>
      <c r="OD475" s="4"/>
      <c r="OE475" s="4"/>
      <c r="OF475" s="4"/>
      <c r="OG475" s="4"/>
      <c r="OH475" s="4"/>
      <c r="OI475" s="4"/>
      <c r="OJ475" s="4"/>
      <c r="OK475" s="4"/>
      <c r="OL475" s="4"/>
      <c r="OM475" s="4"/>
      <c r="ON475" s="4"/>
      <c r="OO475" s="4"/>
      <c r="OP475" s="4"/>
      <c r="OQ475" s="4"/>
      <c r="OR475" s="4"/>
      <c r="OS475" s="4"/>
      <c r="OT475" s="4"/>
      <c r="OU475" s="4"/>
      <c r="OV475" s="4"/>
      <c r="OW475" s="4"/>
      <c r="OX475" s="4"/>
      <c r="OY475" s="4"/>
      <c r="OZ475" s="4"/>
      <c r="PA475" s="4"/>
      <c r="PB475" s="4"/>
      <c r="PC475" s="4"/>
      <c r="PD475" s="4"/>
      <c r="PE475" s="4"/>
      <c r="PF475" s="4"/>
      <c r="PG475" s="4"/>
      <c r="PH475" s="4"/>
      <c r="PI475" s="4"/>
      <c r="PJ475" s="4"/>
      <c r="PK475" s="4"/>
      <c r="PL475" s="4"/>
      <c r="PM475" s="4"/>
      <c r="PN475" s="4"/>
      <c r="PO475" s="4"/>
      <c r="PP475" s="4"/>
      <c r="PQ475" s="4"/>
      <c r="PR475" s="4"/>
      <c r="PS475" s="4"/>
      <c r="PT475" s="4"/>
      <c r="PU475" s="4"/>
      <c r="PV475" s="4"/>
      <c r="PW475" s="4"/>
      <c r="PX475" s="4"/>
      <c r="PY475" s="4"/>
      <c r="PZ475" s="4"/>
      <c r="QA475" s="4"/>
      <c r="QB475" s="4"/>
      <c r="QC475" s="4"/>
      <c r="QD475" s="4"/>
      <c r="QE475" s="4"/>
      <c r="QF475" s="4"/>
      <c r="QG475" s="4"/>
      <c r="QH475" s="4"/>
      <c r="QI475" s="4"/>
      <c r="QJ475" s="4"/>
      <c r="QK475" s="4"/>
      <c r="QL475" s="4"/>
      <c r="QM475" s="4"/>
      <c r="QN475" s="4"/>
      <c r="QO475" s="4"/>
      <c r="QP475" s="4"/>
      <c r="QQ475" s="4"/>
      <c r="QR475" s="4"/>
      <c r="QS475" s="4"/>
      <c r="QT475" s="4"/>
      <c r="QU475" s="4"/>
      <c r="QV475" s="4"/>
      <c r="QW475" s="4"/>
      <c r="QX475" s="4"/>
      <c r="QY475" s="4"/>
      <c r="QZ475" s="4"/>
      <c r="RA475" s="4"/>
      <c r="RB475" s="4"/>
      <c r="RC475" s="4"/>
      <c r="RD475" s="4"/>
      <c r="RE475" s="4"/>
      <c r="RF475" s="4"/>
      <c r="RG475" s="4"/>
      <c r="RH475" s="4"/>
      <c r="RI475" s="4"/>
      <c r="RJ475" s="4"/>
      <c r="RK475" s="4"/>
      <c r="RL475" s="4"/>
      <c r="RM475" s="4"/>
      <c r="RN475" s="4"/>
      <c r="RO475" s="4"/>
      <c r="RP475" s="4"/>
      <c r="RQ475" s="4"/>
      <c r="RR475" s="4"/>
      <c r="RS475" s="4"/>
      <c r="RT475" s="4"/>
      <c r="RU475" s="4"/>
      <c r="RV475" s="4"/>
      <c r="RW475" s="4"/>
      <c r="RX475" s="4"/>
      <c r="RY475" s="4"/>
      <c r="RZ475" s="4"/>
      <c r="SA475" s="4"/>
      <c r="SB475" s="4"/>
      <c r="SC475" s="4"/>
      <c r="SD475" s="4"/>
      <c r="SE475" s="4"/>
      <c r="SF475" s="4"/>
      <c r="SG475" s="4"/>
      <c r="SH475" s="4"/>
      <c r="SI475" s="4"/>
      <c r="SJ475" s="4"/>
      <c r="SK475" s="4"/>
      <c r="SL475" s="4"/>
      <c r="SM475" s="4"/>
      <c r="SN475" s="4"/>
      <c r="SO475" s="4"/>
      <c r="SP475" s="4"/>
      <c r="SQ475" s="4"/>
      <c r="SR475" s="4"/>
      <c r="SS475" s="4"/>
      <c r="ST475" s="4"/>
      <c r="SU475" s="4"/>
      <c r="SV475" s="4"/>
      <c r="SW475" s="4"/>
      <c r="SX475" s="4"/>
      <c r="SY475" s="4"/>
      <c r="SZ475" s="4"/>
      <c r="TA475" s="4"/>
      <c r="TB475" s="4"/>
      <c r="TC475" s="4"/>
      <c r="TD475" s="4"/>
      <c r="TE475" s="4"/>
      <c r="TF475" s="4"/>
      <c r="TG475" s="4"/>
      <c r="TH475" s="4"/>
      <c r="TI475" s="4"/>
      <c r="TJ475" s="4"/>
      <c r="TK475" s="4"/>
      <c r="TL475" s="4"/>
      <c r="TM475" s="4"/>
      <c r="TN475" s="4"/>
      <c r="TO475" s="4"/>
      <c r="TP475" s="4"/>
      <c r="TQ475" s="4"/>
      <c r="TR475" s="4"/>
      <c r="TS475" s="4"/>
      <c r="TT475" s="4"/>
      <c r="TU475" s="4"/>
      <c r="TV475" s="4"/>
      <c r="TW475" s="4"/>
      <c r="TX475" s="4"/>
      <c r="TY475" s="4"/>
      <c r="TZ475" s="4"/>
      <c r="UA475" s="4"/>
      <c r="UB475" s="4"/>
      <c r="UC475" s="4"/>
      <c r="UD475" s="4"/>
      <c r="UE475" s="4"/>
      <c r="UF475" s="4"/>
      <c r="UG475" s="4"/>
      <c r="UH475" s="4"/>
      <c r="UI475" s="4"/>
      <c r="UJ475" s="4"/>
      <c r="UK475" s="4"/>
      <c r="UL475" s="4"/>
      <c r="UM475" s="4"/>
      <c r="UN475" s="4"/>
      <c r="UO475" s="4"/>
      <c r="UP475" s="4"/>
      <c r="UQ475" s="4"/>
      <c r="UR475" s="4"/>
      <c r="US475" s="4"/>
      <c r="UT475" s="4"/>
      <c r="UU475" s="4"/>
      <c r="UV475" s="4"/>
      <c r="UW475" s="4"/>
      <c r="UX475" s="4"/>
      <c r="UY475" s="4"/>
      <c r="UZ475" s="4"/>
      <c r="VA475" s="4"/>
      <c r="VB475" s="4"/>
      <c r="VC475" s="4"/>
      <c r="VD475" s="4"/>
      <c r="VE475" s="4"/>
      <c r="VF475" s="4"/>
      <c r="VG475" s="4"/>
      <c r="VH475" s="4"/>
      <c r="VI475" s="4"/>
      <c r="VJ475" s="4"/>
      <c r="VK475" s="4"/>
      <c r="VL475" s="4"/>
      <c r="VM475" s="4"/>
      <c r="VN475" s="4"/>
      <c r="VO475" s="4"/>
      <c r="VP475" s="4"/>
      <c r="VQ475" s="4"/>
      <c r="VR475" s="4"/>
      <c r="VS475" s="4"/>
      <c r="VT475" s="4"/>
      <c r="VU475" s="4"/>
      <c r="VV475" s="4"/>
      <c r="VW475" s="4"/>
      <c r="VX475" s="4"/>
      <c r="VY475" s="4"/>
      <c r="VZ475" s="4"/>
      <c r="WA475" s="4"/>
      <c r="WB475" s="4"/>
      <c r="WC475" s="4"/>
      <c r="WD475" s="4"/>
      <c r="WE475" s="4"/>
      <c r="WF475" s="4"/>
      <c r="WG475" s="4"/>
      <c r="WH475" s="4"/>
      <c r="WI475" s="4"/>
      <c r="WJ475" s="4"/>
      <c r="WK475" s="4"/>
      <c r="WL475" s="4"/>
      <c r="WM475" s="4"/>
      <c r="WN475" s="4"/>
      <c r="WO475" s="4"/>
      <c r="WP475" s="4"/>
      <c r="WQ475" s="4"/>
      <c r="WR475" s="4"/>
      <c r="WS475" s="4"/>
      <c r="WT475" s="4"/>
      <c r="WU475" s="4"/>
      <c r="WV475" s="4"/>
      <c r="WW475" s="4"/>
      <c r="WX475" s="4"/>
      <c r="WY475" s="4"/>
      <c r="WZ475" s="4"/>
      <c r="XA475" s="4"/>
      <c r="XB475" s="4"/>
      <c r="XC475" s="4"/>
      <c r="XD475" s="4"/>
      <c r="XE475" s="4"/>
      <c r="XF475" s="4"/>
      <c r="XG475" s="4"/>
      <c r="XH475" s="4"/>
      <c r="XI475" s="4"/>
      <c r="XJ475" s="4"/>
      <c r="XK475" s="4"/>
      <c r="XL475" s="4"/>
      <c r="XM475" s="4"/>
      <c r="XN475" s="4"/>
      <c r="XO475" s="4"/>
      <c r="XP475" s="4"/>
      <c r="XQ475" s="4"/>
      <c r="XR475" s="4"/>
      <c r="XS475" s="4"/>
      <c r="XT475" s="4"/>
      <c r="XU475" s="4"/>
      <c r="XV475" s="4"/>
      <c r="XW475" s="4"/>
      <c r="XX475" s="4"/>
      <c r="XY475" s="4"/>
      <c r="XZ475" s="4"/>
      <c r="YA475" s="4"/>
      <c r="YB475" s="4"/>
      <c r="YC475" s="4"/>
      <c r="YD475" s="4"/>
      <c r="YE475" s="4"/>
      <c r="YF475" s="4"/>
      <c r="YG475" s="4"/>
      <c r="YH475" s="4"/>
      <c r="YI475" s="4"/>
      <c r="YJ475" s="4"/>
      <c r="YK475" s="4"/>
      <c r="YL475" s="4"/>
      <c r="YM475" s="4"/>
      <c r="YN475" s="4"/>
      <c r="YO475" s="4"/>
      <c r="YP475" s="4"/>
      <c r="YQ475" s="4"/>
      <c r="YR475" s="4"/>
      <c r="YS475" s="4"/>
      <c r="YT475" s="4"/>
      <c r="YU475" s="4"/>
      <c r="YV475" s="4"/>
      <c r="YW475" s="4"/>
      <c r="YX475" s="4"/>
      <c r="YY475" s="4"/>
      <c r="YZ475" s="4"/>
      <c r="ZA475" s="4"/>
      <c r="ZB475" s="4"/>
      <c r="ZC475" s="4"/>
      <c r="ZD475" s="4"/>
      <c r="ZE475" s="4"/>
      <c r="ZF475" s="4"/>
      <c r="ZG475" s="4"/>
      <c r="ZH475" s="4"/>
      <c r="ZI475" s="4"/>
      <c r="ZJ475" s="4"/>
      <c r="ZK475" s="4"/>
      <c r="ZL475" s="4"/>
      <c r="ZM475" s="4"/>
      <c r="ZN475" s="4"/>
      <c r="ZO475" s="4"/>
      <c r="ZP475" s="4"/>
      <c r="ZQ475" s="4"/>
      <c r="ZR475" s="4"/>
      <c r="ZS475" s="4"/>
      <c r="ZT475" s="4"/>
      <c r="ZU475" s="4"/>
      <c r="ZV475" s="4"/>
      <c r="ZW475" s="4"/>
      <c r="ZX475" s="4"/>
      <c r="ZY475" s="4"/>
      <c r="ZZ475" s="4"/>
      <c r="AAA475" s="4"/>
      <c r="AAB475" s="4"/>
      <c r="AAC475" s="4"/>
      <c r="AAD475" s="4"/>
      <c r="AAE475" s="4"/>
      <c r="AAF475" s="4"/>
      <c r="AAG475" s="4"/>
      <c r="AAH475" s="4"/>
      <c r="AAI475" s="4"/>
      <c r="AAJ475" s="4"/>
      <c r="AAK475" s="4"/>
      <c r="AAL475" s="4"/>
      <c r="AAM475" s="4"/>
      <c r="AAN475" s="4"/>
      <c r="AAO475" s="4"/>
      <c r="AAP475" s="4"/>
      <c r="AAQ475" s="4"/>
      <c r="AAR475" s="4"/>
      <c r="AAS475" s="4"/>
      <c r="AAT475" s="4"/>
      <c r="AAU475" s="4"/>
      <c r="AAV475" s="4"/>
      <c r="AAW475" s="4"/>
      <c r="AAX475" s="4"/>
      <c r="AAY475" s="4"/>
      <c r="AAZ475" s="4"/>
      <c r="ABA475" s="4"/>
      <c r="ABB475" s="4"/>
      <c r="ABC475" s="4"/>
      <c r="ABD475" s="4"/>
      <c r="ABE475" s="4"/>
      <c r="ABF475" s="4"/>
      <c r="ABG475" s="4"/>
      <c r="ABH475" s="4"/>
      <c r="ABI475" s="4"/>
      <c r="ABJ475" s="4"/>
      <c r="ABK475" s="4"/>
      <c r="ABL475" s="4"/>
      <c r="ABM475" s="4"/>
      <c r="ABN475" s="4"/>
      <c r="ABO475" s="4"/>
      <c r="ABP475" s="4"/>
      <c r="ABQ475" s="4"/>
      <c r="ABR475" s="4"/>
      <c r="ABS475" s="4"/>
      <c r="ABT475" s="4"/>
      <c r="ABU475" s="4"/>
      <c r="ABV475" s="4"/>
      <c r="ABW475" s="4"/>
      <c r="ABX475" s="4"/>
      <c r="ABY475" s="4"/>
      <c r="ABZ475" s="4"/>
      <c r="ACA475" s="4"/>
      <c r="ACB475" s="4"/>
      <c r="ACC475" s="4"/>
      <c r="ACD475" s="4"/>
      <c r="ACE475" s="4"/>
      <c r="ACF475" s="4"/>
      <c r="ACG475" s="4"/>
      <c r="ACH475" s="4"/>
      <c r="ACI475" s="4"/>
      <c r="ACJ475" s="4"/>
      <c r="ACK475" s="4"/>
      <c r="ACL475" s="4"/>
      <c r="ACM475" s="4"/>
      <c r="ACN475" s="4"/>
      <c r="ACO475" s="4"/>
      <c r="ACP475" s="4"/>
      <c r="ACQ475" s="4"/>
      <c r="ACR475" s="4"/>
      <c r="ACS475" s="4"/>
      <c r="ACT475" s="4"/>
      <c r="ACU475" s="4"/>
      <c r="ACV475" s="4"/>
      <c r="ACW475" s="4"/>
      <c r="ACX475" s="4"/>
      <c r="ACY475" s="4"/>
      <c r="ACZ475" s="4"/>
      <c r="ADA475" s="4"/>
      <c r="ADB475" s="4"/>
      <c r="ADC475" s="4"/>
      <c r="ADD475" s="4"/>
      <c r="ADE475" s="4"/>
      <c r="ADF475" s="4"/>
      <c r="ADG475" s="4"/>
      <c r="ADH475" s="4"/>
      <c r="ADI475" s="4"/>
      <c r="ADJ475" s="4"/>
      <c r="ADK475" s="4"/>
      <c r="ADL475" s="4"/>
      <c r="ADM475" s="4"/>
      <c r="ADN475" s="4"/>
      <c r="ADO475" s="4"/>
      <c r="ADP475" s="4"/>
      <c r="ADQ475" s="4"/>
      <c r="ADR475" s="4"/>
      <c r="ADS475" s="4"/>
      <c r="ADT475" s="4"/>
      <c r="ADU475" s="4"/>
      <c r="ADV475" s="4"/>
      <c r="ADW475" s="4"/>
      <c r="ADX475" s="4"/>
      <c r="ADY475" s="4"/>
      <c r="ADZ475" s="4"/>
      <c r="AEA475" s="4"/>
      <c r="AEB475" s="4"/>
      <c r="AEC475" s="4"/>
      <c r="AED475" s="4"/>
      <c r="AEE475" s="4"/>
      <c r="AEF475" s="4"/>
      <c r="AEG475" s="4"/>
      <c r="AEH475" s="4"/>
      <c r="AEI475" s="4"/>
      <c r="AEJ475" s="4"/>
      <c r="AEK475" s="4"/>
      <c r="AEL475" s="4"/>
      <c r="AEM475" s="4"/>
      <c r="AEN475" s="4"/>
      <c r="AEO475" s="4"/>
      <c r="AEP475" s="4"/>
      <c r="AEQ475" s="4"/>
      <c r="AER475" s="4"/>
      <c r="AES475" s="4"/>
      <c r="AET475" s="4"/>
      <c r="AEU475" s="4"/>
      <c r="AEV475" s="4"/>
      <c r="AEW475" s="4"/>
      <c r="AEX475" s="4"/>
      <c r="AEY475" s="4"/>
      <c r="AEZ475" s="4"/>
      <c r="AFA475" s="4"/>
      <c r="AFB475" s="4"/>
      <c r="AFC475" s="4"/>
      <c r="AFD475" s="4"/>
      <c r="AFE475" s="4"/>
      <c r="AFF475" s="4"/>
      <c r="AFG475" s="4"/>
      <c r="AFH475" s="4"/>
      <c r="AFI475" s="4"/>
      <c r="AFJ475" s="4"/>
      <c r="AFK475" s="4"/>
      <c r="AFL475" s="4"/>
      <c r="AFM475" s="4"/>
      <c r="AFN475" s="4"/>
      <c r="AFO475" s="4"/>
      <c r="AFP475" s="4"/>
      <c r="AFQ475" s="4"/>
      <c r="AFR475" s="4"/>
      <c r="AFS475" s="4"/>
      <c r="AFT475" s="4"/>
      <c r="AFU475" s="4"/>
      <c r="AFV475" s="4"/>
      <c r="AFW475" s="4"/>
      <c r="AFX475" s="4"/>
      <c r="AFY475" s="4"/>
      <c r="AFZ475" s="4"/>
      <c r="AGA475" s="4"/>
      <c r="AGB475" s="4"/>
      <c r="AGC475" s="4"/>
      <c r="AGD475" s="4"/>
      <c r="AGE475" s="4"/>
      <c r="AGF475" s="4"/>
      <c r="AGG475" s="4"/>
      <c r="AGH475" s="4"/>
      <c r="AGI475" s="4"/>
      <c r="AGJ475" s="4"/>
      <c r="AGK475" s="4"/>
      <c r="AGL475" s="4"/>
      <c r="AGM475" s="4"/>
      <c r="AGN475" s="4"/>
      <c r="AGO475" s="4"/>
      <c r="AGP475" s="4"/>
      <c r="AGQ475" s="4"/>
      <c r="AGR475" s="4"/>
      <c r="AGS475" s="4"/>
      <c r="AGT475" s="4"/>
      <c r="AGU475" s="4"/>
      <c r="AGV475" s="4"/>
      <c r="AGW475" s="4"/>
      <c r="AGX475" s="4"/>
      <c r="AGY475" s="4"/>
      <c r="AGZ475" s="4"/>
      <c r="AHA475" s="4"/>
      <c r="AHB475" s="4"/>
      <c r="AHC475" s="4"/>
      <c r="AHD475" s="4"/>
      <c r="AHE475" s="4"/>
      <c r="AHF475" s="4"/>
      <c r="AHG475" s="4"/>
      <c r="AHH475" s="4"/>
      <c r="AHI475" s="4"/>
      <c r="AHJ475" s="4"/>
      <c r="AHK475" s="4"/>
      <c r="AHL475" s="4"/>
      <c r="AHM475" s="4"/>
      <c r="AHN475" s="4"/>
      <c r="AHO475" s="4"/>
      <c r="AHP475" s="4"/>
      <c r="AHQ475" s="4"/>
      <c r="AHR475" s="4"/>
      <c r="AHS475" s="4"/>
      <c r="AHT475" s="4"/>
      <c r="AHU475" s="4"/>
      <c r="AHV475" s="4"/>
      <c r="AHW475" s="4"/>
      <c r="AHX475" s="4"/>
      <c r="AHY475" s="4"/>
      <c r="AHZ475" s="4"/>
      <c r="AIA475" s="4"/>
      <c r="AIB475" s="4"/>
      <c r="AIC475" s="4"/>
      <c r="AID475" s="4"/>
      <c r="AIE475" s="4"/>
      <c r="AIF475" s="4"/>
      <c r="AIG475" s="4"/>
      <c r="AIH475" s="4"/>
      <c r="AII475" s="4"/>
      <c r="AIJ475" s="4"/>
      <c r="AIK475" s="4"/>
      <c r="AIL475" s="4"/>
      <c r="AIM475" s="4"/>
      <c r="AIN475" s="4"/>
      <c r="AIO475" s="4"/>
      <c r="AIP475" s="4"/>
      <c r="AIQ475" s="4"/>
      <c r="AIR475" s="4"/>
      <c r="AIS475" s="4"/>
      <c r="AIT475" s="4"/>
      <c r="AIU475" s="4"/>
      <c r="AIV475" s="4"/>
      <c r="AIW475" s="4"/>
      <c r="AIX475" s="4"/>
      <c r="AIY475" s="4"/>
      <c r="AIZ475" s="4"/>
      <c r="AJA475" s="4"/>
      <c r="AJB475" s="4"/>
      <c r="AJC475" s="4"/>
      <c r="AJD475" s="4"/>
      <c r="AJE475" s="4"/>
      <c r="AJF475" s="4"/>
      <c r="AJG475" s="4"/>
      <c r="AJH475" s="4"/>
      <c r="AJI475" s="4"/>
      <c r="AJJ475" s="4"/>
      <c r="AJK475" s="4"/>
      <c r="AJL475" s="4"/>
      <c r="AJM475" s="4"/>
      <c r="AJN475" s="4"/>
      <c r="AJO475" s="4"/>
      <c r="AJP475" s="4"/>
      <c r="AJQ475" s="4"/>
      <c r="AJR475" s="4"/>
      <c r="AJS475" s="4"/>
      <c r="AJT475" s="4"/>
      <c r="AJU475" s="4"/>
      <c r="AJV475" s="4"/>
      <c r="AJW475" s="4"/>
      <c r="AJX475" s="4"/>
      <c r="AJY475" s="4"/>
      <c r="AJZ475" s="4"/>
      <c r="AKA475" s="4"/>
      <c r="AKB475" s="4"/>
      <c r="AKC475" s="4"/>
      <c r="AKD475" s="4"/>
      <c r="AKE475" s="4"/>
      <c r="AKF475" s="4"/>
      <c r="AKG475" s="4"/>
      <c r="AKH475" s="4"/>
      <c r="AKI475" s="4"/>
      <c r="AKJ475" s="4"/>
      <c r="AKK475" s="4"/>
      <c r="AKL475" s="4"/>
      <c r="AKM475" s="4"/>
      <c r="AKN475" s="4"/>
      <c r="AKO475" s="4"/>
      <c r="AKP475" s="4"/>
      <c r="AKQ475" s="4"/>
      <c r="AKR475" s="4"/>
      <c r="AKS475" s="4"/>
      <c r="AKT475" s="4"/>
      <c r="AKU475" s="4"/>
      <c r="AKV475" s="4"/>
      <c r="AKW475" s="4"/>
      <c r="AKX475" s="4"/>
      <c r="AKY475" s="4"/>
      <c r="AKZ475" s="4"/>
      <c r="ALA475" s="4"/>
      <c r="ALB475" s="4"/>
      <c r="ALC475" s="4"/>
      <c r="ALD475" s="4"/>
      <c r="ALE475" s="4"/>
      <c r="ALF475" s="4"/>
      <c r="ALG475" s="4"/>
      <c r="ALH475" s="4"/>
      <c r="ALI475" s="4"/>
      <c r="ALJ475" s="4"/>
      <c r="ALK475" s="4"/>
      <c r="ALL475" s="4"/>
      <c r="ALM475" s="4"/>
      <c r="ALN475" s="4"/>
      <c r="ALO475" s="4"/>
      <c r="ALP475" s="4"/>
      <c r="ALQ475" s="4"/>
      <c r="ALR475" s="4"/>
      <c r="ALS475" s="4"/>
      <c r="ALT475" s="4"/>
      <c r="ALU475" s="4"/>
      <c r="ALV475" s="4"/>
      <c r="ALW475" s="4"/>
      <c r="ALX475" s="4"/>
      <c r="ALY475" s="4"/>
      <c r="ALZ475" s="4"/>
      <c r="AMA475" s="4"/>
      <c r="AMB475" s="4"/>
      <c r="AMC475" s="4"/>
      <c r="AMD475" s="4"/>
      <c r="AME475" s="4"/>
      <c r="AMF475" s="4"/>
      <c r="AMG475" s="4"/>
      <c r="AMH475" s="4"/>
      <c r="AMI475" s="4"/>
      <c r="AMJ475" s="4"/>
      <c r="AMK475" s="4"/>
      <c r="AML475" s="4"/>
      <c r="AMM475" s="4"/>
      <c r="AMN475" s="4"/>
      <c r="AMO475" s="4"/>
      <c r="AMP475" s="4"/>
      <c r="AMQ475" s="4"/>
      <c r="AMR475" s="4"/>
      <c r="AMS475" s="4"/>
      <c r="AMT475" s="4"/>
      <c r="AMU475" s="4"/>
      <c r="AMV475" s="4"/>
      <c r="AMW475" s="4"/>
      <c r="AMX475" s="4"/>
      <c r="AMY475" s="4"/>
      <c r="AMZ475" s="4"/>
      <c r="ANA475" s="4"/>
      <c r="ANB475" s="4"/>
      <c r="ANC475" s="4"/>
      <c r="AND475" s="4"/>
      <c r="ANE475" s="4"/>
      <c r="ANF475" s="4"/>
      <c r="ANG475" s="4"/>
      <c r="ANH475" s="4"/>
      <c r="ANI475" s="4"/>
      <c r="ANJ475" s="4"/>
      <c r="ANK475" s="4"/>
      <c r="ANL475" s="4"/>
      <c r="ANM475" s="4"/>
      <c r="ANN475" s="4"/>
      <c r="ANO475" s="4"/>
      <c r="ANP475" s="4"/>
      <c r="ANQ475" s="4"/>
      <c r="ANR475" s="4"/>
      <c r="ANS475" s="4"/>
      <c r="ANT475" s="4"/>
      <c r="ANU475" s="4"/>
      <c r="ANV475" s="4"/>
      <c r="ANW475" s="4"/>
      <c r="ANX475" s="4"/>
      <c r="ANY475" s="4"/>
      <c r="ANZ475" s="4"/>
      <c r="AOA475" s="4"/>
      <c r="AOB475" s="4"/>
      <c r="AOC475" s="4"/>
      <c r="AOD475" s="4"/>
      <c r="AOE475" s="4"/>
      <c r="AOF475" s="4"/>
      <c r="AOG475" s="4"/>
      <c r="AOH475" s="4"/>
      <c r="AOI475" s="4"/>
      <c r="AOJ475" s="4"/>
      <c r="AOK475" s="4"/>
      <c r="AOL475" s="4"/>
      <c r="AOM475" s="4"/>
      <c r="AON475" s="4"/>
      <c r="AOO475" s="4"/>
      <c r="AOP475" s="4"/>
      <c r="AOQ475" s="4"/>
      <c r="AOR475" s="4"/>
      <c r="AOS475" s="4"/>
      <c r="AOT475" s="4"/>
      <c r="AOU475" s="4"/>
      <c r="AOV475" s="4"/>
      <c r="AOW475" s="4"/>
      <c r="AOX475" s="4"/>
      <c r="AOY475" s="4"/>
      <c r="AOZ475" s="4"/>
      <c r="APA475" s="4"/>
      <c r="APB475" s="4"/>
      <c r="APC475" s="4"/>
      <c r="APD475" s="4"/>
      <c r="APE475" s="4"/>
      <c r="APF475" s="4"/>
      <c r="APG475" s="4"/>
      <c r="APH475" s="4"/>
      <c r="API475" s="4"/>
      <c r="APJ475" s="4"/>
      <c r="APK475" s="4"/>
      <c r="APL475" s="4"/>
      <c r="APM475" s="4"/>
      <c r="APN475" s="4"/>
      <c r="APO475" s="4"/>
      <c r="APP475" s="4"/>
      <c r="APQ475" s="4"/>
      <c r="APR475" s="4"/>
      <c r="APS475" s="4"/>
      <c r="APT475" s="4"/>
      <c r="APU475" s="4"/>
      <c r="APV475" s="4"/>
      <c r="APW475" s="4"/>
      <c r="APX475" s="4"/>
      <c r="APY475" s="4"/>
      <c r="APZ475" s="4"/>
      <c r="AQA475" s="4"/>
      <c r="AQB475" s="4"/>
      <c r="AQC475" s="4"/>
      <c r="AQD475" s="4"/>
      <c r="AQE475" s="4"/>
      <c r="AQF475" s="4"/>
      <c r="AQG475" s="4"/>
      <c r="AQH475" s="4"/>
      <c r="AQI475" s="4"/>
      <c r="AQJ475" s="4"/>
      <c r="AQK475" s="4"/>
      <c r="AQL475" s="4"/>
      <c r="AQM475" s="4"/>
      <c r="AQN475" s="4"/>
      <c r="AQO475" s="4"/>
      <c r="AQP475" s="4"/>
      <c r="AQQ475" s="4"/>
      <c r="AQR475" s="4"/>
      <c r="AQS475" s="4"/>
      <c r="AQT475" s="4"/>
      <c r="AQU475" s="4"/>
      <c r="AQV475" s="4"/>
      <c r="AQW475" s="4"/>
      <c r="AQX475" s="4"/>
      <c r="AQY475" s="4"/>
      <c r="AQZ475" s="4"/>
      <c r="ARA475" s="4"/>
      <c r="ARB475" s="4"/>
      <c r="ARC475" s="4"/>
      <c r="ARD475" s="4"/>
      <c r="ARE475" s="4"/>
      <c r="ARF475" s="4"/>
      <c r="ARG475" s="4"/>
      <c r="ARH475" s="4"/>
      <c r="ARI475" s="4"/>
      <c r="ARJ475" s="4"/>
      <c r="ARK475" s="4"/>
      <c r="ARL475" s="4"/>
      <c r="ARM475" s="4"/>
      <c r="ARN475" s="4"/>
      <c r="ARO475" s="4"/>
      <c r="ARP475" s="4"/>
      <c r="ARQ475" s="4"/>
      <c r="ARR475" s="4"/>
      <c r="ARS475" s="4"/>
      <c r="ART475" s="4"/>
      <c r="ARU475" s="4"/>
      <c r="ARV475" s="4"/>
      <c r="ARW475" s="4"/>
      <c r="ARX475" s="4"/>
      <c r="ARY475" s="4"/>
      <c r="ARZ475" s="4"/>
      <c r="ASA475" s="4"/>
      <c r="ASB475" s="4"/>
      <c r="ASC475" s="4"/>
      <c r="ASD475" s="4"/>
      <c r="ASE475" s="4"/>
      <c r="ASF475" s="4"/>
      <c r="ASG475" s="4"/>
      <c r="ASH475" s="4"/>
      <c r="ASI475" s="4"/>
      <c r="ASJ475" s="4"/>
      <c r="ASK475" s="4"/>
      <c r="ASL475" s="4"/>
      <c r="ASM475" s="4"/>
      <c r="ASN475" s="4"/>
      <c r="ASO475" s="4"/>
      <c r="ASP475" s="4"/>
      <c r="ASQ475" s="4"/>
      <c r="ASR475" s="4"/>
      <c r="ASS475" s="4"/>
      <c r="AST475" s="4"/>
      <c r="ASU475" s="4"/>
      <c r="ASV475" s="4"/>
      <c r="ASW475" s="4"/>
      <c r="ASX475" s="4"/>
      <c r="ASY475" s="4"/>
      <c r="ASZ475" s="4"/>
      <c r="ATA475" s="4"/>
      <c r="ATB475" s="4"/>
      <c r="ATC475" s="4"/>
    </row>
    <row r="476" spans="1:1199" s="5" customFormat="1" ht="45" customHeight="1">
      <c r="A476" s="13">
        <v>414</v>
      </c>
      <c r="B476" s="14" t="s">
        <v>1929</v>
      </c>
      <c r="C476" s="13" t="s">
        <v>1924</v>
      </c>
      <c r="D476" s="13" t="s">
        <v>1925</v>
      </c>
      <c r="E476" s="13" t="s">
        <v>1930</v>
      </c>
      <c r="F476" s="13" t="s">
        <v>1931</v>
      </c>
      <c r="G476" s="13" t="s">
        <v>1932</v>
      </c>
      <c r="H476" s="13" t="s">
        <v>90</v>
      </c>
      <c r="I476" s="13" t="s">
        <v>530</v>
      </c>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c r="HT476" s="4"/>
      <c r="HU476" s="4"/>
      <c r="HV476" s="4"/>
      <c r="HW476" s="4"/>
      <c r="HX476" s="4"/>
      <c r="HY476" s="4"/>
      <c r="HZ476" s="4"/>
      <c r="IA476" s="4"/>
      <c r="IB476" s="4"/>
      <c r="IC476" s="4"/>
      <c r="ID476" s="4"/>
      <c r="IE476" s="4"/>
      <c r="IF476" s="4"/>
      <c r="IG476" s="4"/>
      <c r="IH476" s="4"/>
      <c r="II476" s="4"/>
      <c r="IJ476" s="4"/>
      <c r="IK476" s="4"/>
      <c r="IL476" s="4"/>
      <c r="IM476" s="4"/>
      <c r="IN476" s="4"/>
      <c r="IO476" s="4"/>
      <c r="IP476" s="4"/>
      <c r="IQ476" s="4"/>
      <c r="IR476" s="4"/>
      <c r="IS476" s="4"/>
      <c r="IT476" s="4"/>
      <c r="IU476" s="4"/>
      <c r="IV476" s="4"/>
      <c r="IW476" s="4"/>
      <c r="IX476" s="4"/>
      <c r="IY476" s="4"/>
      <c r="IZ476" s="4"/>
      <c r="JA476" s="4"/>
      <c r="JB476" s="4"/>
      <c r="JC476" s="4"/>
      <c r="JD476" s="4"/>
      <c r="JE476" s="4"/>
      <c r="JF476" s="4"/>
      <c r="JG476" s="4"/>
      <c r="JH476" s="4"/>
      <c r="JI476" s="4"/>
      <c r="JJ476" s="4"/>
      <c r="JK476" s="4"/>
      <c r="JL476" s="4"/>
      <c r="JM476" s="4"/>
      <c r="JN476" s="4"/>
      <c r="JO476" s="4"/>
      <c r="JP476" s="4"/>
      <c r="JQ476" s="4"/>
      <c r="JR476" s="4"/>
      <c r="JS476" s="4"/>
      <c r="JT476" s="4"/>
      <c r="JU476" s="4"/>
      <c r="JV476" s="4"/>
      <c r="JW476" s="4"/>
      <c r="JX476" s="4"/>
      <c r="JY476" s="4"/>
      <c r="JZ476" s="4"/>
      <c r="KA476" s="4"/>
      <c r="KB476" s="4"/>
      <c r="KC476" s="4"/>
      <c r="KD476" s="4"/>
      <c r="KE476" s="4"/>
      <c r="KF476" s="4"/>
      <c r="KG476" s="4"/>
      <c r="KH476" s="4"/>
      <c r="KI476" s="4"/>
      <c r="KJ476" s="4"/>
      <c r="KK476" s="4"/>
      <c r="KL476" s="4"/>
      <c r="KM476" s="4"/>
      <c r="KN476" s="4"/>
      <c r="KO476" s="4"/>
      <c r="KP476" s="4"/>
      <c r="KQ476" s="4"/>
      <c r="KR476" s="4"/>
      <c r="KS476" s="4"/>
      <c r="KT476" s="4"/>
      <c r="KU476" s="4"/>
      <c r="KV476" s="4"/>
      <c r="KW476" s="4"/>
      <c r="KX476" s="4"/>
      <c r="KY476" s="4"/>
      <c r="KZ476" s="4"/>
      <c r="LA476" s="4"/>
      <c r="LB476" s="4"/>
      <c r="LC476" s="4"/>
      <c r="LD476" s="4"/>
      <c r="LE476" s="4"/>
      <c r="LF476" s="4"/>
      <c r="LG476" s="4"/>
      <c r="LH476" s="4"/>
      <c r="LI476" s="4"/>
      <c r="LJ476" s="4"/>
      <c r="LK476" s="4"/>
      <c r="LL476" s="4"/>
      <c r="LM476" s="4"/>
      <c r="LN476" s="4"/>
      <c r="LO476" s="4"/>
      <c r="LP476" s="4"/>
      <c r="LQ476" s="4"/>
      <c r="LR476" s="4"/>
      <c r="LS476" s="4"/>
      <c r="LT476" s="4"/>
      <c r="LU476" s="4"/>
      <c r="LV476" s="4"/>
      <c r="LW476" s="4"/>
      <c r="LX476" s="4"/>
      <c r="LY476" s="4"/>
      <c r="LZ476" s="4"/>
      <c r="MA476" s="4"/>
      <c r="MB476" s="4"/>
      <c r="MC476" s="4"/>
      <c r="MD476" s="4"/>
      <c r="ME476" s="4"/>
      <c r="MF476" s="4"/>
      <c r="MG476" s="4"/>
      <c r="MH476" s="4"/>
      <c r="MI476" s="4"/>
      <c r="MJ476" s="4"/>
      <c r="MK476" s="4"/>
      <c r="ML476" s="4"/>
      <c r="MM476" s="4"/>
      <c r="MN476" s="4"/>
      <c r="MO476" s="4"/>
      <c r="MP476" s="4"/>
      <c r="MQ476" s="4"/>
      <c r="MR476" s="4"/>
      <c r="MS476" s="4"/>
      <c r="MT476" s="4"/>
      <c r="MU476" s="4"/>
      <c r="MV476" s="4"/>
      <c r="MW476" s="4"/>
      <c r="MX476" s="4"/>
      <c r="MY476" s="4"/>
      <c r="MZ476" s="4"/>
      <c r="NA476" s="4"/>
      <c r="NB476" s="4"/>
      <c r="NC476" s="4"/>
      <c r="ND476" s="4"/>
      <c r="NE476" s="4"/>
      <c r="NF476" s="4"/>
      <c r="NG476" s="4"/>
      <c r="NH476" s="4"/>
      <c r="NI476" s="4"/>
      <c r="NJ476" s="4"/>
      <c r="NK476" s="4"/>
      <c r="NL476" s="4"/>
      <c r="NM476" s="4"/>
      <c r="NN476" s="4"/>
      <c r="NO476" s="4"/>
      <c r="NP476" s="4"/>
      <c r="NQ476" s="4"/>
      <c r="NR476" s="4"/>
      <c r="NS476" s="4"/>
      <c r="NT476" s="4"/>
      <c r="NU476" s="4"/>
      <c r="NV476" s="4"/>
      <c r="NW476" s="4"/>
      <c r="NX476" s="4"/>
      <c r="NY476" s="4"/>
      <c r="NZ476" s="4"/>
      <c r="OA476" s="4"/>
      <c r="OB476" s="4"/>
      <c r="OC476" s="4"/>
      <c r="OD476" s="4"/>
      <c r="OE476" s="4"/>
      <c r="OF476" s="4"/>
      <c r="OG476" s="4"/>
      <c r="OH476" s="4"/>
      <c r="OI476" s="4"/>
      <c r="OJ476" s="4"/>
      <c r="OK476" s="4"/>
      <c r="OL476" s="4"/>
      <c r="OM476" s="4"/>
      <c r="ON476" s="4"/>
      <c r="OO476" s="4"/>
      <c r="OP476" s="4"/>
      <c r="OQ476" s="4"/>
      <c r="OR476" s="4"/>
      <c r="OS476" s="4"/>
      <c r="OT476" s="4"/>
      <c r="OU476" s="4"/>
      <c r="OV476" s="4"/>
      <c r="OW476" s="4"/>
      <c r="OX476" s="4"/>
      <c r="OY476" s="4"/>
      <c r="OZ476" s="4"/>
      <c r="PA476" s="4"/>
      <c r="PB476" s="4"/>
      <c r="PC476" s="4"/>
      <c r="PD476" s="4"/>
      <c r="PE476" s="4"/>
      <c r="PF476" s="4"/>
      <c r="PG476" s="4"/>
      <c r="PH476" s="4"/>
      <c r="PI476" s="4"/>
      <c r="PJ476" s="4"/>
      <c r="PK476" s="4"/>
      <c r="PL476" s="4"/>
      <c r="PM476" s="4"/>
      <c r="PN476" s="4"/>
      <c r="PO476" s="4"/>
      <c r="PP476" s="4"/>
      <c r="PQ476" s="4"/>
      <c r="PR476" s="4"/>
      <c r="PS476" s="4"/>
      <c r="PT476" s="4"/>
      <c r="PU476" s="4"/>
      <c r="PV476" s="4"/>
      <c r="PW476" s="4"/>
      <c r="PX476" s="4"/>
      <c r="PY476" s="4"/>
      <c r="PZ476" s="4"/>
      <c r="QA476" s="4"/>
      <c r="QB476" s="4"/>
      <c r="QC476" s="4"/>
      <c r="QD476" s="4"/>
      <c r="QE476" s="4"/>
      <c r="QF476" s="4"/>
      <c r="QG476" s="4"/>
      <c r="QH476" s="4"/>
      <c r="QI476" s="4"/>
      <c r="QJ476" s="4"/>
      <c r="QK476" s="4"/>
      <c r="QL476" s="4"/>
      <c r="QM476" s="4"/>
      <c r="QN476" s="4"/>
      <c r="QO476" s="4"/>
      <c r="QP476" s="4"/>
      <c r="QQ476" s="4"/>
      <c r="QR476" s="4"/>
      <c r="QS476" s="4"/>
      <c r="QT476" s="4"/>
      <c r="QU476" s="4"/>
      <c r="QV476" s="4"/>
      <c r="QW476" s="4"/>
      <c r="QX476" s="4"/>
      <c r="QY476" s="4"/>
      <c r="QZ476" s="4"/>
      <c r="RA476" s="4"/>
      <c r="RB476" s="4"/>
      <c r="RC476" s="4"/>
      <c r="RD476" s="4"/>
      <c r="RE476" s="4"/>
      <c r="RF476" s="4"/>
      <c r="RG476" s="4"/>
      <c r="RH476" s="4"/>
      <c r="RI476" s="4"/>
      <c r="RJ476" s="4"/>
      <c r="RK476" s="4"/>
      <c r="RL476" s="4"/>
      <c r="RM476" s="4"/>
      <c r="RN476" s="4"/>
      <c r="RO476" s="4"/>
      <c r="RP476" s="4"/>
      <c r="RQ476" s="4"/>
      <c r="RR476" s="4"/>
      <c r="RS476" s="4"/>
      <c r="RT476" s="4"/>
      <c r="RU476" s="4"/>
      <c r="RV476" s="4"/>
      <c r="RW476" s="4"/>
      <c r="RX476" s="4"/>
      <c r="RY476" s="4"/>
      <c r="RZ476" s="4"/>
      <c r="SA476" s="4"/>
      <c r="SB476" s="4"/>
      <c r="SC476" s="4"/>
      <c r="SD476" s="4"/>
      <c r="SE476" s="4"/>
      <c r="SF476" s="4"/>
      <c r="SG476" s="4"/>
      <c r="SH476" s="4"/>
      <c r="SI476" s="4"/>
      <c r="SJ476" s="4"/>
      <c r="SK476" s="4"/>
      <c r="SL476" s="4"/>
      <c r="SM476" s="4"/>
      <c r="SN476" s="4"/>
      <c r="SO476" s="4"/>
      <c r="SP476" s="4"/>
      <c r="SQ476" s="4"/>
      <c r="SR476" s="4"/>
      <c r="SS476" s="4"/>
      <c r="ST476" s="4"/>
      <c r="SU476" s="4"/>
      <c r="SV476" s="4"/>
      <c r="SW476" s="4"/>
      <c r="SX476" s="4"/>
      <c r="SY476" s="4"/>
      <c r="SZ476" s="4"/>
      <c r="TA476" s="4"/>
      <c r="TB476" s="4"/>
      <c r="TC476" s="4"/>
      <c r="TD476" s="4"/>
      <c r="TE476" s="4"/>
      <c r="TF476" s="4"/>
      <c r="TG476" s="4"/>
      <c r="TH476" s="4"/>
      <c r="TI476" s="4"/>
      <c r="TJ476" s="4"/>
      <c r="TK476" s="4"/>
      <c r="TL476" s="4"/>
      <c r="TM476" s="4"/>
      <c r="TN476" s="4"/>
      <c r="TO476" s="4"/>
      <c r="TP476" s="4"/>
      <c r="TQ476" s="4"/>
      <c r="TR476" s="4"/>
      <c r="TS476" s="4"/>
      <c r="TT476" s="4"/>
      <c r="TU476" s="4"/>
      <c r="TV476" s="4"/>
      <c r="TW476" s="4"/>
      <c r="TX476" s="4"/>
      <c r="TY476" s="4"/>
      <c r="TZ476" s="4"/>
      <c r="UA476" s="4"/>
      <c r="UB476" s="4"/>
      <c r="UC476" s="4"/>
      <c r="UD476" s="4"/>
      <c r="UE476" s="4"/>
      <c r="UF476" s="4"/>
      <c r="UG476" s="4"/>
      <c r="UH476" s="4"/>
      <c r="UI476" s="4"/>
      <c r="UJ476" s="4"/>
      <c r="UK476" s="4"/>
      <c r="UL476" s="4"/>
      <c r="UM476" s="4"/>
      <c r="UN476" s="4"/>
      <c r="UO476" s="4"/>
      <c r="UP476" s="4"/>
      <c r="UQ476" s="4"/>
      <c r="UR476" s="4"/>
      <c r="US476" s="4"/>
      <c r="UT476" s="4"/>
      <c r="UU476" s="4"/>
      <c r="UV476" s="4"/>
      <c r="UW476" s="4"/>
      <c r="UX476" s="4"/>
      <c r="UY476" s="4"/>
      <c r="UZ476" s="4"/>
      <c r="VA476" s="4"/>
      <c r="VB476" s="4"/>
      <c r="VC476" s="4"/>
      <c r="VD476" s="4"/>
      <c r="VE476" s="4"/>
      <c r="VF476" s="4"/>
      <c r="VG476" s="4"/>
      <c r="VH476" s="4"/>
      <c r="VI476" s="4"/>
      <c r="VJ476" s="4"/>
      <c r="VK476" s="4"/>
      <c r="VL476" s="4"/>
      <c r="VM476" s="4"/>
      <c r="VN476" s="4"/>
      <c r="VO476" s="4"/>
      <c r="VP476" s="4"/>
      <c r="VQ476" s="4"/>
      <c r="VR476" s="4"/>
      <c r="VS476" s="4"/>
      <c r="VT476" s="4"/>
      <c r="VU476" s="4"/>
      <c r="VV476" s="4"/>
      <c r="VW476" s="4"/>
      <c r="VX476" s="4"/>
      <c r="VY476" s="4"/>
      <c r="VZ476" s="4"/>
      <c r="WA476" s="4"/>
      <c r="WB476" s="4"/>
      <c r="WC476" s="4"/>
      <c r="WD476" s="4"/>
      <c r="WE476" s="4"/>
      <c r="WF476" s="4"/>
      <c r="WG476" s="4"/>
      <c r="WH476" s="4"/>
      <c r="WI476" s="4"/>
      <c r="WJ476" s="4"/>
      <c r="WK476" s="4"/>
      <c r="WL476" s="4"/>
      <c r="WM476" s="4"/>
      <c r="WN476" s="4"/>
      <c r="WO476" s="4"/>
      <c r="WP476" s="4"/>
      <c r="WQ476" s="4"/>
      <c r="WR476" s="4"/>
      <c r="WS476" s="4"/>
      <c r="WT476" s="4"/>
      <c r="WU476" s="4"/>
      <c r="WV476" s="4"/>
      <c r="WW476" s="4"/>
      <c r="WX476" s="4"/>
      <c r="WY476" s="4"/>
      <c r="WZ476" s="4"/>
      <c r="XA476" s="4"/>
      <c r="XB476" s="4"/>
      <c r="XC476" s="4"/>
      <c r="XD476" s="4"/>
      <c r="XE476" s="4"/>
      <c r="XF476" s="4"/>
      <c r="XG476" s="4"/>
      <c r="XH476" s="4"/>
      <c r="XI476" s="4"/>
      <c r="XJ476" s="4"/>
      <c r="XK476" s="4"/>
      <c r="XL476" s="4"/>
      <c r="XM476" s="4"/>
      <c r="XN476" s="4"/>
      <c r="XO476" s="4"/>
      <c r="XP476" s="4"/>
      <c r="XQ476" s="4"/>
      <c r="XR476" s="4"/>
      <c r="XS476" s="4"/>
      <c r="XT476" s="4"/>
      <c r="XU476" s="4"/>
      <c r="XV476" s="4"/>
      <c r="XW476" s="4"/>
      <c r="XX476" s="4"/>
      <c r="XY476" s="4"/>
      <c r="XZ476" s="4"/>
      <c r="YA476" s="4"/>
      <c r="YB476" s="4"/>
      <c r="YC476" s="4"/>
      <c r="YD476" s="4"/>
      <c r="YE476" s="4"/>
      <c r="YF476" s="4"/>
      <c r="YG476" s="4"/>
      <c r="YH476" s="4"/>
      <c r="YI476" s="4"/>
      <c r="YJ476" s="4"/>
      <c r="YK476" s="4"/>
      <c r="YL476" s="4"/>
      <c r="YM476" s="4"/>
      <c r="YN476" s="4"/>
      <c r="YO476" s="4"/>
      <c r="YP476" s="4"/>
      <c r="YQ476" s="4"/>
      <c r="YR476" s="4"/>
      <c r="YS476" s="4"/>
      <c r="YT476" s="4"/>
      <c r="YU476" s="4"/>
      <c r="YV476" s="4"/>
      <c r="YW476" s="4"/>
      <c r="YX476" s="4"/>
      <c r="YY476" s="4"/>
      <c r="YZ476" s="4"/>
      <c r="ZA476" s="4"/>
      <c r="ZB476" s="4"/>
      <c r="ZC476" s="4"/>
      <c r="ZD476" s="4"/>
      <c r="ZE476" s="4"/>
      <c r="ZF476" s="4"/>
      <c r="ZG476" s="4"/>
      <c r="ZH476" s="4"/>
      <c r="ZI476" s="4"/>
      <c r="ZJ476" s="4"/>
      <c r="ZK476" s="4"/>
      <c r="ZL476" s="4"/>
      <c r="ZM476" s="4"/>
      <c r="ZN476" s="4"/>
      <c r="ZO476" s="4"/>
      <c r="ZP476" s="4"/>
      <c r="ZQ476" s="4"/>
      <c r="ZR476" s="4"/>
      <c r="ZS476" s="4"/>
      <c r="ZT476" s="4"/>
      <c r="ZU476" s="4"/>
      <c r="ZV476" s="4"/>
      <c r="ZW476" s="4"/>
      <c r="ZX476" s="4"/>
      <c r="ZY476" s="4"/>
      <c r="ZZ476" s="4"/>
      <c r="AAA476" s="4"/>
      <c r="AAB476" s="4"/>
      <c r="AAC476" s="4"/>
      <c r="AAD476" s="4"/>
      <c r="AAE476" s="4"/>
      <c r="AAF476" s="4"/>
      <c r="AAG476" s="4"/>
      <c r="AAH476" s="4"/>
      <c r="AAI476" s="4"/>
      <c r="AAJ476" s="4"/>
      <c r="AAK476" s="4"/>
      <c r="AAL476" s="4"/>
      <c r="AAM476" s="4"/>
      <c r="AAN476" s="4"/>
      <c r="AAO476" s="4"/>
      <c r="AAP476" s="4"/>
      <c r="AAQ476" s="4"/>
      <c r="AAR476" s="4"/>
      <c r="AAS476" s="4"/>
      <c r="AAT476" s="4"/>
      <c r="AAU476" s="4"/>
      <c r="AAV476" s="4"/>
      <c r="AAW476" s="4"/>
      <c r="AAX476" s="4"/>
      <c r="AAY476" s="4"/>
      <c r="AAZ476" s="4"/>
      <c r="ABA476" s="4"/>
      <c r="ABB476" s="4"/>
      <c r="ABC476" s="4"/>
      <c r="ABD476" s="4"/>
      <c r="ABE476" s="4"/>
      <c r="ABF476" s="4"/>
      <c r="ABG476" s="4"/>
      <c r="ABH476" s="4"/>
      <c r="ABI476" s="4"/>
      <c r="ABJ476" s="4"/>
      <c r="ABK476" s="4"/>
      <c r="ABL476" s="4"/>
      <c r="ABM476" s="4"/>
      <c r="ABN476" s="4"/>
      <c r="ABO476" s="4"/>
      <c r="ABP476" s="4"/>
      <c r="ABQ476" s="4"/>
      <c r="ABR476" s="4"/>
      <c r="ABS476" s="4"/>
      <c r="ABT476" s="4"/>
      <c r="ABU476" s="4"/>
      <c r="ABV476" s="4"/>
      <c r="ABW476" s="4"/>
      <c r="ABX476" s="4"/>
      <c r="ABY476" s="4"/>
      <c r="ABZ476" s="4"/>
      <c r="ACA476" s="4"/>
      <c r="ACB476" s="4"/>
      <c r="ACC476" s="4"/>
      <c r="ACD476" s="4"/>
      <c r="ACE476" s="4"/>
      <c r="ACF476" s="4"/>
      <c r="ACG476" s="4"/>
      <c r="ACH476" s="4"/>
      <c r="ACI476" s="4"/>
      <c r="ACJ476" s="4"/>
      <c r="ACK476" s="4"/>
      <c r="ACL476" s="4"/>
      <c r="ACM476" s="4"/>
      <c r="ACN476" s="4"/>
      <c r="ACO476" s="4"/>
      <c r="ACP476" s="4"/>
      <c r="ACQ476" s="4"/>
      <c r="ACR476" s="4"/>
      <c r="ACS476" s="4"/>
      <c r="ACT476" s="4"/>
      <c r="ACU476" s="4"/>
      <c r="ACV476" s="4"/>
      <c r="ACW476" s="4"/>
      <c r="ACX476" s="4"/>
      <c r="ACY476" s="4"/>
      <c r="ACZ476" s="4"/>
      <c r="ADA476" s="4"/>
      <c r="ADB476" s="4"/>
      <c r="ADC476" s="4"/>
      <c r="ADD476" s="4"/>
      <c r="ADE476" s="4"/>
      <c r="ADF476" s="4"/>
      <c r="ADG476" s="4"/>
      <c r="ADH476" s="4"/>
      <c r="ADI476" s="4"/>
      <c r="ADJ476" s="4"/>
      <c r="ADK476" s="4"/>
      <c r="ADL476" s="4"/>
      <c r="ADM476" s="4"/>
      <c r="ADN476" s="4"/>
      <c r="ADO476" s="4"/>
      <c r="ADP476" s="4"/>
      <c r="ADQ476" s="4"/>
      <c r="ADR476" s="4"/>
      <c r="ADS476" s="4"/>
      <c r="ADT476" s="4"/>
      <c r="ADU476" s="4"/>
      <c r="ADV476" s="4"/>
      <c r="ADW476" s="4"/>
      <c r="ADX476" s="4"/>
      <c r="ADY476" s="4"/>
      <c r="ADZ476" s="4"/>
      <c r="AEA476" s="4"/>
      <c r="AEB476" s="4"/>
      <c r="AEC476" s="4"/>
      <c r="AED476" s="4"/>
      <c r="AEE476" s="4"/>
      <c r="AEF476" s="4"/>
      <c r="AEG476" s="4"/>
      <c r="AEH476" s="4"/>
      <c r="AEI476" s="4"/>
      <c r="AEJ476" s="4"/>
      <c r="AEK476" s="4"/>
      <c r="AEL476" s="4"/>
      <c r="AEM476" s="4"/>
      <c r="AEN476" s="4"/>
      <c r="AEO476" s="4"/>
      <c r="AEP476" s="4"/>
      <c r="AEQ476" s="4"/>
      <c r="AER476" s="4"/>
      <c r="AES476" s="4"/>
      <c r="AET476" s="4"/>
      <c r="AEU476" s="4"/>
      <c r="AEV476" s="4"/>
      <c r="AEW476" s="4"/>
      <c r="AEX476" s="4"/>
      <c r="AEY476" s="4"/>
      <c r="AEZ476" s="4"/>
      <c r="AFA476" s="4"/>
      <c r="AFB476" s="4"/>
      <c r="AFC476" s="4"/>
      <c r="AFD476" s="4"/>
      <c r="AFE476" s="4"/>
      <c r="AFF476" s="4"/>
      <c r="AFG476" s="4"/>
      <c r="AFH476" s="4"/>
      <c r="AFI476" s="4"/>
      <c r="AFJ476" s="4"/>
      <c r="AFK476" s="4"/>
      <c r="AFL476" s="4"/>
      <c r="AFM476" s="4"/>
      <c r="AFN476" s="4"/>
      <c r="AFO476" s="4"/>
      <c r="AFP476" s="4"/>
      <c r="AFQ476" s="4"/>
      <c r="AFR476" s="4"/>
      <c r="AFS476" s="4"/>
      <c r="AFT476" s="4"/>
      <c r="AFU476" s="4"/>
      <c r="AFV476" s="4"/>
      <c r="AFW476" s="4"/>
      <c r="AFX476" s="4"/>
      <c r="AFY476" s="4"/>
      <c r="AFZ476" s="4"/>
      <c r="AGA476" s="4"/>
      <c r="AGB476" s="4"/>
      <c r="AGC476" s="4"/>
      <c r="AGD476" s="4"/>
      <c r="AGE476" s="4"/>
      <c r="AGF476" s="4"/>
      <c r="AGG476" s="4"/>
      <c r="AGH476" s="4"/>
      <c r="AGI476" s="4"/>
      <c r="AGJ476" s="4"/>
      <c r="AGK476" s="4"/>
      <c r="AGL476" s="4"/>
      <c r="AGM476" s="4"/>
      <c r="AGN476" s="4"/>
      <c r="AGO476" s="4"/>
      <c r="AGP476" s="4"/>
      <c r="AGQ476" s="4"/>
      <c r="AGR476" s="4"/>
      <c r="AGS476" s="4"/>
      <c r="AGT476" s="4"/>
      <c r="AGU476" s="4"/>
      <c r="AGV476" s="4"/>
      <c r="AGW476" s="4"/>
      <c r="AGX476" s="4"/>
      <c r="AGY476" s="4"/>
      <c r="AGZ476" s="4"/>
      <c r="AHA476" s="4"/>
      <c r="AHB476" s="4"/>
      <c r="AHC476" s="4"/>
      <c r="AHD476" s="4"/>
      <c r="AHE476" s="4"/>
      <c r="AHF476" s="4"/>
      <c r="AHG476" s="4"/>
      <c r="AHH476" s="4"/>
      <c r="AHI476" s="4"/>
      <c r="AHJ476" s="4"/>
      <c r="AHK476" s="4"/>
      <c r="AHL476" s="4"/>
      <c r="AHM476" s="4"/>
      <c r="AHN476" s="4"/>
      <c r="AHO476" s="4"/>
      <c r="AHP476" s="4"/>
      <c r="AHQ476" s="4"/>
      <c r="AHR476" s="4"/>
      <c r="AHS476" s="4"/>
      <c r="AHT476" s="4"/>
      <c r="AHU476" s="4"/>
      <c r="AHV476" s="4"/>
      <c r="AHW476" s="4"/>
      <c r="AHX476" s="4"/>
      <c r="AHY476" s="4"/>
      <c r="AHZ476" s="4"/>
      <c r="AIA476" s="4"/>
      <c r="AIB476" s="4"/>
      <c r="AIC476" s="4"/>
      <c r="AID476" s="4"/>
      <c r="AIE476" s="4"/>
      <c r="AIF476" s="4"/>
      <c r="AIG476" s="4"/>
      <c r="AIH476" s="4"/>
      <c r="AII476" s="4"/>
      <c r="AIJ476" s="4"/>
      <c r="AIK476" s="4"/>
      <c r="AIL476" s="4"/>
      <c r="AIM476" s="4"/>
      <c r="AIN476" s="4"/>
      <c r="AIO476" s="4"/>
      <c r="AIP476" s="4"/>
      <c r="AIQ476" s="4"/>
      <c r="AIR476" s="4"/>
      <c r="AIS476" s="4"/>
      <c r="AIT476" s="4"/>
      <c r="AIU476" s="4"/>
      <c r="AIV476" s="4"/>
      <c r="AIW476" s="4"/>
      <c r="AIX476" s="4"/>
      <c r="AIY476" s="4"/>
      <c r="AIZ476" s="4"/>
      <c r="AJA476" s="4"/>
      <c r="AJB476" s="4"/>
      <c r="AJC476" s="4"/>
      <c r="AJD476" s="4"/>
      <c r="AJE476" s="4"/>
      <c r="AJF476" s="4"/>
      <c r="AJG476" s="4"/>
      <c r="AJH476" s="4"/>
      <c r="AJI476" s="4"/>
      <c r="AJJ476" s="4"/>
      <c r="AJK476" s="4"/>
      <c r="AJL476" s="4"/>
      <c r="AJM476" s="4"/>
      <c r="AJN476" s="4"/>
      <c r="AJO476" s="4"/>
      <c r="AJP476" s="4"/>
      <c r="AJQ476" s="4"/>
      <c r="AJR476" s="4"/>
      <c r="AJS476" s="4"/>
      <c r="AJT476" s="4"/>
      <c r="AJU476" s="4"/>
      <c r="AJV476" s="4"/>
      <c r="AJW476" s="4"/>
      <c r="AJX476" s="4"/>
      <c r="AJY476" s="4"/>
      <c r="AJZ476" s="4"/>
      <c r="AKA476" s="4"/>
      <c r="AKB476" s="4"/>
      <c r="AKC476" s="4"/>
      <c r="AKD476" s="4"/>
      <c r="AKE476" s="4"/>
      <c r="AKF476" s="4"/>
      <c r="AKG476" s="4"/>
      <c r="AKH476" s="4"/>
      <c r="AKI476" s="4"/>
      <c r="AKJ476" s="4"/>
      <c r="AKK476" s="4"/>
      <c r="AKL476" s="4"/>
      <c r="AKM476" s="4"/>
      <c r="AKN476" s="4"/>
      <c r="AKO476" s="4"/>
      <c r="AKP476" s="4"/>
      <c r="AKQ476" s="4"/>
      <c r="AKR476" s="4"/>
      <c r="AKS476" s="4"/>
      <c r="AKT476" s="4"/>
      <c r="AKU476" s="4"/>
      <c r="AKV476" s="4"/>
      <c r="AKW476" s="4"/>
      <c r="AKX476" s="4"/>
      <c r="AKY476" s="4"/>
      <c r="AKZ476" s="4"/>
      <c r="ALA476" s="4"/>
      <c r="ALB476" s="4"/>
      <c r="ALC476" s="4"/>
      <c r="ALD476" s="4"/>
      <c r="ALE476" s="4"/>
      <c r="ALF476" s="4"/>
      <c r="ALG476" s="4"/>
      <c r="ALH476" s="4"/>
      <c r="ALI476" s="4"/>
      <c r="ALJ476" s="4"/>
      <c r="ALK476" s="4"/>
      <c r="ALL476" s="4"/>
      <c r="ALM476" s="4"/>
      <c r="ALN476" s="4"/>
      <c r="ALO476" s="4"/>
      <c r="ALP476" s="4"/>
      <c r="ALQ476" s="4"/>
      <c r="ALR476" s="4"/>
      <c r="ALS476" s="4"/>
      <c r="ALT476" s="4"/>
      <c r="ALU476" s="4"/>
      <c r="ALV476" s="4"/>
      <c r="ALW476" s="4"/>
      <c r="ALX476" s="4"/>
      <c r="ALY476" s="4"/>
      <c r="ALZ476" s="4"/>
      <c r="AMA476" s="4"/>
      <c r="AMB476" s="4"/>
      <c r="AMC476" s="4"/>
      <c r="AMD476" s="4"/>
      <c r="AME476" s="4"/>
      <c r="AMF476" s="4"/>
      <c r="AMG476" s="4"/>
      <c r="AMH476" s="4"/>
      <c r="AMI476" s="4"/>
      <c r="AMJ476" s="4"/>
      <c r="AMK476" s="4"/>
      <c r="AML476" s="4"/>
      <c r="AMM476" s="4"/>
      <c r="AMN476" s="4"/>
      <c r="AMO476" s="4"/>
      <c r="AMP476" s="4"/>
      <c r="AMQ476" s="4"/>
      <c r="AMR476" s="4"/>
      <c r="AMS476" s="4"/>
      <c r="AMT476" s="4"/>
      <c r="AMU476" s="4"/>
      <c r="AMV476" s="4"/>
      <c r="AMW476" s="4"/>
      <c r="AMX476" s="4"/>
      <c r="AMY476" s="4"/>
      <c r="AMZ476" s="4"/>
      <c r="ANA476" s="4"/>
      <c r="ANB476" s="4"/>
      <c r="ANC476" s="4"/>
      <c r="AND476" s="4"/>
      <c r="ANE476" s="4"/>
      <c r="ANF476" s="4"/>
      <c r="ANG476" s="4"/>
      <c r="ANH476" s="4"/>
      <c r="ANI476" s="4"/>
      <c r="ANJ476" s="4"/>
      <c r="ANK476" s="4"/>
      <c r="ANL476" s="4"/>
      <c r="ANM476" s="4"/>
      <c r="ANN476" s="4"/>
      <c r="ANO476" s="4"/>
      <c r="ANP476" s="4"/>
      <c r="ANQ476" s="4"/>
      <c r="ANR476" s="4"/>
      <c r="ANS476" s="4"/>
      <c r="ANT476" s="4"/>
      <c r="ANU476" s="4"/>
      <c r="ANV476" s="4"/>
      <c r="ANW476" s="4"/>
      <c r="ANX476" s="4"/>
      <c r="ANY476" s="4"/>
      <c r="ANZ476" s="4"/>
      <c r="AOA476" s="4"/>
      <c r="AOB476" s="4"/>
      <c r="AOC476" s="4"/>
      <c r="AOD476" s="4"/>
      <c r="AOE476" s="4"/>
      <c r="AOF476" s="4"/>
      <c r="AOG476" s="4"/>
      <c r="AOH476" s="4"/>
      <c r="AOI476" s="4"/>
      <c r="AOJ476" s="4"/>
      <c r="AOK476" s="4"/>
      <c r="AOL476" s="4"/>
      <c r="AOM476" s="4"/>
      <c r="AON476" s="4"/>
      <c r="AOO476" s="4"/>
      <c r="AOP476" s="4"/>
      <c r="AOQ476" s="4"/>
      <c r="AOR476" s="4"/>
      <c r="AOS476" s="4"/>
      <c r="AOT476" s="4"/>
      <c r="AOU476" s="4"/>
      <c r="AOV476" s="4"/>
      <c r="AOW476" s="4"/>
      <c r="AOX476" s="4"/>
      <c r="AOY476" s="4"/>
      <c r="AOZ476" s="4"/>
      <c r="APA476" s="4"/>
      <c r="APB476" s="4"/>
      <c r="APC476" s="4"/>
      <c r="APD476" s="4"/>
      <c r="APE476" s="4"/>
      <c r="APF476" s="4"/>
      <c r="APG476" s="4"/>
      <c r="APH476" s="4"/>
      <c r="API476" s="4"/>
      <c r="APJ476" s="4"/>
      <c r="APK476" s="4"/>
      <c r="APL476" s="4"/>
      <c r="APM476" s="4"/>
      <c r="APN476" s="4"/>
      <c r="APO476" s="4"/>
      <c r="APP476" s="4"/>
      <c r="APQ476" s="4"/>
      <c r="APR476" s="4"/>
      <c r="APS476" s="4"/>
      <c r="APT476" s="4"/>
      <c r="APU476" s="4"/>
      <c r="APV476" s="4"/>
      <c r="APW476" s="4"/>
      <c r="APX476" s="4"/>
      <c r="APY476" s="4"/>
      <c r="APZ476" s="4"/>
      <c r="AQA476" s="4"/>
      <c r="AQB476" s="4"/>
      <c r="AQC476" s="4"/>
      <c r="AQD476" s="4"/>
      <c r="AQE476" s="4"/>
      <c r="AQF476" s="4"/>
      <c r="AQG476" s="4"/>
      <c r="AQH476" s="4"/>
      <c r="AQI476" s="4"/>
      <c r="AQJ476" s="4"/>
      <c r="AQK476" s="4"/>
      <c r="AQL476" s="4"/>
      <c r="AQM476" s="4"/>
      <c r="AQN476" s="4"/>
      <c r="AQO476" s="4"/>
      <c r="AQP476" s="4"/>
      <c r="AQQ476" s="4"/>
      <c r="AQR476" s="4"/>
      <c r="AQS476" s="4"/>
      <c r="AQT476" s="4"/>
      <c r="AQU476" s="4"/>
      <c r="AQV476" s="4"/>
      <c r="AQW476" s="4"/>
      <c r="AQX476" s="4"/>
      <c r="AQY476" s="4"/>
      <c r="AQZ476" s="4"/>
      <c r="ARA476" s="4"/>
      <c r="ARB476" s="4"/>
      <c r="ARC476" s="4"/>
      <c r="ARD476" s="4"/>
      <c r="ARE476" s="4"/>
      <c r="ARF476" s="4"/>
      <c r="ARG476" s="4"/>
      <c r="ARH476" s="4"/>
      <c r="ARI476" s="4"/>
      <c r="ARJ476" s="4"/>
      <c r="ARK476" s="4"/>
      <c r="ARL476" s="4"/>
      <c r="ARM476" s="4"/>
      <c r="ARN476" s="4"/>
      <c r="ARO476" s="4"/>
      <c r="ARP476" s="4"/>
      <c r="ARQ476" s="4"/>
      <c r="ARR476" s="4"/>
      <c r="ARS476" s="4"/>
      <c r="ART476" s="4"/>
      <c r="ARU476" s="4"/>
      <c r="ARV476" s="4"/>
      <c r="ARW476" s="4"/>
      <c r="ARX476" s="4"/>
      <c r="ARY476" s="4"/>
      <c r="ARZ476" s="4"/>
      <c r="ASA476" s="4"/>
      <c r="ASB476" s="4"/>
      <c r="ASC476" s="4"/>
      <c r="ASD476" s="4"/>
      <c r="ASE476" s="4"/>
      <c r="ASF476" s="4"/>
      <c r="ASG476" s="4"/>
      <c r="ASH476" s="4"/>
      <c r="ASI476" s="4"/>
      <c r="ASJ476" s="4"/>
      <c r="ASK476" s="4"/>
      <c r="ASL476" s="4"/>
      <c r="ASM476" s="4"/>
      <c r="ASN476" s="4"/>
      <c r="ASO476" s="4"/>
      <c r="ASP476" s="4"/>
      <c r="ASQ476" s="4"/>
      <c r="ASR476" s="4"/>
      <c r="ASS476" s="4"/>
      <c r="AST476" s="4"/>
      <c r="ASU476" s="4"/>
      <c r="ASV476" s="4"/>
      <c r="ASW476" s="4"/>
      <c r="ASX476" s="4"/>
      <c r="ASY476" s="4"/>
      <c r="ASZ476" s="4"/>
      <c r="ATA476" s="4"/>
      <c r="ATB476" s="4"/>
      <c r="ATC476" s="4"/>
    </row>
    <row r="477" spans="1:1199" s="2" customFormat="1" ht="24.95" customHeight="1">
      <c r="A477" s="21" t="s">
        <v>1933</v>
      </c>
      <c r="B477" s="21"/>
      <c r="C477" s="21"/>
      <c r="D477" s="21"/>
      <c r="E477" s="21"/>
      <c r="F477" s="21"/>
      <c r="G477" s="21"/>
      <c r="H477" s="21"/>
      <c r="I477" s="21"/>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c r="IV477" s="17"/>
      <c r="IW477" s="17"/>
      <c r="IX477" s="17"/>
      <c r="IY477" s="17"/>
      <c r="IZ477" s="17"/>
      <c r="JA477" s="17"/>
      <c r="JB477" s="17"/>
      <c r="JC477" s="17"/>
      <c r="JD477" s="17"/>
      <c r="JE477" s="17"/>
      <c r="JF477" s="17"/>
      <c r="JG477" s="17"/>
      <c r="JH477" s="17"/>
      <c r="JI477" s="17"/>
      <c r="JJ477" s="17"/>
      <c r="JK477" s="17"/>
      <c r="JL477" s="17"/>
      <c r="JM477" s="17"/>
      <c r="JN477" s="17"/>
      <c r="JO477" s="17"/>
      <c r="JP477" s="17"/>
      <c r="JQ477" s="17"/>
      <c r="JR477" s="17"/>
      <c r="JS477" s="17"/>
      <c r="JT477" s="17"/>
      <c r="JU477" s="17"/>
      <c r="JV477" s="17"/>
      <c r="JW477" s="17"/>
      <c r="JX477" s="17"/>
      <c r="JY477" s="17"/>
      <c r="JZ477" s="17"/>
      <c r="KA477" s="17"/>
      <c r="KB477" s="17"/>
      <c r="KC477" s="17"/>
      <c r="KD477" s="17"/>
      <c r="KE477" s="17"/>
      <c r="KF477" s="17"/>
      <c r="KG477" s="17"/>
      <c r="KH477" s="17"/>
      <c r="KI477" s="17"/>
      <c r="KJ477" s="17"/>
      <c r="KK477" s="17"/>
      <c r="KL477" s="17"/>
      <c r="KM477" s="17"/>
      <c r="KN477" s="17"/>
      <c r="KO477" s="17"/>
      <c r="KP477" s="17"/>
      <c r="KQ477" s="17"/>
      <c r="KR477" s="17"/>
      <c r="KS477" s="17"/>
      <c r="KT477" s="17"/>
      <c r="KU477" s="17"/>
      <c r="KV477" s="17"/>
      <c r="KW477" s="17"/>
      <c r="KX477" s="17"/>
      <c r="KY477" s="17"/>
      <c r="KZ477" s="17"/>
      <c r="LA477" s="17"/>
      <c r="LB477" s="17"/>
      <c r="LC477" s="17"/>
      <c r="LD477" s="17"/>
      <c r="LE477" s="17"/>
      <c r="LF477" s="17"/>
      <c r="LG477" s="17"/>
      <c r="LH477" s="17"/>
      <c r="LI477" s="17"/>
      <c r="LJ477" s="17"/>
      <c r="LK477" s="17"/>
      <c r="LL477" s="17"/>
      <c r="LM477" s="17"/>
      <c r="LN477" s="17"/>
      <c r="LO477" s="17"/>
      <c r="LP477" s="17"/>
      <c r="LQ477" s="17"/>
      <c r="LR477" s="17"/>
      <c r="LS477" s="17"/>
      <c r="LT477" s="17"/>
      <c r="LU477" s="17"/>
      <c r="LV477" s="17"/>
      <c r="LW477" s="17"/>
      <c r="LX477" s="17"/>
      <c r="LY477" s="17"/>
      <c r="LZ477" s="17"/>
      <c r="MA477" s="17"/>
      <c r="MB477" s="17"/>
      <c r="MC477" s="17"/>
      <c r="MD477" s="17"/>
      <c r="ME477" s="17"/>
      <c r="MF477" s="17"/>
      <c r="MG477" s="17"/>
      <c r="MH477" s="17"/>
      <c r="MI477" s="17"/>
      <c r="MJ477" s="17"/>
      <c r="MK477" s="17"/>
      <c r="ML477" s="17"/>
      <c r="MM477" s="17"/>
      <c r="MN477" s="17"/>
      <c r="MO477" s="17"/>
      <c r="MP477" s="17"/>
      <c r="MQ477" s="17"/>
      <c r="MR477" s="17"/>
      <c r="MS477" s="17"/>
      <c r="MT477" s="17"/>
      <c r="MU477" s="17"/>
      <c r="MV477" s="17"/>
      <c r="MW477" s="17"/>
      <c r="MX477" s="17"/>
      <c r="MY477" s="17"/>
      <c r="MZ477" s="17"/>
      <c r="NA477" s="17"/>
      <c r="NB477" s="17"/>
      <c r="NC477" s="17"/>
      <c r="ND477" s="17"/>
      <c r="NE477" s="17"/>
      <c r="NF477" s="17"/>
      <c r="NG477" s="17"/>
      <c r="NH477" s="17"/>
      <c r="NI477" s="17"/>
      <c r="NJ477" s="17"/>
      <c r="NK477" s="17"/>
      <c r="NL477" s="17"/>
      <c r="NM477" s="17"/>
      <c r="NN477" s="17"/>
      <c r="NO477" s="17"/>
      <c r="NP477" s="17"/>
      <c r="NQ477" s="17"/>
      <c r="NR477" s="17"/>
      <c r="NS477" s="17"/>
      <c r="NT477" s="17"/>
      <c r="NU477" s="17"/>
      <c r="NV477" s="17"/>
      <c r="NW477" s="17"/>
      <c r="NX477" s="17"/>
      <c r="NY477" s="17"/>
      <c r="NZ477" s="17"/>
      <c r="OA477" s="17"/>
      <c r="OB477" s="17"/>
      <c r="OC477" s="17"/>
      <c r="OD477" s="17"/>
      <c r="OE477" s="17"/>
      <c r="OF477" s="17"/>
      <c r="OG477" s="17"/>
      <c r="OH477" s="17"/>
      <c r="OI477" s="17"/>
      <c r="OJ477" s="17"/>
      <c r="OK477" s="17"/>
      <c r="OL477" s="17"/>
      <c r="OM477" s="17"/>
      <c r="ON477" s="17"/>
      <c r="OO477" s="17"/>
      <c r="OP477" s="17"/>
      <c r="OQ477" s="17"/>
      <c r="OR477" s="17"/>
      <c r="OS477" s="17"/>
      <c r="OT477" s="17"/>
      <c r="OU477" s="17"/>
      <c r="OV477" s="17"/>
      <c r="OW477" s="17"/>
      <c r="OX477" s="17"/>
      <c r="OY477" s="17"/>
      <c r="OZ477" s="17"/>
      <c r="PA477" s="17"/>
      <c r="PB477" s="17"/>
      <c r="PC477" s="17"/>
      <c r="PD477" s="17"/>
      <c r="PE477" s="17"/>
      <c r="PF477" s="17"/>
      <c r="PG477" s="17"/>
      <c r="PH477" s="17"/>
      <c r="PI477" s="17"/>
      <c r="PJ477" s="17"/>
      <c r="PK477" s="17"/>
      <c r="PL477" s="17"/>
      <c r="PM477" s="17"/>
      <c r="PN477" s="17"/>
      <c r="PO477" s="17"/>
      <c r="PP477" s="17"/>
      <c r="PQ477" s="17"/>
      <c r="PR477" s="17"/>
      <c r="PS477" s="17"/>
      <c r="PT477" s="17"/>
      <c r="PU477" s="17"/>
      <c r="PV477" s="17"/>
      <c r="PW477" s="17"/>
      <c r="PX477" s="17"/>
      <c r="PY477" s="17"/>
      <c r="PZ477" s="17"/>
      <c r="QA477" s="17"/>
      <c r="QB477" s="17"/>
      <c r="QC477" s="17"/>
      <c r="QD477" s="17"/>
      <c r="QE477" s="17"/>
      <c r="QF477" s="17"/>
      <c r="QG477" s="17"/>
      <c r="QH477" s="17"/>
      <c r="QI477" s="17"/>
      <c r="QJ477" s="17"/>
      <c r="QK477" s="17"/>
      <c r="QL477" s="17"/>
      <c r="QM477" s="17"/>
      <c r="QN477" s="17"/>
      <c r="QO477" s="17"/>
      <c r="QP477" s="17"/>
      <c r="QQ477" s="17"/>
      <c r="QR477" s="17"/>
      <c r="QS477" s="17"/>
      <c r="QT477" s="17"/>
      <c r="QU477" s="17"/>
      <c r="QV477" s="17"/>
      <c r="QW477" s="17"/>
      <c r="QX477" s="17"/>
      <c r="QY477" s="17"/>
      <c r="QZ477" s="17"/>
      <c r="RA477" s="17"/>
      <c r="RB477" s="17"/>
      <c r="RC477" s="17"/>
      <c r="RD477" s="17"/>
      <c r="RE477" s="17"/>
      <c r="RF477" s="17"/>
      <c r="RG477" s="17"/>
      <c r="RH477" s="17"/>
      <c r="RI477" s="17"/>
      <c r="RJ477" s="17"/>
      <c r="RK477" s="17"/>
      <c r="RL477" s="17"/>
      <c r="RM477" s="17"/>
      <c r="RN477" s="17"/>
      <c r="RO477" s="17"/>
      <c r="RP477" s="17"/>
      <c r="RQ477" s="17"/>
      <c r="RR477" s="17"/>
      <c r="RS477" s="17"/>
      <c r="RT477" s="17"/>
      <c r="RU477" s="17"/>
      <c r="RV477" s="17"/>
      <c r="RW477" s="17"/>
      <c r="RX477" s="17"/>
      <c r="RY477" s="17"/>
      <c r="RZ477" s="17"/>
      <c r="SA477" s="17"/>
      <c r="SB477" s="17"/>
      <c r="SC477" s="17"/>
      <c r="SD477" s="17"/>
      <c r="SE477" s="17"/>
      <c r="SF477" s="17"/>
      <c r="SG477" s="17"/>
      <c r="SH477" s="17"/>
      <c r="SI477" s="17"/>
      <c r="SJ477" s="17"/>
      <c r="SK477" s="17"/>
      <c r="SL477" s="17"/>
      <c r="SM477" s="17"/>
      <c r="SN477" s="17"/>
      <c r="SO477" s="17"/>
      <c r="SP477" s="17"/>
      <c r="SQ477" s="17"/>
      <c r="SR477" s="17"/>
      <c r="SS477" s="17"/>
      <c r="ST477" s="17"/>
      <c r="SU477" s="17"/>
      <c r="SV477" s="17"/>
      <c r="SW477" s="17"/>
      <c r="SX477" s="17"/>
      <c r="SY477" s="17"/>
      <c r="SZ477" s="17"/>
      <c r="TA477" s="17"/>
      <c r="TB477" s="17"/>
      <c r="TC477" s="17"/>
      <c r="TD477" s="17"/>
      <c r="TE477" s="17"/>
      <c r="TF477" s="17"/>
      <c r="TG477" s="17"/>
      <c r="TH477" s="17"/>
      <c r="TI477" s="17"/>
      <c r="TJ477" s="17"/>
      <c r="TK477" s="17"/>
      <c r="TL477" s="17"/>
      <c r="TM477" s="17"/>
      <c r="TN477" s="17"/>
      <c r="TO477" s="17"/>
      <c r="TP477" s="17"/>
      <c r="TQ477" s="17"/>
      <c r="TR477" s="17"/>
      <c r="TS477" s="17"/>
      <c r="TT477" s="17"/>
      <c r="TU477" s="17"/>
      <c r="TV477" s="17"/>
      <c r="TW477" s="17"/>
      <c r="TX477" s="17"/>
      <c r="TY477" s="17"/>
      <c r="TZ477" s="17"/>
      <c r="UA477" s="17"/>
      <c r="UB477" s="17"/>
      <c r="UC477" s="17"/>
      <c r="UD477" s="17"/>
      <c r="UE477" s="17"/>
      <c r="UF477" s="17"/>
      <c r="UG477" s="17"/>
      <c r="UH477" s="17"/>
      <c r="UI477" s="17"/>
      <c r="UJ477" s="17"/>
      <c r="UK477" s="17"/>
      <c r="UL477" s="17"/>
      <c r="UM477" s="17"/>
      <c r="UN477" s="17"/>
      <c r="UO477" s="17"/>
      <c r="UP477" s="17"/>
      <c r="UQ477" s="17"/>
      <c r="UR477" s="17"/>
      <c r="US477" s="17"/>
      <c r="UT477" s="17"/>
      <c r="UU477" s="17"/>
      <c r="UV477" s="17"/>
      <c r="UW477" s="17"/>
      <c r="UX477" s="17"/>
      <c r="UY477" s="17"/>
      <c r="UZ477" s="17"/>
      <c r="VA477" s="17"/>
      <c r="VB477" s="17"/>
      <c r="VC477" s="17"/>
      <c r="VD477" s="17"/>
      <c r="VE477" s="17"/>
      <c r="VF477" s="17"/>
      <c r="VG477" s="17"/>
      <c r="VH477" s="17"/>
      <c r="VI477" s="17"/>
      <c r="VJ477" s="17"/>
      <c r="VK477" s="17"/>
      <c r="VL477" s="17"/>
      <c r="VM477" s="17"/>
      <c r="VN477" s="17"/>
      <c r="VO477" s="17"/>
      <c r="VP477" s="17"/>
      <c r="VQ477" s="17"/>
      <c r="VR477" s="17"/>
      <c r="VS477" s="17"/>
      <c r="VT477" s="17"/>
      <c r="VU477" s="17"/>
      <c r="VV477" s="17"/>
      <c r="VW477" s="17"/>
      <c r="VX477" s="17"/>
      <c r="VY477" s="17"/>
      <c r="VZ477" s="17"/>
      <c r="WA477" s="17"/>
      <c r="WB477" s="17"/>
      <c r="WC477" s="17"/>
      <c r="WD477" s="17"/>
      <c r="WE477" s="17"/>
      <c r="WF477" s="17"/>
      <c r="WG477" s="17"/>
      <c r="WH477" s="17"/>
      <c r="WI477" s="17"/>
      <c r="WJ477" s="17"/>
      <c r="WK477" s="17"/>
      <c r="WL477" s="17"/>
      <c r="WM477" s="17"/>
      <c r="WN477" s="17"/>
      <c r="WO477" s="17"/>
      <c r="WP477" s="17"/>
      <c r="WQ477" s="17"/>
      <c r="WR477" s="17"/>
      <c r="WS477" s="17"/>
      <c r="WT477" s="17"/>
      <c r="WU477" s="17"/>
      <c r="WV477" s="17"/>
      <c r="WW477" s="17"/>
      <c r="WX477" s="17"/>
      <c r="WY477" s="17"/>
      <c r="WZ477" s="17"/>
      <c r="XA477" s="17"/>
      <c r="XB477" s="17"/>
      <c r="XC477" s="17"/>
      <c r="XD477" s="17"/>
      <c r="XE477" s="17"/>
      <c r="XF477" s="17"/>
      <c r="XG477" s="17"/>
      <c r="XH477" s="17"/>
      <c r="XI477" s="17"/>
      <c r="XJ477" s="17"/>
      <c r="XK477" s="17"/>
      <c r="XL477" s="17"/>
      <c r="XM477" s="17"/>
      <c r="XN477" s="17"/>
      <c r="XO477" s="17"/>
      <c r="XP477" s="17"/>
      <c r="XQ477" s="17"/>
      <c r="XR477" s="17"/>
      <c r="XS477" s="17"/>
      <c r="XT477" s="17"/>
      <c r="XU477" s="17"/>
      <c r="XV477" s="17"/>
      <c r="XW477" s="17"/>
      <c r="XX477" s="17"/>
      <c r="XY477" s="17"/>
      <c r="XZ477" s="17"/>
      <c r="YA477" s="17"/>
      <c r="YB477" s="17"/>
      <c r="YC477" s="17"/>
      <c r="YD477" s="17"/>
      <c r="YE477" s="17"/>
      <c r="YF477" s="17"/>
      <c r="YG477" s="17"/>
      <c r="YH477" s="17"/>
      <c r="YI477" s="17"/>
      <c r="YJ477" s="17"/>
      <c r="YK477" s="17"/>
      <c r="YL477" s="17"/>
      <c r="YM477" s="17"/>
      <c r="YN477" s="17"/>
      <c r="YO477" s="17"/>
      <c r="YP477" s="17"/>
      <c r="YQ477" s="17"/>
      <c r="YR477" s="17"/>
      <c r="YS477" s="17"/>
      <c r="YT477" s="17"/>
      <c r="YU477" s="17"/>
      <c r="YV477" s="17"/>
      <c r="YW477" s="17"/>
      <c r="YX477" s="17"/>
      <c r="YY477" s="17"/>
      <c r="YZ477" s="17"/>
      <c r="ZA477" s="17"/>
      <c r="ZB477" s="17"/>
      <c r="ZC477" s="17"/>
      <c r="ZD477" s="17"/>
      <c r="ZE477" s="17"/>
      <c r="ZF477" s="17"/>
      <c r="ZG477" s="17"/>
      <c r="ZH477" s="17"/>
      <c r="ZI477" s="17"/>
      <c r="ZJ477" s="17"/>
      <c r="ZK477" s="17"/>
      <c r="ZL477" s="17"/>
      <c r="ZM477" s="17"/>
      <c r="ZN477" s="17"/>
      <c r="ZO477" s="17"/>
      <c r="ZP477" s="17"/>
      <c r="ZQ477" s="17"/>
      <c r="ZR477" s="17"/>
      <c r="ZS477" s="17"/>
      <c r="ZT477" s="17"/>
      <c r="ZU477" s="17"/>
      <c r="ZV477" s="17"/>
      <c r="ZW477" s="17"/>
      <c r="ZX477" s="17"/>
      <c r="ZY477" s="17"/>
      <c r="ZZ477" s="17"/>
      <c r="AAA477" s="17"/>
      <c r="AAB477" s="17"/>
      <c r="AAC477" s="17"/>
      <c r="AAD477" s="17"/>
      <c r="AAE477" s="17"/>
      <c r="AAF477" s="17"/>
      <c r="AAG477" s="17"/>
      <c r="AAH477" s="17"/>
      <c r="AAI477" s="17"/>
      <c r="AAJ477" s="17"/>
      <c r="AAK477" s="17"/>
      <c r="AAL477" s="17"/>
      <c r="AAM477" s="17"/>
      <c r="AAN477" s="17"/>
      <c r="AAO477" s="17"/>
      <c r="AAP477" s="17"/>
      <c r="AAQ477" s="17"/>
      <c r="AAR477" s="17"/>
      <c r="AAS477" s="17"/>
      <c r="AAT477" s="17"/>
      <c r="AAU477" s="17"/>
      <c r="AAV477" s="17"/>
      <c r="AAW477" s="17"/>
      <c r="AAX477" s="17"/>
      <c r="AAY477" s="17"/>
      <c r="AAZ477" s="17"/>
      <c r="ABA477" s="17"/>
      <c r="ABB477" s="17"/>
      <c r="ABC477" s="17"/>
      <c r="ABD477" s="17"/>
      <c r="ABE477" s="17"/>
      <c r="ABF477" s="17"/>
      <c r="ABG477" s="17"/>
      <c r="ABH477" s="17"/>
      <c r="ABI477" s="17"/>
      <c r="ABJ477" s="17"/>
      <c r="ABK477" s="17"/>
      <c r="ABL477" s="17"/>
      <c r="ABM477" s="17"/>
      <c r="ABN477" s="17"/>
      <c r="ABO477" s="17"/>
      <c r="ABP477" s="17"/>
      <c r="ABQ477" s="17"/>
      <c r="ABR477" s="17"/>
      <c r="ABS477" s="17"/>
      <c r="ABT477" s="17"/>
      <c r="ABU477" s="17"/>
      <c r="ABV477" s="17"/>
      <c r="ABW477" s="17"/>
      <c r="ABX477" s="17"/>
      <c r="ABY477" s="17"/>
      <c r="ABZ477" s="17"/>
      <c r="ACA477" s="17"/>
      <c r="ACB477" s="17"/>
      <c r="ACC477" s="17"/>
      <c r="ACD477" s="17"/>
      <c r="ACE477" s="17"/>
      <c r="ACF477" s="17"/>
      <c r="ACG477" s="17"/>
      <c r="ACH477" s="17"/>
      <c r="ACI477" s="17"/>
      <c r="ACJ477" s="17"/>
      <c r="ACK477" s="17"/>
      <c r="ACL477" s="17"/>
      <c r="ACM477" s="17"/>
      <c r="ACN477" s="17"/>
      <c r="ACO477" s="17"/>
      <c r="ACP477" s="17"/>
      <c r="ACQ477" s="17"/>
      <c r="ACR477" s="17"/>
      <c r="ACS477" s="17"/>
      <c r="ACT477" s="17"/>
      <c r="ACU477" s="17"/>
      <c r="ACV477" s="17"/>
      <c r="ACW477" s="17"/>
      <c r="ACX477" s="17"/>
      <c r="ACY477" s="17"/>
      <c r="ACZ477" s="17"/>
      <c r="ADA477" s="17"/>
      <c r="ADB477" s="17"/>
      <c r="ADC477" s="17"/>
      <c r="ADD477" s="17"/>
      <c r="ADE477" s="17"/>
      <c r="ADF477" s="17"/>
      <c r="ADG477" s="17"/>
      <c r="ADH477" s="17"/>
      <c r="ADI477" s="17"/>
      <c r="ADJ477" s="17"/>
      <c r="ADK477" s="17"/>
      <c r="ADL477" s="17"/>
      <c r="ADM477" s="17"/>
      <c r="ADN477" s="17"/>
      <c r="ADO477" s="17"/>
      <c r="ADP477" s="17"/>
      <c r="ADQ477" s="17"/>
      <c r="ADR477" s="17"/>
      <c r="ADS477" s="17"/>
      <c r="ADT477" s="17"/>
      <c r="ADU477" s="17"/>
      <c r="ADV477" s="17"/>
      <c r="ADW477" s="17"/>
      <c r="ADX477" s="17"/>
      <c r="ADY477" s="17"/>
      <c r="ADZ477" s="17"/>
      <c r="AEA477" s="17"/>
      <c r="AEB477" s="17"/>
      <c r="AEC477" s="17"/>
      <c r="AED477" s="17"/>
      <c r="AEE477" s="17"/>
      <c r="AEF477" s="17"/>
      <c r="AEG477" s="17"/>
      <c r="AEH477" s="17"/>
      <c r="AEI477" s="17"/>
      <c r="AEJ477" s="17"/>
      <c r="AEK477" s="17"/>
      <c r="AEL477" s="17"/>
      <c r="AEM477" s="17"/>
      <c r="AEN477" s="17"/>
      <c r="AEO477" s="17"/>
      <c r="AEP477" s="17"/>
      <c r="AEQ477" s="17"/>
      <c r="AER477" s="17"/>
      <c r="AES477" s="17"/>
      <c r="AET477" s="17"/>
      <c r="AEU477" s="17"/>
      <c r="AEV477" s="17"/>
      <c r="AEW477" s="17"/>
      <c r="AEX477" s="17"/>
      <c r="AEY477" s="17"/>
      <c r="AEZ477" s="17"/>
      <c r="AFA477" s="17"/>
      <c r="AFB477" s="17"/>
      <c r="AFC477" s="17"/>
      <c r="AFD477" s="17"/>
      <c r="AFE477" s="17"/>
      <c r="AFF477" s="17"/>
      <c r="AFG477" s="17"/>
      <c r="AFH477" s="17"/>
      <c r="AFI477" s="17"/>
      <c r="AFJ477" s="17"/>
      <c r="AFK477" s="17"/>
      <c r="AFL477" s="17"/>
      <c r="AFM477" s="17"/>
      <c r="AFN477" s="17"/>
      <c r="AFO477" s="17"/>
      <c r="AFP477" s="17"/>
      <c r="AFQ477" s="17"/>
      <c r="AFR477" s="17"/>
      <c r="AFS477" s="17"/>
      <c r="AFT477" s="17"/>
      <c r="AFU477" s="17"/>
      <c r="AFV477" s="17"/>
      <c r="AFW477" s="17"/>
      <c r="AFX477" s="17"/>
      <c r="AFY477" s="17"/>
      <c r="AFZ477" s="17"/>
      <c r="AGA477" s="17"/>
      <c r="AGB477" s="17"/>
      <c r="AGC477" s="17"/>
      <c r="AGD477" s="17"/>
      <c r="AGE477" s="17"/>
      <c r="AGF477" s="17"/>
      <c r="AGG477" s="17"/>
      <c r="AGH477" s="17"/>
      <c r="AGI477" s="17"/>
      <c r="AGJ477" s="17"/>
      <c r="AGK477" s="17"/>
      <c r="AGL477" s="17"/>
      <c r="AGM477" s="17"/>
      <c r="AGN477" s="17"/>
      <c r="AGO477" s="17"/>
      <c r="AGP477" s="17"/>
      <c r="AGQ477" s="17"/>
      <c r="AGR477" s="17"/>
      <c r="AGS477" s="17"/>
      <c r="AGT477" s="17"/>
      <c r="AGU477" s="17"/>
      <c r="AGV477" s="17"/>
      <c r="AGW477" s="17"/>
      <c r="AGX477" s="17"/>
      <c r="AGY477" s="17"/>
      <c r="AGZ477" s="17"/>
      <c r="AHA477" s="17"/>
      <c r="AHB477" s="17"/>
      <c r="AHC477" s="17"/>
      <c r="AHD477" s="17"/>
      <c r="AHE477" s="17"/>
      <c r="AHF477" s="17"/>
      <c r="AHG477" s="17"/>
      <c r="AHH477" s="17"/>
      <c r="AHI477" s="17"/>
      <c r="AHJ477" s="17"/>
      <c r="AHK477" s="17"/>
      <c r="AHL477" s="17"/>
      <c r="AHM477" s="17"/>
      <c r="AHN477" s="17"/>
      <c r="AHO477" s="17"/>
      <c r="AHP477" s="17"/>
      <c r="AHQ477" s="17"/>
      <c r="AHR477" s="17"/>
      <c r="AHS477" s="17"/>
      <c r="AHT477" s="17"/>
      <c r="AHU477" s="17"/>
      <c r="AHV477" s="17"/>
      <c r="AHW477" s="17"/>
      <c r="AHX477" s="17"/>
      <c r="AHY477" s="17"/>
      <c r="AHZ477" s="17"/>
      <c r="AIA477" s="17"/>
      <c r="AIB477" s="17"/>
      <c r="AIC477" s="17"/>
      <c r="AID477" s="17"/>
      <c r="AIE477" s="17"/>
      <c r="AIF477" s="17"/>
      <c r="AIG477" s="17"/>
      <c r="AIH477" s="17"/>
      <c r="AII477" s="17"/>
      <c r="AIJ477" s="17"/>
      <c r="AIK477" s="17"/>
      <c r="AIL477" s="17"/>
      <c r="AIM477" s="17"/>
      <c r="AIN477" s="17"/>
      <c r="AIO477" s="17"/>
      <c r="AIP477" s="17"/>
      <c r="AIQ477" s="17"/>
      <c r="AIR477" s="17"/>
      <c r="AIS477" s="17"/>
      <c r="AIT477" s="17"/>
      <c r="AIU477" s="17"/>
      <c r="AIV477" s="17"/>
      <c r="AIW477" s="17"/>
      <c r="AIX477" s="17"/>
      <c r="AIY477" s="17"/>
      <c r="AIZ477" s="17"/>
      <c r="AJA477" s="17"/>
      <c r="AJB477" s="17"/>
      <c r="AJC477" s="17"/>
      <c r="AJD477" s="17"/>
      <c r="AJE477" s="17"/>
      <c r="AJF477" s="17"/>
      <c r="AJG477" s="17"/>
      <c r="AJH477" s="17"/>
      <c r="AJI477" s="17"/>
      <c r="AJJ477" s="17"/>
      <c r="AJK477" s="17"/>
      <c r="AJL477" s="17"/>
      <c r="AJM477" s="17"/>
      <c r="AJN477" s="17"/>
      <c r="AJO477" s="17"/>
      <c r="AJP477" s="17"/>
      <c r="AJQ477" s="17"/>
      <c r="AJR477" s="17"/>
      <c r="AJS477" s="17"/>
      <c r="AJT477" s="17"/>
      <c r="AJU477" s="17"/>
      <c r="AJV477" s="17"/>
      <c r="AJW477" s="17"/>
      <c r="AJX477" s="17"/>
      <c r="AJY477" s="17"/>
      <c r="AJZ477" s="17"/>
      <c r="AKA477" s="17"/>
      <c r="AKB477" s="17"/>
      <c r="AKC477" s="17"/>
      <c r="AKD477" s="17"/>
      <c r="AKE477" s="17"/>
      <c r="AKF477" s="17"/>
      <c r="AKG477" s="17"/>
      <c r="AKH477" s="17"/>
      <c r="AKI477" s="17"/>
      <c r="AKJ477" s="17"/>
      <c r="AKK477" s="17"/>
      <c r="AKL477" s="17"/>
      <c r="AKM477" s="17"/>
      <c r="AKN477" s="17"/>
      <c r="AKO477" s="17"/>
      <c r="AKP477" s="17"/>
      <c r="AKQ477" s="17"/>
      <c r="AKR477" s="17"/>
      <c r="AKS477" s="17"/>
      <c r="AKT477" s="17"/>
      <c r="AKU477" s="17"/>
      <c r="AKV477" s="17"/>
      <c r="AKW477" s="17"/>
      <c r="AKX477" s="17"/>
      <c r="AKY477" s="17"/>
      <c r="AKZ477" s="17"/>
      <c r="ALA477" s="17"/>
      <c r="ALB477" s="17"/>
      <c r="ALC477" s="17"/>
      <c r="ALD477" s="17"/>
      <c r="ALE477" s="17"/>
      <c r="ALF477" s="17"/>
      <c r="ALG477" s="17"/>
      <c r="ALH477" s="17"/>
      <c r="ALI477" s="17"/>
      <c r="ALJ477" s="17"/>
      <c r="ALK477" s="17"/>
      <c r="ALL477" s="17"/>
      <c r="ALM477" s="17"/>
      <c r="ALN477" s="17"/>
      <c r="ALO477" s="17"/>
      <c r="ALP477" s="17"/>
      <c r="ALQ477" s="17"/>
      <c r="ALR477" s="17"/>
      <c r="ALS477" s="17"/>
      <c r="ALT477" s="17"/>
      <c r="ALU477" s="17"/>
      <c r="ALV477" s="17"/>
      <c r="ALW477" s="17"/>
      <c r="ALX477" s="17"/>
      <c r="ALY477" s="17"/>
      <c r="ALZ477" s="17"/>
      <c r="AMA477" s="17"/>
      <c r="AMB477" s="17"/>
      <c r="AMC477" s="17"/>
      <c r="AMD477" s="17"/>
      <c r="AME477" s="17"/>
      <c r="AMF477" s="17"/>
      <c r="AMG477" s="17"/>
      <c r="AMH477" s="17"/>
      <c r="AMI477" s="17"/>
      <c r="AMJ477" s="17"/>
      <c r="AMK477" s="17"/>
      <c r="AML477" s="17"/>
      <c r="AMM477" s="17"/>
      <c r="AMN477" s="17"/>
      <c r="AMO477" s="17"/>
      <c r="AMP477" s="17"/>
      <c r="AMQ477" s="17"/>
      <c r="AMR477" s="17"/>
      <c r="AMS477" s="17"/>
      <c r="AMT477" s="17"/>
      <c r="AMU477" s="17"/>
      <c r="AMV477" s="17"/>
      <c r="AMW477" s="17"/>
      <c r="AMX477" s="17"/>
      <c r="AMY477" s="17"/>
      <c r="AMZ477" s="17"/>
      <c r="ANA477" s="17"/>
      <c r="ANB477" s="17"/>
      <c r="ANC477" s="17"/>
      <c r="AND477" s="17"/>
      <c r="ANE477" s="17"/>
      <c r="ANF477" s="17"/>
      <c r="ANG477" s="17"/>
      <c r="ANH477" s="17"/>
      <c r="ANI477" s="17"/>
      <c r="ANJ477" s="17"/>
      <c r="ANK477" s="17"/>
      <c r="ANL477" s="17"/>
      <c r="ANM477" s="17"/>
      <c r="ANN477" s="17"/>
      <c r="ANO477" s="17"/>
      <c r="ANP477" s="17"/>
      <c r="ANQ477" s="17"/>
      <c r="ANR477" s="17"/>
      <c r="ANS477" s="17"/>
      <c r="ANT477" s="17"/>
      <c r="ANU477" s="17"/>
      <c r="ANV477" s="17"/>
      <c r="ANW477" s="17"/>
      <c r="ANX477" s="17"/>
      <c r="ANY477" s="17"/>
      <c r="ANZ477" s="17"/>
      <c r="AOA477" s="17"/>
      <c r="AOB477" s="17"/>
      <c r="AOC477" s="17"/>
      <c r="AOD477" s="17"/>
      <c r="AOE477" s="17"/>
      <c r="AOF477" s="17"/>
      <c r="AOG477" s="17"/>
      <c r="AOH477" s="17"/>
      <c r="AOI477" s="17"/>
      <c r="AOJ477" s="17"/>
      <c r="AOK477" s="17"/>
      <c r="AOL477" s="17"/>
      <c r="AOM477" s="17"/>
      <c r="AON477" s="17"/>
      <c r="AOO477" s="17"/>
      <c r="AOP477" s="17"/>
      <c r="AOQ477" s="17"/>
      <c r="AOR477" s="17"/>
      <c r="AOS477" s="17"/>
      <c r="AOT477" s="17"/>
      <c r="AOU477" s="17"/>
      <c r="AOV477" s="17"/>
      <c r="AOW477" s="17"/>
      <c r="AOX477" s="17"/>
      <c r="AOY477" s="17"/>
      <c r="AOZ477" s="17"/>
      <c r="APA477" s="17"/>
      <c r="APB477" s="17"/>
      <c r="APC477" s="17"/>
      <c r="APD477" s="17"/>
      <c r="APE477" s="17"/>
      <c r="APF477" s="17"/>
      <c r="APG477" s="17"/>
      <c r="APH477" s="17"/>
      <c r="API477" s="17"/>
      <c r="APJ477" s="17"/>
      <c r="APK477" s="17"/>
      <c r="APL477" s="17"/>
      <c r="APM477" s="17"/>
      <c r="APN477" s="17"/>
      <c r="APO477" s="17"/>
      <c r="APP477" s="17"/>
      <c r="APQ477" s="17"/>
      <c r="APR477" s="17"/>
      <c r="APS477" s="17"/>
      <c r="APT477" s="17"/>
      <c r="APU477" s="17"/>
      <c r="APV477" s="17"/>
      <c r="APW477" s="17"/>
      <c r="APX477" s="17"/>
      <c r="APY477" s="17"/>
      <c r="APZ477" s="17"/>
      <c r="AQA477" s="17"/>
      <c r="AQB477" s="17"/>
      <c r="AQC477" s="17"/>
      <c r="AQD477" s="17"/>
      <c r="AQE477" s="17"/>
      <c r="AQF477" s="17"/>
      <c r="AQG477" s="17"/>
      <c r="AQH477" s="17"/>
      <c r="AQI477" s="17"/>
      <c r="AQJ477" s="17"/>
      <c r="AQK477" s="17"/>
      <c r="AQL477" s="17"/>
      <c r="AQM477" s="17"/>
      <c r="AQN477" s="17"/>
      <c r="AQO477" s="17"/>
      <c r="AQP477" s="17"/>
      <c r="AQQ477" s="17"/>
      <c r="AQR477" s="17"/>
      <c r="AQS477" s="17"/>
      <c r="AQT477" s="17"/>
      <c r="AQU477" s="17"/>
      <c r="AQV477" s="17"/>
      <c r="AQW477" s="17"/>
      <c r="AQX477" s="17"/>
      <c r="AQY477" s="17"/>
      <c r="AQZ477" s="17"/>
      <c r="ARA477" s="17"/>
      <c r="ARB477" s="17"/>
      <c r="ARC477" s="17"/>
      <c r="ARD477" s="17"/>
      <c r="ARE477" s="17"/>
      <c r="ARF477" s="17"/>
      <c r="ARG477" s="17"/>
      <c r="ARH477" s="17"/>
      <c r="ARI477" s="17"/>
      <c r="ARJ477" s="17"/>
      <c r="ARK477" s="17"/>
      <c r="ARL477" s="17"/>
      <c r="ARM477" s="17"/>
      <c r="ARN477" s="17"/>
      <c r="ARO477" s="17"/>
      <c r="ARP477" s="17"/>
      <c r="ARQ477" s="17"/>
      <c r="ARR477" s="17"/>
      <c r="ARS477" s="17"/>
      <c r="ART477" s="17"/>
      <c r="ARU477" s="17"/>
      <c r="ARV477" s="17"/>
      <c r="ARW477" s="17"/>
      <c r="ARX477" s="17"/>
      <c r="ARY477" s="17"/>
      <c r="ARZ477" s="17"/>
      <c r="ASA477" s="17"/>
      <c r="ASB477" s="17"/>
      <c r="ASC477" s="17"/>
      <c r="ASD477" s="17"/>
      <c r="ASE477" s="17"/>
      <c r="ASF477" s="17"/>
      <c r="ASG477" s="17"/>
      <c r="ASH477" s="17"/>
      <c r="ASI477" s="17"/>
      <c r="ASJ477" s="17"/>
      <c r="ASK477" s="17"/>
      <c r="ASL477" s="17"/>
      <c r="ASM477" s="17"/>
      <c r="ASN477" s="17"/>
      <c r="ASO477" s="17"/>
      <c r="ASP477" s="17"/>
      <c r="ASQ477" s="17"/>
      <c r="ASR477" s="17"/>
      <c r="ASS477" s="17"/>
      <c r="AST477" s="17"/>
      <c r="ASU477" s="17"/>
      <c r="ASV477" s="17"/>
      <c r="ASW477" s="17"/>
      <c r="ASX477" s="17"/>
      <c r="ASY477" s="17"/>
      <c r="ASZ477" s="17"/>
      <c r="ATA477" s="17"/>
      <c r="ATB477" s="17"/>
      <c r="ATC477" s="17"/>
    </row>
    <row r="478" spans="1:1199" s="5" customFormat="1" ht="45" customHeight="1">
      <c r="A478" s="13">
        <v>415</v>
      </c>
      <c r="B478" s="14" t="s">
        <v>1934</v>
      </c>
      <c r="C478" s="13" t="s">
        <v>1935</v>
      </c>
      <c r="D478" s="13" t="s">
        <v>1925</v>
      </c>
      <c r="E478" s="13" t="s">
        <v>1936</v>
      </c>
      <c r="F478" s="13" t="s">
        <v>1937</v>
      </c>
      <c r="G478" s="13" t="s">
        <v>1938</v>
      </c>
      <c r="H478" s="13" t="s">
        <v>90</v>
      </c>
      <c r="I478" s="13" t="s">
        <v>91</v>
      </c>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c r="HT478" s="4"/>
      <c r="HU478" s="4"/>
      <c r="HV478" s="4"/>
      <c r="HW478" s="4"/>
      <c r="HX478" s="4"/>
      <c r="HY478" s="4"/>
      <c r="HZ478" s="4"/>
      <c r="IA478" s="4"/>
      <c r="IB478" s="4"/>
      <c r="IC478" s="4"/>
      <c r="ID478" s="4"/>
      <c r="IE478" s="4"/>
      <c r="IF478" s="4"/>
      <c r="IG478" s="4"/>
      <c r="IH478" s="4"/>
      <c r="II478" s="4"/>
      <c r="IJ478" s="4"/>
      <c r="IK478" s="4"/>
      <c r="IL478" s="4"/>
      <c r="IM478" s="4"/>
      <c r="IN478" s="4"/>
      <c r="IO478" s="4"/>
      <c r="IP478" s="4"/>
      <c r="IQ478" s="4"/>
      <c r="IR478" s="4"/>
      <c r="IS478" s="4"/>
      <c r="IT478" s="4"/>
      <c r="IU478" s="4"/>
      <c r="IV478" s="4"/>
      <c r="IW478" s="4"/>
      <c r="IX478" s="4"/>
      <c r="IY478" s="4"/>
      <c r="IZ478" s="4"/>
      <c r="JA478" s="4"/>
      <c r="JB478" s="4"/>
      <c r="JC478" s="4"/>
      <c r="JD478" s="4"/>
      <c r="JE478" s="4"/>
      <c r="JF478" s="4"/>
      <c r="JG478" s="4"/>
      <c r="JH478" s="4"/>
      <c r="JI478" s="4"/>
      <c r="JJ478" s="4"/>
      <c r="JK478" s="4"/>
      <c r="JL478" s="4"/>
      <c r="JM478" s="4"/>
      <c r="JN478" s="4"/>
      <c r="JO478" s="4"/>
      <c r="JP478" s="4"/>
      <c r="JQ478" s="4"/>
      <c r="JR478" s="4"/>
      <c r="JS478" s="4"/>
      <c r="JT478" s="4"/>
      <c r="JU478" s="4"/>
      <c r="JV478" s="4"/>
      <c r="JW478" s="4"/>
      <c r="JX478" s="4"/>
      <c r="JY478" s="4"/>
      <c r="JZ478" s="4"/>
      <c r="KA478" s="4"/>
      <c r="KB478" s="4"/>
      <c r="KC478" s="4"/>
      <c r="KD478" s="4"/>
      <c r="KE478" s="4"/>
      <c r="KF478" s="4"/>
      <c r="KG478" s="4"/>
      <c r="KH478" s="4"/>
      <c r="KI478" s="4"/>
      <c r="KJ478" s="4"/>
      <c r="KK478" s="4"/>
      <c r="KL478" s="4"/>
      <c r="KM478" s="4"/>
      <c r="KN478" s="4"/>
      <c r="KO478" s="4"/>
      <c r="KP478" s="4"/>
      <c r="KQ478" s="4"/>
      <c r="KR478" s="4"/>
      <c r="KS478" s="4"/>
      <c r="KT478" s="4"/>
      <c r="KU478" s="4"/>
      <c r="KV478" s="4"/>
      <c r="KW478" s="4"/>
      <c r="KX478" s="4"/>
      <c r="KY478" s="4"/>
      <c r="KZ478" s="4"/>
      <c r="LA478" s="4"/>
      <c r="LB478" s="4"/>
      <c r="LC478" s="4"/>
      <c r="LD478" s="4"/>
      <c r="LE478" s="4"/>
      <c r="LF478" s="4"/>
      <c r="LG478" s="4"/>
      <c r="LH478" s="4"/>
      <c r="LI478" s="4"/>
      <c r="LJ478" s="4"/>
      <c r="LK478" s="4"/>
      <c r="LL478" s="4"/>
      <c r="LM478" s="4"/>
      <c r="LN478" s="4"/>
      <c r="LO478" s="4"/>
      <c r="LP478" s="4"/>
      <c r="LQ478" s="4"/>
      <c r="LR478" s="4"/>
      <c r="LS478" s="4"/>
      <c r="LT478" s="4"/>
      <c r="LU478" s="4"/>
      <c r="LV478" s="4"/>
      <c r="LW478" s="4"/>
      <c r="LX478" s="4"/>
      <c r="LY478" s="4"/>
      <c r="LZ478" s="4"/>
      <c r="MA478" s="4"/>
      <c r="MB478" s="4"/>
      <c r="MC478" s="4"/>
      <c r="MD478" s="4"/>
      <c r="ME478" s="4"/>
      <c r="MF478" s="4"/>
      <c r="MG478" s="4"/>
      <c r="MH478" s="4"/>
      <c r="MI478" s="4"/>
      <c r="MJ478" s="4"/>
      <c r="MK478" s="4"/>
      <c r="ML478" s="4"/>
      <c r="MM478" s="4"/>
      <c r="MN478" s="4"/>
      <c r="MO478" s="4"/>
      <c r="MP478" s="4"/>
      <c r="MQ478" s="4"/>
      <c r="MR478" s="4"/>
      <c r="MS478" s="4"/>
      <c r="MT478" s="4"/>
      <c r="MU478" s="4"/>
      <c r="MV478" s="4"/>
      <c r="MW478" s="4"/>
      <c r="MX478" s="4"/>
      <c r="MY478" s="4"/>
      <c r="MZ478" s="4"/>
      <c r="NA478" s="4"/>
      <c r="NB478" s="4"/>
      <c r="NC478" s="4"/>
      <c r="ND478" s="4"/>
      <c r="NE478" s="4"/>
      <c r="NF478" s="4"/>
      <c r="NG478" s="4"/>
      <c r="NH478" s="4"/>
      <c r="NI478" s="4"/>
      <c r="NJ478" s="4"/>
      <c r="NK478" s="4"/>
      <c r="NL478" s="4"/>
      <c r="NM478" s="4"/>
      <c r="NN478" s="4"/>
      <c r="NO478" s="4"/>
      <c r="NP478" s="4"/>
      <c r="NQ478" s="4"/>
      <c r="NR478" s="4"/>
      <c r="NS478" s="4"/>
      <c r="NT478" s="4"/>
      <c r="NU478" s="4"/>
      <c r="NV478" s="4"/>
      <c r="NW478" s="4"/>
      <c r="NX478" s="4"/>
      <c r="NY478" s="4"/>
      <c r="NZ478" s="4"/>
      <c r="OA478" s="4"/>
      <c r="OB478" s="4"/>
      <c r="OC478" s="4"/>
      <c r="OD478" s="4"/>
      <c r="OE478" s="4"/>
      <c r="OF478" s="4"/>
      <c r="OG478" s="4"/>
      <c r="OH478" s="4"/>
      <c r="OI478" s="4"/>
      <c r="OJ478" s="4"/>
      <c r="OK478" s="4"/>
      <c r="OL478" s="4"/>
      <c r="OM478" s="4"/>
      <c r="ON478" s="4"/>
      <c r="OO478" s="4"/>
      <c r="OP478" s="4"/>
      <c r="OQ478" s="4"/>
      <c r="OR478" s="4"/>
      <c r="OS478" s="4"/>
      <c r="OT478" s="4"/>
      <c r="OU478" s="4"/>
      <c r="OV478" s="4"/>
      <c r="OW478" s="4"/>
      <c r="OX478" s="4"/>
      <c r="OY478" s="4"/>
      <c r="OZ478" s="4"/>
      <c r="PA478" s="4"/>
      <c r="PB478" s="4"/>
      <c r="PC478" s="4"/>
      <c r="PD478" s="4"/>
      <c r="PE478" s="4"/>
      <c r="PF478" s="4"/>
      <c r="PG478" s="4"/>
      <c r="PH478" s="4"/>
      <c r="PI478" s="4"/>
      <c r="PJ478" s="4"/>
      <c r="PK478" s="4"/>
      <c r="PL478" s="4"/>
      <c r="PM478" s="4"/>
      <c r="PN478" s="4"/>
      <c r="PO478" s="4"/>
      <c r="PP478" s="4"/>
      <c r="PQ478" s="4"/>
      <c r="PR478" s="4"/>
      <c r="PS478" s="4"/>
      <c r="PT478" s="4"/>
      <c r="PU478" s="4"/>
      <c r="PV478" s="4"/>
      <c r="PW478" s="4"/>
      <c r="PX478" s="4"/>
      <c r="PY478" s="4"/>
      <c r="PZ478" s="4"/>
      <c r="QA478" s="4"/>
      <c r="QB478" s="4"/>
      <c r="QC478" s="4"/>
      <c r="QD478" s="4"/>
      <c r="QE478" s="4"/>
      <c r="QF478" s="4"/>
      <c r="QG478" s="4"/>
      <c r="QH478" s="4"/>
      <c r="QI478" s="4"/>
      <c r="QJ478" s="4"/>
      <c r="QK478" s="4"/>
      <c r="QL478" s="4"/>
      <c r="QM478" s="4"/>
      <c r="QN478" s="4"/>
      <c r="QO478" s="4"/>
      <c r="QP478" s="4"/>
      <c r="QQ478" s="4"/>
      <c r="QR478" s="4"/>
      <c r="QS478" s="4"/>
      <c r="QT478" s="4"/>
      <c r="QU478" s="4"/>
      <c r="QV478" s="4"/>
      <c r="QW478" s="4"/>
      <c r="QX478" s="4"/>
      <c r="QY478" s="4"/>
      <c r="QZ478" s="4"/>
      <c r="RA478" s="4"/>
      <c r="RB478" s="4"/>
      <c r="RC478" s="4"/>
      <c r="RD478" s="4"/>
      <c r="RE478" s="4"/>
      <c r="RF478" s="4"/>
      <c r="RG478" s="4"/>
      <c r="RH478" s="4"/>
      <c r="RI478" s="4"/>
      <c r="RJ478" s="4"/>
      <c r="RK478" s="4"/>
      <c r="RL478" s="4"/>
      <c r="RM478" s="4"/>
      <c r="RN478" s="4"/>
      <c r="RO478" s="4"/>
      <c r="RP478" s="4"/>
      <c r="RQ478" s="4"/>
      <c r="RR478" s="4"/>
      <c r="RS478" s="4"/>
      <c r="RT478" s="4"/>
      <c r="RU478" s="4"/>
      <c r="RV478" s="4"/>
      <c r="RW478" s="4"/>
      <c r="RX478" s="4"/>
      <c r="RY478" s="4"/>
      <c r="RZ478" s="4"/>
      <c r="SA478" s="4"/>
      <c r="SB478" s="4"/>
      <c r="SC478" s="4"/>
      <c r="SD478" s="4"/>
      <c r="SE478" s="4"/>
      <c r="SF478" s="4"/>
      <c r="SG478" s="4"/>
      <c r="SH478" s="4"/>
      <c r="SI478" s="4"/>
      <c r="SJ478" s="4"/>
      <c r="SK478" s="4"/>
      <c r="SL478" s="4"/>
      <c r="SM478" s="4"/>
      <c r="SN478" s="4"/>
      <c r="SO478" s="4"/>
      <c r="SP478" s="4"/>
      <c r="SQ478" s="4"/>
      <c r="SR478" s="4"/>
      <c r="SS478" s="4"/>
      <c r="ST478" s="4"/>
      <c r="SU478" s="4"/>
      <c r="SV478" s="4"/>
      <c r="SW478" s="4"/>
      <c r="SX478" s="4"/>
      <c r="SY478" s="4"/>
      <c r="SZ478" s="4"/>
      <c r="TA478" s="4"/>
      <c r="TB478" s="4"/>
      <c r="TC478" s="4"/>
      <c r="TD478" s="4"/>
      <c r="TE478" s="4"/>
      <c r="TF478" s="4"/>
      <c r="TG478" s="4"/>
      <c r="TH478" s="4"/>
      <c r="TI478" s="4"/>
      <c r="TJ478" s="4"/>
      <c r="TK478" s="4"/>
      <c r="TL478" s="4"/>
      <c r="TM478" s="4"/>
      <c r="TN478" s="4"/>
      <c r="TO478" s="4"/>
      <c r="TP478" s="4"/>
      <c r="TQ478" s="4"/>
      <c r="TR478" s="4"/>
      <c r="TS478" s="4"/>
      <c r="TT478" s="4"/>
      <c r="TU478" s="4"/>
      <c r="TV478" s="4"/>
      <c r="TW478" s="4"/>
      <c r="TX478" s="4"/>
      <c r="TY478" s="4"/>
      <c r="TZ478" s="4"/>
      <c r="UA478" s="4"/>
      <c r="UB478" s="4"/>
      <c r="UC478" s="4"/>
      <c r="UD478" s="4"/>
      <c r="UE478" s="4"/>
      <c r="UF478" s="4"/>
      <c r="UG478" s="4"/>
      <c r="UH478" s="4"/>
      <c r="UI478" s="4"/>
      <c r="UJ478" s="4"/>
      <c r="UK478" s="4"/>
      <c r="UL478" s="4"/>
      <c r="UM478" s="4"/>
      <c r="UN478" s="4"/>
      <c r="UO478" s="4"/>
      <c r="UP478" s="4"/>
      <c r="UQ478" s="4"/>
      <c r="UR478" s="4"/>
      <c r="US478" s="4"/>
      <c r="UT478" s="4"/>
      <c r="UU478" s="4"/>
      <c r="UV478" s="4"/>
      <c r="UW478" s="4"/>
      <c r="UX478" s="4"/>
      <c r="UY478" s="4"/>
      <c r="UZ478" s="4"/>
      <c r="VA478" s="4"/>
      <c r="VB478" s="4"/>
      <c r="VC478" s="4"/>
      <c r="VD478" s="4"/>
      <c r="VE478" s="4"/>
      <c r="VF478" s="4"/>
      <c r="VG478" s="4"/>
      <c r="VH478" s="4"/>
      <c r="VI478" s="4"/>
      <c r="VJ478" s="4"/>
      <c r="VK478" s="4"/>
      <c r="VL478" s="4"/>
      <c r="VM478" s="4"/>
      <c r="VN478" s="4"/>
      <c r="VO478" s="4"/>
      <c r="VP478" s="4"/>
      <c r="VQ478" s="4"/>
      <c r="VR478" s="4"/>
      <c r="VS478" s="4"/>
      <c r="VT478" s="4"/>
      <c r="VU478" s="4"/>
      <c r="VV478" s="4"/>
      <c r="VW478" s="4"/>
      <c r="VX478" s="4"/>
      <c r="VY478" s="4"/>
      <c r="VZ478" s="4"/>
      <c r="WA478" s="4"/>
      <c r="WB478" s="4"/>
      <c r="WC478" s="4"/>
      <c r="WD478" s="4"/>
      <c r="WE478" s="4"/>
      <c r="WF478" s="4"/>
      <c r="WG478" s="4"/>
      <c r="WH478" s="4"/>
      <c r="WI478" s="4"/>
      <c r="WJ478" s="4"/>
      <c r="WK478" s="4"/>
      <c r="WL478" s="4"/>
      <c r="WM478" s="4"/>
      <c r="WN478" s="4"/>
      <c r="WO478" s="4"/>
      <c r="WP478" s="4"/>
      <c r="WQ478" s="4"/>
      <c r="WR478" s="4"/>
      <c r="WS478" s="4"/>
      <c r="WT478" s="4"/>
      <c r="WU478" s="4"/>
      <c r="WV478" s="4"/>
      <c r="WW478" s="4"/>
      <c r="WX478" s="4"/>
      <c r="WY478" s="4"/>
      <c r="WZ478" s="4"/>
      <c r="XA478" s="4"/>
      <c r="XB478" s="4"/>
      <c r="XC478" s="4"/>
      <c r="XD478" s="4"/>
      <c r="XE478" s="4"/>
      <c r="XF478" s="4"/>
      <c r="XG478" s="4"/>
      <c r="XH478" s="4"/>
      <c r="XI478" s="4"/>
      <c r="XJ478" s="4"/>
      <c r="XK478" s="4"/>
      <c r="XL478" s="4"/>
      <c r="XM478" s="4"/>
      <c r="XN478" s="4"/>
      <c r="XO478" s="4"/>
      <c r="XP478" s="4"/>
      <c r="XQ478" s="4"/>
      <c r="XR478" s="4"/>
      <c r="XS478" s="4"/>
      <c r="XT478" s="4"/>
      <c r="XU478" s="4"/>
      <c r="XV478" s="4"/>
      <c r="XW478" s="4"/>
      <c r="XX478" s="4"/>
      <c r="XY478" s="4"/>
      <c r="XZ478" s="4"/>
      <c r="YA478" s="4"/>
      <c r="YB478" s="4"/>
      <c r="YC478" s="4"/>
      <c r="YD478" s="4"/>
      <c r="YE478" s="4"/>
      <c r="YF478" s="4"/>
      <c r="YG478" s="4"/>
      <c r="YH478" s="4"/>
      <c r="YI478" s="4"/>
      <c r="YJ478" s="4"/>
      <c r="YK478" s="4"/>
      <c r="YL478" s="4"/>
      <c r="YM478" s="4"/>
      <c r="YN478" s="4"/>
      <c r="YO478" s="4"/>
      <c r="YP478" s="4"/>
      <c r="YQ478" s="4"/>
      <c r="YR478" s="4"/>
      <c r="YS478" s="4"/>
      <c r="YT478" s="4"/>
      <c r="YU478" s="4"/>
      <c r="YV478" s="4"/>
      <c r="YW478" s="4"/>
      <c r="YX478" s="4"/>
      <c r="YY478" s="4"/>
      <c r="YZ478" s="4"/>
      <c r="ZA478" s="4"/>
      <c r="ZB478" s="4"/>
      <c r="ZC478" s="4"/>
      <c r="ZD478" s="4"/>
      <c r="ZE478" s="4"/>
      <c r="ZF478" s="4"/>
      <c r="ZG478" s="4"/>
      <c r="ZH478" s="4"/>
      <c r="ZI478" s="4"/>
      <c r="ZJ478" s="4"/>
      <c r="ZK478" s="4"/>
      <c r="ZL478" s="4"/>
      <c r="ZM478" s="4"/>
      <c r="ZN478" s="4"/>
      <c r="ZO478" s="4"/>
      <c r="ZP478" s="4"/>
      <c r="ZQ478" s="4"/>
      <c r="ZR478" s="4"/>
      <c r="ZS478" s="4"/>
      <c r="ZT478" s="4"/>
      <c r="ZU478" s="4"/>
      <c r="ZV478" s="4"/>
      <c r="ZW478" s="4"/>
      <c r="ZX478" s="4"/>
      <c r="ZY478" s="4"/>
      <c r="ZZ478" s="4"/>
      <c r="AAA478" s="4"/>
      <c r="AAB478" s="4"/>
      <c r="AAC478" s="4"/>
      <c r="AAD478" s="4"/>
      <c r="AAE478" s="4"/>
      <c r="AAF478" s="4"/>
      <c r="AAG478" s="4"/>
      <c r="AAH478" s="4"/>
      <c r="AAI478" s="4"/>
      <c r="AAJ478" s="4"/>
      <c r="AAK478" s="4"/>
      <c r="AAL478" s="4"/>
      <c r="AAM478" s="4"/>
      <c r="AAN478" s="4"/>
      <c r="AAO478" s="4"/>
      <c r="AAP478" s="4"/>
      <c r="AAQ478" s="4"/>
      <c r="AAR478" s="4"/>
      <c r="AAS478" s="4"/>
      <c r="AAT478" s="4"/>
      <c r="AAU478" s="4"/>
      <c r="AAV478" s="4"/>
      <c r="AAW478" s="4"/>
      <c r="AAX478" s="4"/>
      <c r="AAY478" s="4"/>
      <c r="AAZ478" s="4"/>
      <c r="ABA478" s="4"/>
      <c r="ABB478" s="4"/>
      <c r="ABC478" s="4"/>
      <c r="ABD478" s="4"/>
      <c r="ABE478" s="4"/>
      <c r="ABF478" s="4"/>
      <c r="ABG478" s="4"/>
      <c r="ABH478" s="4"/>
      <c r="ABI478" s="4"/>
      <c r="ABJ478" s="4"/>
      <c r="ABK478" s="4"/>
      <c r="ABL478" s="4"/>
      <c r="ABM478" s="4"/>
      <c r="ABN478" s="4"/>
      <c r="ABO478" s="4"/>
      <c r="ABP478" s="4"/>
      <c r="ABQ478" s="4"/>
      <c r="ABR478" s="4"/>
      <c r="ABS478" s="4"/>
      <c r="ABT478" s="4"/>
      <c r="ABU478" s="4"/>
      <c r="ABV478" s="4"/>
      <c r="ABW478" s="4"/>
      <c r="ABX478" s="4"/>
      <c r="ABY478" s="4"/>
      <c r="ABZ478" s="4"/>
      <c r="ACA478" s="4"/>
      <c r="ACB478" s="4"/>
      <c r="ACC478" s="4"/>
      <c r="ACD478" s="4"/>
      <c r="ACE478" s="4"/>
      <c r="ACF478" s="4"/>
      <c r="ACG478" s="4"/>
      <c r="ACH478" s="4"/>
      <c r="ACI478" s="4"/>
      <c r="ACJ478" s="4"/>
      <c r="ACK478" s="4"/>
      <c r="ACL478" s="4"/>
      <c r="ACM478" s="4"/>
      <c r="ACN478" s="4"/>
      <c r="ACO478" s="4"/>
      <c r="ACP478" s="4"/>
      <c r="ACQ478" s="4"/>
      <c r="ACR478" s="4"/>
      <c r="ACS478" s="4"/>
      <c r="ACT478" s="4"/>
      <c r="ACU478" s="4"/>
      <c r="ACV478" s="4"/>
      <c r="ACW478" s="4"/>
      <c r="ACX478" s="4"/>
      <c r="ACY478" s="4"/>
      <c r="ACZ478" s="4"/>
      <c r="ADA478" s="4"/>
      <c r="ADB478" s="4"/>
      <c r="ADC478" s="4"/>
      <c r="ADD478" s="4"/>
      <c r="ADE478" s="4"/>
      <c r="ADF478" s="4"/>
      <c r="ADG478" s="4"/>
      <c r="ADH478" s="4"/>
      <c r="ADI478" s="4"/>
      <c r="ADJ478" s="4"/>
      <c r="ADK478" s="4"/>
      <c r="ADL478" s="4"/>
      <c r="ADM478" s="4"/>
      <c r="ADN478" s="4"/>
      <c r="ADO478" s="4"/>
      <c r="ADP478" s="4"/>
      <c r="ADQ478" s="4"/>
      <c r="ADR478" s="4"/>
      <c r="ADS478" s="4"/>
      <c r="ADT478" s="4"/>
      <c r="ADU478" s="4"/>
      <c r="ADV478" s="4"/>
      <c r="ADW478" s="4"/>
      <c r="ADX478" s="4"/>
      <c r="ADY478" s="4"/>
      <c r="ADZ478" s="4"/>
      <c r="AEA478" s="4"/>
      <c r="AEB478" s="4"/>
      <c r="AEC478" s="4"/>
      <c r="AED478" s="4"/>
      <c r="AEE478" s="4"/>
      <c r="AEF478" s="4"/>
      <c r="AEG478" s="4"/>
      <c r="AEH478" s="4"/>
      <c r="AEI478" s="4"/>
      <c r="AEJ478" s="4"/>
      <c r="AEK478" s="4"/>
      <c r="AEL478" s="4"/>
      <c r="AEM478" s="4"/>
      <c r="AEN478" s="4"/>
      <c r="AEO478" s="4"/>
      <c r="AEP478" s="4"/>
      <c r="AEQ478" s="4"/>
      <c r="AER478" s="4"/>
      <c r="AES478" s="4"/>
      <c r="AET478" s="4"/>
      <c r="AEU478" s="4"/>
      <c r="AEV478" s="4"/>
      <c r="AEW478" s="4"/>
      <c r="AEX478" s="4"/>
      <c r="AEY478" s="4"/>
      <c r="AEZ478" s="4"/>
      <c r="AFA478" s="4"/>
      <c r="AFB478" s="4"/>
      <c r="AFC478" s="4"/>
      <c r="AFD478" s="4"/>
      <c r="AFE478" s="4"/>
      <c r="AFF478" s="4"/>
      <c r="AFG478" s="4"/>
      <c r="AFH478" s="4"/>
      <c r="AFI478" s="4"/>
      <c r="AFJ478" s="4"/>
      <c r="AFK478" s="4"/>
      <c r="AFL478" s="4"/>
      <c r="AFM478" s="4"/>
      <c r="AFN478" s="4"/>
      <c r="AFO478" s="4"/>
      <c r="AFP478" s="4"/>
      <c r="AFQ478" s="4"/>
      <c r="AFR478" s="4"/>
      <c r="AFS478" s="4"/>
      <c r="AFT478" s="4"/>
      <c r="AFU478" s="4"/>
      <c r="AFV478" s="4"/>
      <c r="AFW478" s="4"/>
      <c r="AFX478" s="4"/>
      <c r="AFY478" s="4"/>
      <c r="AFZ478" s="4"/>
      <c r="AGA478" s="4"/>
      <c r="AGB478" s="4"/>
      <c r="AGC478" s="4"/>
      <c r="AGD478" s="4"/>
      <c r="AGE478" s="4"/>
      <c r="AGF478" s="4"/>
      <c r="AGG478" s="4"/>
      <c r="AGH478" s="4"/>
      <c r="AGI478" s="4"/>
      <c r="AGJ478" s="4"/>
      <c r="AGK478" s="4"/>
      <c r="AGL478" s="4"/>
      <c r="AGM478" s="4"/>
      <c r="AGN478" s="4"/>
      <c r="AGO478" s="4"/>
      <c r="AGP478" s="4"/>
      <c r="AGQ478" s="4"/>
      <c r="AGR478" s="4"/>
      <c r="AGS478" s="4"/>
      <c r="AGT478" s="4"/>
      <c r="AGU478" s="4"/>
      <c r="AGV478" s="4"/>
      <c r="AGW478" s="4"/>
      <c r="AGX478" s="4"/>
      <c r="AGY478" s="4"/>
      <c r="AGZ478" s="4"/>
      <c r="AHA478" s="4"/>
      <c r="AHB478" s="4"/>
      <c r="AHC478" s="4"/>
      <c r="AHD478" s="4"/>
      <c r="AHE478" s="4"/>
      <c r="AHF478" s="4"/>
      <c r="AHG478" s="4"/>
      <c r="AHH478" s="4"/>
      <c r="AHI478" s="4"/>
      <c r="AHJ478" s="4"/>
      <c r="AHK478" s="4"/>
      <c r="AHL478" s="4"/>
      <c r="AHM478" s="4"/>
      <c r="AHN478" s="4"/>
      <c r="AHO478" s="4"/>
      <c r="AHP478" s="4"/>
      <c r="AHQ478" s="4"/>
      <c r="AHR478" s="4"/>
      <c r="AHS478" s="4"/>
      <c r="AHT478" s="4"/>
      <c r="AHU478" s="4"/>
      <c r="AHV478" s="4"/>
      <c r="AHW478" s="4"/>
      <c r="AHX478" s="4"/>
      <c r="AHY478" s="4"/>
      <c r="AHZ478" s="4"/>
      <c r="AIA478" s="4"/>
      <c r="AIB478" s="4"/>
      <c r="AIC478" s="4"/>
      <c r="AID478" s="4"/>
      <c r="AIE478" s="4"/>
      <c r="AIF478" s="4"/>
      <c r="AIG478" s="4"/>
      <c r="AIH478" s="4"/>
      <c r="AII478" s="4"/>
      <c r="AIJ478" s="4"/>
      <c r="AIK478" s="4"/>
      <c r="AIL478" s="4"/>
      <c r="AIM478" s="4"/>
      <c r="AIN478" s="4"/>
      <c r="AIO478" s="4"/>
      <c r="AIP478" s="4"/>
      <c r="AIQ478" s="4"/>
      <c r="AIR478" s="4"/>
      <c r="AIS478" s="4"/>
      <c r="AIT478" s="4"/>
      <c r="AIU478" s="4"/>
      <c r="AIV478" s="4"/>
      <c r="AIW478" s="4"/>
      <c r="AIX478" s="4"/>
      <c r="AIY478" s="4"/>
      <c r="AIZ478" s="4"/>
      <c r="AJA478" s="4"/>
      <c r="AJB478" s="4"/>
      <c r="AJC478" s="4"/>
      <c r="AJD478" s="4"/>
      <c r="AJE478" s="4"/>
      <c r="AJF478" s="4"/>
      <c r="AJG478" s="4"/>
      <c r="AJH478" s="4"/>
      <c r="AJI478" s="4"/>
      <c r="AJJ478" s="4"/>
      <c r="AJK478" s="4"/>
      <c r="AJL478" s="4"/>
      <c r="AJM478" s="4"/>
      <c r="AJN478" s="4"/>
      <c r="AJO478" s="4"/>
      <c r="AJP478" s="4"/>
      <c r="AJQ478" s="4"/>
      <c r="AJR478" s="4"/>
      <c r="AJS478" s="4"/>
      <c r="AJT478" s="4"/>
      <c r="AJU478" s="4"/>
      <c r="AJV478" s="4"/>
      <c r="AJW478" s="4"/>
      <c r="AJX478" s="4"/>
      <c r="AJY478" s="4"/>
      <c r="AJZ478" s="4"/>
      <c r="AKA478" s="4"/>
      <c r="AKB478" s="4"/>
      <c r="AKC478" s="4"/>
      <c r="AKD478" s="4"/>
      <c r="AKE478" s="4"/>
      <c r="AKF478" s="4"/>
      <c r="AKG478" s="4"/>
      <c r="AKH478" s="4"/>
      <c r="AKI478" s="4"/>
      <c r="AKJ478" s="4"/>
      <c r="AKK478" s="4"/>
      <c r="AKL478" s="4"/>
      <c r="AKM478" s="4"/>
      <c r="AKN478" s="4"/>
      <c r="AKO478" s="4"/>
      <c r="AKP478" s="4"/>
      <c r="AKQ478" s="4"/>
      <c r="AKR478" s="4"/>
      <c r="AKS478" s="4"/>
      <c r="AKT478" s="4"/>
      <c r="AKU478" s="4"/>
      <c r="AKV478" s="4"/>
      <c r="AKW478" s="4"/>
      <c r="AKX478" s="4"/>
      <c r="AKY478" s="4"/>
      <c r="AKZ478" s="4"/>
      <c r="ALA478" s="4"/>
      <c r="ALB478" s="4"/>
      <c r="ALC478" s="4"/>
      <c r="ALD478" s="4"/>
      <c r="ALE478" s="4"/>
      <c r="ALF478" s="4"/>
      <c r="ALG478" s="4"/>
      <c r="ALH478" s="4"/>
      <c r="ALI478" s="4"/>
      <c r="ALJ478" s="4"/>
      <c r="ALK478" s="4"/>
      <c r="ALL478" s="4"/>
      <c r="ALM478" s="4"/>
      <c r="ALN478" s="4"/>
      <c r="ALO478" s="4"/>
      <c r="ALP478" s="4"/>
      <c r="ALQ478" s="4"/>
      <c r="ALR478" s="4"/>
      <c r="ALS478" s="4"/>
      <c r="ALT478" s="4"/>
      <c r="ALU478" s="4"/>
      <c r="ALV478" s="4"/>
      <c r="ALW478" s="4"/>
      <c r="ALX478" s="4"/>
      <c r="ALY478" s="4"/>
      <c r="ALZ478" s="4"/>
      <c r="AMA478" s="4"/>
      <c r="AMB478" s="4"/>
      <c r="AMC478" s="4"/>
      <c r="AMD478" s="4"/>
      <c r="AME478" s="4"/>
      <c r="AMF478" s="4"/>
      <c r="AMG478" s="4"/>
      <c r="AMH478" s="4"/>
      <c r="AMI478" s="4"/>
      <c r="AMJ478" s="4"/>
      <c r="AMK478" s="4"/>
      <c r="AML478" s="4"/>
      <c r="AMM478" s="4"/>
      <c r="AMN478" s="4"/>
      <c r="AMO478" s="4"/>
      <c r="AMP478" s="4"/>
      <c r="AMQ478" s="4"/>
      <c r="AMR478" s="4"/>
      <c r="AMS478" s="4"/>
      <c r="AMT478" s="4"/>
      <c r="AMU478" s="4"/>
      <c r="AMV478" s="4"/>
      <c r="AMW478" s="4"/>
      <c r="AMX478" s="4"/>
      <c r="AMY478" s="4"/>
      <c r="AMZ478" s="4"/>
      <c r="ANA478" s="4"/>
      <c r="ANB478" s="4"/>
      <c r="ANC478" s="4"/>
      <c r="AND478" s="4"/>
      <c r="ANE478" s="4"/>
      <c r="ANF478" s="4"/>
      <c r="ANG478" s="4"/>
      <c r="ANH478" s="4"/>
      <c r="ANI478" s="4"/>
      <c r="ANJ478" s="4"/>
      <c r="ANK478" s="4"/>
      <c r="ANL478" s="4"/>
      <c r="ANM478" s="4"/>
      <c r="ANN478" s="4"/>
      <c r="ANO478" s="4"/>
      <c r="ANP478" s="4"/>
      <c r="ANQ478" s="4"/>
      <c r="ANR478" s="4"/>
      <c r="ANS478" s="4"/>
      <c r="ANT478" s="4"/>
      <c r="ANU478" s="4"/>
      <c r="ANV478" s="4"/>
      <c r="ANW478" s="4"/>
      <c r="ANX478" s="4"/>
      <c r="ANY478" s="4"/>
      <c r="ANZ478" s="4"/>
      <c r="AOA478" s="4"/>
      <c r="AOB478" s="4"/>
      <c r="AOC478" s="4"/>
      <c r="AOD478" s="4"/>
      <c r="AOE478" s="4"/>
      <c r="AOF478" s="4"/>
      <c r="AOG478" s="4"/>
      <c r="AOH478" s="4"/>
      <c r="AOI478" s="4"/>
      <c r="AOJ478" s="4"/>
      <c r="AOK478" s="4"/>
      <c r="AOL478" s="4"/>
      <c r="AOM478" s="4"/>
      <c r="AON478" s="4"/>
      <c r="AOO478" s="4"/>
      <c r="AOP478" s="4"/>
      <c r="AOQ478" s="4"/>
      <c r="AOR478" s="4"/>
      <c r="AOS478" s="4"/>
      <c r="AOT478" s="4"/>
      <c r="AOU478" s="4"/>
      <c r="AOV478" s="4"/>
      <c r="AOW478" s="4"/>
      <c r="AOX478" s="4"/>
      <c r="AOY478" s="4"/>
      <c r="AOZ478" s="4"/>
      <c r="APA478" s="4"/>
      <c r="APB478" s="4"/>
      <c r="APC478" s="4"/>
      <c r="APD478" s="4"/>
      <c r="APE478" s="4"/>
      <c r="APF478" s="4"/>
      <c r="APG478" s="4"/>
      <c r="APH478" s="4"/>
      <c r="API478" s="4"/>
      <c r="APJ478" s="4"/>
      <c r="APK478" s="4"/>
      <c r="APL478" s="4"/>
      <c r="APM478" s="4"/>
      <c r="APN478" s="4"/>
      <c r="APO478" s="4"/>
      <c r="APP478" s="4"/>
      <c r="APQ478" s="4"/>
      <c r="APR478" s="4"/>
      <c r="APS478" s="4"/>
      <c r="APT478" s="4"/>
      <c r="APU478" s="4"/>
      <c r="APV478" s="4"/>
      <c r="APW478" s="4"/>
      <c r="APX478" s="4"/>
      <c r="APY478" s="4"/>
      <c r="APZ478" s="4"/>
      <c r="AQA478" s="4"/>
      <c r="AQB478" s="4"/>
      <c r="AQC478" s="4"/>
      <c r="AQD478" s="4"/>
      <c r="AQE478" s="4"/>
      <c r="AQF478" s="4"/>
      <c r="AQG478" s="4"/>
      <c r="AQH478" s="4"/>
      <c r="AQI478" s="4"/>
      <c r="AQJ478" s="4"/>
      <c r="AQK478" s="4"/>
      <c r="AQL478" s="4"/>
      <c r="AQM478" s="4"/>
      <c r="AQN478" s="4"/>
      <c r="AQO478" s="4"/>
      <c r="AQP478" s="4"/>
      <c r="AQQ478" s="4"/>
      <c r="AQR478" s="4"/>
      <c r="AQS478" s="4"/>
      <c r="AQT478" s="4"/>
      <c r="AQU478" s="4"/>
      <c r="AQV478" s="4"/>
      <c r="AQW478" s="4"/>
      <c r="AQX478" s="4"/>
      <c r="AQY478" s="4"/>
      <c r="AQZ478" s="4"/>
      <c r="ARA478" s="4"/>
      <c r="ARB478" s="4"/>
      <c r="ARC478" s="4"/>
      <c r="ARD478" s="4"/>
      <c r="ARE478" s="4"/>
      <c r="ARF478" s="4"/>
      <c r="ARG478" s="4"/>
      <c r="ARH478" s="4"/>
      <c r="ARI478" s="4"/>
      <c r="ARJ478" s="4"/>
      <c r="ARK478" s="4"/>
      <c r="ARL478" s="4"/>
      <c r="ARM478" s="4"/>
      <c r="ARN478" s="4"/>
      <c r="ARO478" s="4"/>
      <c r="ARP478" s="4"/>
      <c r="ARQ478" s="4"/>
      <c r="ARR478" s="4"/>
      <c r="ARS478" s="4"/>
      <c r="ART478" s="4"/>
      <c r="ARU478" s="4"/>
      <c r="ARV478" s="4"/>
      <c r="ARW478" s="4"/>
      <c r="ARX478" s="4"/>
      <c r="ARY478" s="4"/>
      <c r="ARZ478" s="4"/>
      <c r="ASA478" s="4"/>
      <c r="ASB478" s="4"/>
      <c r="ASC478" s="4"/>
      <c r="ASD478" s="4"/>
      <c r="ASE478" s="4"/>
      <c r="ASF478" s="4"/>
      <c r="ASG478" s="4"/>
      <c r="ASH478" s="4"/>
      <c r="ASI478" s="4"/>
      <c r="ASJ478" s="4"/>
      <c r="ASK478" s="4"/>
      <c r="ASL478" s="4"/>
      <c r="ASM478" s="4"/>
      <c r="ASN478" s="4"/>
      <c r="ASO478" s="4"/>
      <c r="ASP478" s="4"/>
      <c r="ASQ478" s="4"/>
      <c r="ASR478" s="4"/>
      <c r="ASS478" s="4"/>
      <c r="AST478" s="4"/>
      <c r="ASU478" s="4"/>
      <c r="ASV478" s="4"/>
      <c r="ASW478" s="4"/>
      <c r="ASX478" s="4"/>
      <c r="ASY478" s="4"/>
      <c r="ASZ478" s="4"/>
      <c r="ATA478" s="4"/>
      <c r="ATB478" s="4"/>
      <c r="ATC478" s="4"/>
    </row>
    <row r="479" spans="1:1199" s="5" customFormat="1" ht="45" customHeight="1">
      <c r="A479" s="13">
        <v>416</v>
      </c>
      <c r="B479" s="14" t="s">
        <v>1939</v>
      </c>
      <c r="C479" s="13" t="s">
        <v>1935</v>
      </c>
      <c r="D479" s="13" t="s">
        <v>1925</v>
      </c>
      <c r="E479" s="13" t="s">
        <v>1940</v>
      </c>
      <c r="F479" s="13" t="s">
        <v>1941</v>
      </c>
      <c r="G479" s="13" t="s">
        <v>1942</v>
      </c>
      <c r="H479" s="13" t="s">
        <v>90</v>
      </c>
      <c r="I479" s="13" t="s">
        <v>91</v>
      </c>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c r="HT479" s="4"/>
      <c r="HU479" s="4"/>
      <c r="HV479" s="4"/>
      <c r="HW479" s="4"/>
      <c r="HX479" s="4"/>
      <c r="HY479" s="4"/>
      <c r="HZ479" s="4"/>
      <c r="IA479" s="4"/>
      <c r="IB479" s="4"/>
      <c r="IC479" s="4"/>
      <c r="ID479" s="4"/>
      <c r="IE479" s="4"/>
      <c r="IF479" s="4"/>
      <c r="IG479" s="4"/>
      <c r="IH479" s="4"/>
      <c r="II479" s="4"/>
      <c r="IJ479" s="4"/>
      <c r="IK479" s="4"/>
      <c r="IL479" s="4"/>
      <c r="IM479" s="4"/>
      <c r="IN479" s="4"/>
      <c r="IO479" s="4"/>
      <c r="IP479" s="4"/>
      <c r="IQ479" s="4"/>
      <c r="IR479" s="4"/>
      <c r="IS479" s="4"/>
      <c r="IT479" s="4"/>
      <c r="IU479" s="4"/>
      <c r="IV479" s="4"/>
      <c r="IW479" s="4"/>
      <c r="IX479" s="4"/>
      <c r="IY479" s="4"/>
      <c r="IZ479" s="4"/>
      <c r="JA479" s="4"/>
      <c r="JB479" s="4"/>
      <c r="JC479" s="4"/>
      <c r="JD479" s="4"/>
      <c r="JE479" s="4"/>
      <c r="JF479" s="4"/>
      <c r="JG479" s="4"/>
      <c r="JH479" s="4"/>
      <c r="JI479" s="4"/>
      <c r="JJ479" s="4"/>
      <c r="JK479" s="4"/>
      <c r="JL479" s="4"/>
      <c r="JM479" s="4"/>
      <c r="JN479" s="4"/>
      <c r="JO479" s="4"/>
      <c r="JP479" s="4"/>
      <c r="JQ479" s="4"/>
      <c r="JR479" s="4"/>
      <c r="JS479" s="4"/>
      <c r="JT479" s="4"/>
      <c r="JU479" s="4"/>
      <c r="JV479" s="4"/>
      <c r="JW479" s="4"/>
      <c r="JX479" s="4"/>
      <c r="JY479" s="4"/>
      <c r="JZ479" s="4"/>
      <c r="KA479" s="4"/>
      <c r="KB479" s="4"/>
      <c r="KC479" s="4"/>
      <c r="KD479" s="4"/>
      <c r="KE479" s="4"/>
      <c r="KF479" s="4"/>
      <c r="KG479" s="4"/>
      <c r="KH479" s="4"/>
      <c r="KI479" s="4"/>
      <c r="KJ479" s="4"/>
      <c r="KK479" s="4"/>
      <c r="KL479" s="4"/>
      <c r="KM479" s="4"/>
      <c r="KN479" s="4"/>
      <c r="KO479" s="4"/>
      <c r="KP479" s="4"/>
      <c r="KQ479" s="4"/>
      <c r="KR479" s="4"/>
      <c r="KS479" s="4"/>
      <c r="KT479" s="4"/>
      <c r="KU479" s="4"/>
      <c r="KV479" s="4"/>
      <c r="KW479" s="4"/>
      <c r="KX479" s="4"/>
      <c r="KY479" s="4"/>
      <c r="KZ479" s="4"/>
      <c r="LA479" s="4"/>
      <c r="LB479" s="4"/>
      <c r="LC479" s="4"/>
      <c r="LD479" s="4"/>
      <c r="LE479" s="4"/>
      <c r="LF479" s="4"/>
      <c r="LG479" s="4"/>
      <c r="LH479" s="4"/>
      <c r="LI479" s="4"/>
      <c r="LJ479" s="4"/>
      <c r="LK479" s="4"/>
      <c r="LL479" s="4"/>
      <c r="LM479" s="4"/>
      <c r="LN479" s="4"/>
      <c r="LO479" s="4"/>
      <c r="LP479" s="4"/>
      <c r="LQ479" s="4"/>
      <c r="LR479" s="4"/>
      <c r="LS479" s="4"/>
      <c r="LT479" s="4"/>
      <c r="LU479" s="4"/>
      <c r="LV479" s="4"/>
      <c r="LW479" s="4"/>
      <c r="LX479" s="4"/>
      <c r="LY479" s="4"/>
      <c r="LZ479" s="4"/>
      <c r="MA479" s="4"/>
      <c r="MB479" s="4"/>
      <c r="MC479" s="4"/>
      <c r="MD479" s="4"/>
      <c r="ME479" s="4"/>
      <c r="MF479" s="4"/>
      <c r="MG479" s="4"/>
      <c r="MH479" s="4"/>
      <c r="MI479" s="4"/>
      <c r="MJ479" s="4"/>
      <c r="MK479" s="4"/>
      <c r="ML479" s="4"/>
      <c r="MM479" s="4"/>
      <c r="MN479" s="4"/>
      <c r="MO479" s="4"/>
      <c r="MP479" s="4"/>
      <c r="MQ479" s="4"/>
      <c r="MR479" s="4"/>
      <c r="MS479" s="4"/>
      <c r="MT479" s="4"/>
      <c r="MU479" s="4"/>
      <c r="MV479" s="4"/>
      <c r="MW479" s="4"/>
      <c r="MX479" s="4"/>
      <c r="MY479" s="4"/>
      <c r="MZ479" s="4"/>
      <c r="NA479" s="4"/>
      <c r="NB479" s="4"/>
      <c r="NC479" s="4"/>
      <c r="ND479" s="4"/>
      <c r="NE479" s="4"/>
      <c r="NF479" s="4"/>
      <c r="NG479" s="4"/>
      <c r="NH479" s="4"/>
      <c r="NI479" s="4"/>
      <c r="NJ479" s="4"/>
      <c r="NK479" s="4"/>
      <c r="NL479" s="4"/>
      <c r="NM479" s="4"/>
      <c r="NN479" s="4"/>
      <c r="NO479" s="4"/>
      <c r="NP479" s="4"/>
      <c r="NQ479" s="4"/>
      <c r="NR479" s="4"/>
      <c r="NS479" s="4"/>
      <c r="NT479" s="4"/>
      <c r="NU479" s="4"/>
      <c r="NV479" s="4"/>
      <c r="NW479" s="4"/>
      <c r="NX479" s="4"/>
      <c r="NY479" s="4"/>
      <c r="NZ479" s="4"/>
      <c r="OA479" s="4"/>
      <c r="OB479" s="4"/>
      <c r="OC479" s="4"/>
      <c r="OD479" s="4"/>
      <c r="OE479" s="4"/>
      <c r="OF479" s="4"/>
      <c r="OG479" s="4"/>
      <c r="OH479" s="4"/>
      <c r="OI479" s="4"/>
      <c r="OJ479" s="4"/>
      <c r="OK479" s="4"/>
      <c r="OL479" s="4"/>
      <c r="OM479" s="4"/>
      <c r="ON479" s="4"/>
      <c r="OO479" s="4"/>
      <c r="OP479" s="4"/>
      <c r="OQ479" s="4"/>
      <c r="OR479" s="4"/>
      <c r="OS479" s="4"/>
      <c r="OT479" s="4"/>
      <c r="OU479" s="4"/>
      <c r="OV479" s="4"/>
      <c r="OW479" s="4"/>
      <c r="OX479" s="4"/>
      <c r="OY479" s="4"/>
      <c r="OZ479" s="4"/>
      <c r="PA479" s="4"/>
      <c r="PB479" s="4"/>
      <c r="PC479" s="4"/>
      <c r="PD479" s="4"/>
      <c r="PE479" s="4"/>
      <c r="PF479" s="4"/>
      <c r="PG479" s="4"/>
      <c r="PH479" s="4"/>
      <c r="PI479" s="4"/>
      <c r="PJ479" s="4"/>
      <c r="PK479" s="4"/>
      <c r="PL479" s="4"/>
      <c r="PM479" s="4"/>
      <c r="PN479" s="4"/>
      <c r="PO479" s="4"/>
      <c r="PP479" s="4"/>
      <c r="PQ479" s="4"/>
      <c r="PR479" s="4"/>
      <c r="PS479" s="4"/>
      <c r="PT479" s="4"/>
      <c r="PU479" s="4"/>
      <c r="PV479" s="4"/>
      <c r="PW479" s="4"/>
      <c r="PX479" s="4"/>
      <c r="PY479" s="4"/>
      <c r="PZ479" s="4"/>
      <c r="QA479" s="4"/>
      <c r="QB479" s="4"/>
      <c r="QC479" s="4"/>
      <c r="QD479" s="4"/>
      <c r="QE479" s="4"/>
      <c r="QF479" s="4"/>
      <c r="QG479" s="4"/>
      <c r="QH479" s="4"/>
      <c r="QI479" s="4"/>
      <c r="QJ479" s="4"/>
      <c r="QK479" s="4"/>
      <c r="QL479" s="4"/>
      <c r="QM479" s="4"/>
      <c r="QN479" s="4"/>
      <c r="QO479" s="4"/>
      <c r="QP479" s="4"/>
      <c r="QQ479" s="4"/>
      <c r="QR479" s="4"/>
      <c r="QS479" s="4"/>
      <c r="QT479" s="4"/>
      <c r="QU479" s="4"/>
      <c r="QV479" s="4"/>
      <c r="QW479" s="4"/>
      <c r="QX479" s="4"/>
      <c r="QY479" s="4"/>
      <c r="QZ479" s="4"/>
      <c r="RA479" s="4"/>
      <c r="RB479" s="4"/>
      <c r="RC479" s="4"/>
      <c r="RD479" s="4"/>
      <c r="RE479" s="4"/>
      <c r="RF479" s="4"/>
      <c r="RG479" s="4"/>
      <c r="RH479" s="4"/>
      <c r="RI479" s="4"/>
      <c r="RJ479" s="4"/>
      <c r="RK479" s="4"/>
      <c r="RL479" s="4"/>
      <c r="RM479" s="4"/>
      <c r="RN479" s="4"/>
      <c r="RO479" s="4"/>
      <c r="RP479" s="4"/>
      <c r="RQ479" s="4"/>
      <c r="RR479" s="4"/>
      <c r="RS479" s="4"/>
      <c r="RT479" s="4"/>
      <c r="RU479" s="4"/>
      <c r="RV479" s="4"/>
      <c r="RW479" s="4"/>
      <c r="RX479" s="4"/>
      <c r="RY479" s="4"/>
      <c r="RZ479" s="4"/>
      <c r="SA479" s="4"/>
      <c r="SB479" s="4"/>
      <c r="SC479" s="4"/>
      <c r="SD479" s="4"/>
      <c r="SE479" s="4"/>
      <c r="SF479" s="4"/>
      <c r="SG479" s="4"/>
      <c r="SH479" s="4"/>
      <c r="SI479" s="4"/>
      <c r="SJ479" s="4"/>
      <c r="SK479" s="4"/>
      <c r="SL479" s="4"/>
      <c r="SM479" s="4"/>
      <c r="SN479" s="4"/>
      <c r="SO479" s="4"/>
      <c r="SP479" s="4"/>
      <c r="SQ479" s="4"/>
      <c r="SR479" s="4"/>
      <c r="SS479" s="4"/>
      <c r="ST479" s="4"/>
      <c r="SU479" s="4"/>
      <c r="SV479" s="4"/>
      <c r="SW479" s="4"/>
      <c r="SX479" s="4"/>
      <c r="SY479" s="4"/>
      <c r="SZ479" s="4"/>
      <c r="TA479" s="4"/>
      <c r="TB479" s="4"/>
      <c r="TC479" s="4"/>
      <c r="TD479" s="4"/>
      <c r="TE479" s="4"/>
      <c r="TF479" s="4"/>
      <c r="TG479" s="4"/>
      <c r="TH479" s="4"/>
      <c r="TI479" s="4"/>
      <c r="TJ479" s="4"/>
      <c r="TK479" s="4"/>
      <c r="TL479" s="4"/>
      <c r="TM479" s="4"/>
      <c r="TN479" s="4"/>
      <c r="TO479" s="4"/>
      <c r="TP479" s="4"/>
      <c r="TQ479" s="4"/>
      <c r="TR479" s="4"/>
      <c r="TS479" s="4"/>
      <c r="TT479" s="4"/>
      <c r="TU479" s="4"/>
      <c r="TV479" s="4"/>
      <c r="TW479" s="4"/>
      <c r="TX479" s="4"/>
      <c r="TY479" s="4"/>
      <c r="TZ479" s="4"/>
      <c r="UA479" s="4"/>
      <c r="UB479" s="4"/>
      <c r="UC479" s="4"/>
      <c r="UD479" s="4"/>
      <c r="UE479" s="4"/>
      <c r="UF479" s="4"/>
      <c r="UG479" s="4"/>
      <c r="UH479" s="4"/>
      <c r="UI479" s="4"/>
      <c r="UJ479" s="4"/>
      <c r="UK479" s="4"/>
      <c r="UL479" s="4"/>
      <c r="UM479" s="4"/>
      <c r="UN479" s="4"/>
      <c r="UO479" s="4"/>
      <c r="UP479" s="4"/>
      <c r="UQ479" s="4"/>
      <c r="UR479" s="4"/>
      <c r="US479" s="4"/>
      <c r="UT479" s="4"/>
      <c r="UU479" s="4"/>
      <c r="UV479" s="4"/>
      <c r="UW479" s="4"/>
      <c r="UX479" s="4"/>
      <c r="UY479" s="4"/>
      <c r="UZ479" s="4"/>
      <c r="VA479" s="4"/>
      <c r="VB479" s="4"/>
      <c r="VC479" s="4"/>
      <c r="VD479" s="4"/>
      <c r="VE479" s="4"/>
      <c r="VF479" s="4"/>
      <c r="VG479" s="4"/>
      <c r="VH479" s="4"/>
      <c r="VI479" s="4"/>
      <c r="VJ479" s="4"/>
      <c r="VK479" s="4"/>
      <c r="VL479" s="4"/>
      <c r="VM479" s="4"/>
      <c r="VN479" s="4"/>
      <c r="VO479" s="4"/>
      <c r="VP479" s="4"/>
      <c r="VQ479" s="4"/>
      <c r="VR479" s="4"/>
      <c r="VS479" s="4"/>
      <c r="VT479" s="4"/>
      <c r="VU479" s="4"/>
      <c r="VV479" s="4"/>
      <c r="VW479" s="4"/>
      <c r="VX479" s="4"/>
      <c r="VY479" s="4"/>
      <c r="VZ479" s="4"/>
      <c r="WA479" s="4"/>
      <c r="WB479" s="4"/>
      <c r="WC479" s="4"/>
      <c r="WD479" s="4"/>
      <c r="WE479" s="4"/>
      <c r="WF479" s="4"/>
      <c r="WG479" s="4"/>
      <c r="WH479" s="4"/>
      <c r="WI479" s="4"/>
      <c r="WJ479" s="4"/>
      <c r="WK479" s="4"/>
      <c r="WL479" s="4"/>
      <c r="WM479" s="4"/>
      <c r="WN479" s="4"/>
      <c r="WO479" s="4"/>
      <c r="WP479" s="4"/>
      <c r="WQ479" s="4"/>
      <c r="WR479" s="4"/>
      <c r="WS479" s="4"/>
      <c r="WT479" s="4"/>
      <c r="WU479" s="4"/>
      <c r="WV479" s="4"/>
      <c r="WW479" s="4"/>
      <c r="WX479" s="4"/>
      <c r="WY479" s="4"/>
      <c r="WZ479" s="4"/>
      <c r="XA479" s="4"/>
      <c r="XB479" s="4"/>
      <c r="XC479" s="4"/>
      <c r="XD479" s="4"/>
      <c r="XE479" s="4"/>
      <c r="XF479" s="4"/>
      <c r="XG479" s="4"/>
      <c r="XH479" s="4"/>
      <c r="XI479" s="4"/>
      <c r="XJ479" s="4"/>
      <c r="XK479" s="4"/>
      <c r="XL479" s="4"/>
      <c r="XM479" s="4"/>
      <c r="XN479" s="4"/>
      <c r="XO479" s="4"/>
      <c r="XP479" s="4"/>
      <c r="XQ479" s="4"/>
      <c r="XR479" s="4"/>
      <c r="XS479" s="4"/>
      <c r="XT479" s="4"/>
      <c r="XU479" s="4"/>
      <c r="XV479" s="4"/>
      <c r="XW479" s="4"/>
      <c r="XX479" s="4"/>
      <c r="XY479" s="4"/>
      <c r="XZ479" s="4"/>
      <c r="YA479" s="4"/>
      <c r="YB479" s="4"/>
      <c r="YC479" s="4"/>
      <c r="YD479" s="4"/>
      <c r="YE479" s="4"/>
      <c r="YF479" s="4"/>
      <c r="YG479" s="4"/>
      <c r="YH479" s="4"/>
      <c r="YI479" s="4"/>
      <c r="YJ479" s="4"/>
      <c r="YK479" s="4"/>
      <c r="YL479" s="4"/>
      <c r="YM479" s="4"/>
      <c r="YN479" s="4"/>
      <c r="YO479" s="4"/>
      <c r="YP479" s="4"/>
      <c r="YQ479" s="4"/>
      <c r="YR479" s="4"/>
      <c r="YS479" s="4"/>
      <c r="YT479" s="4"/>
      <c r="YU479" s="4"/>
      <c r="YV479" s="4"/>
      <c r="YW479" s="4"/>
      <c r="YX479" s="4"/>
      <c r="YY479" s="4"/>
      <c r="YZ479" s="4"/>
      <c r="ZA479" s="4"/>
      <c r="ZB479" s="4"/>
      <c r="ZC479" s="4"/>
      <c r="ZD479" s="4"/>
      <c r="ZE479" s="4"/>
      <c r="ZF479" s="4"/>
      <c r="ZG479" s="4"/>
      <c r="ZH479" s="4"/>
      <c r="ZI479" s="4"/>
      <c r="ZJ479" s="4"/>
      <c r="ZK479" s="4"/>
      <c r="ZL479" s="4"/>
      <c r="ZM479" s="4"/>
      <c r="ZN479" s="4"/>
      <c r="ZO479" s="4"/>
      <c r="ZP479" s="4"/>
      <c r="ZQ479" s="4"/>
      <c r="ZR479" s="4"/>
      <c r="ZS479" s="4"/>
      <c r="ZT479" s="4"/>
      <c r="ZU479" s="4"/>
      <c r="ZV479" s="4"/>
      <c r="ZW479" s="4"/>
      <c r="ZX479" s="4"/>
      <c r="ZY479" s="4"/>
      <c r="ZZ479" s="4"/>
      <c r="AAA479" s="4"/>
      <c r="AAB479" s="4"/>
      <c r="AAC479" s="4"/>
      <c r="AAD479" s="4"/>
      <c r="AAE479" s="4"/>
      <c r="AAF479" s="4"/>
      <c r="AAG479" s="4"/>
      <c r="AAH479" s="4"/>
      <c r="AAI479" s="4"/>
      <c r="AAJ479" s="4"/>
      <c r="AAK479" s="4"/>
      <c r="AAL479" s="4"/>
      <c r="AAM479" s="4"/>
      <c r="AAN479" s="4"/>
      <c r="AAO479" s="4"/>
      <c r="AAP479" s="4"/>
      <c r="AAQ479" s="4"/>
      <c r="AAR479" s="4"/>
      <c r="AAS479" s="4"/>
      <c r="AAT479" s="4"/>
      <c r="AAU479" s="4"/>
      <c r="AAV479" s="4"/>
      <c r="AAW479" s="4"/>
      <c r="AAX479" s="4"/>
      <c r="AAY479" s="4"/>
      <c r="AAZ479" s="4"/>
      <c r="ABA479" s="4"/>
      <c r="ABB479" s="4"/>
      <c r="ABC479" s="4"/>
      <c r="ABD479" s="4"/>
      <c r="ABE479" s="4"/>
      <c r="ABF479" s="4"/>
      <c r="ABG479" s="4"/>
      <c r="ABH479" s="4"/>
      <c r="ABI479" s="4"/>
      <c r="ABJ479" s="4"/>
      <c r="ABK479" s="4"/>
      <c r="ABL479" s="4"/>
      <c r="ABM479" s="4"/>
      <c r="ABN479" s="4"/>
      <c r="ABO479" s="4"/>
      <c r="ABP479" s="4"/>
      <c r="ABQ479" s="4"/>
      <c r="ABR479" s="4"/>
      <c r="ABS479" s="4"/>
      <c r="ABT479" s="4"/>
      <c r="ABU479" s="4"/>
      <c r="ABV479" s="4"/>
      <c r="ABW479" s="4"/>
      <c r="ABX479" s="4"/>
      <c r="ABY479" s="4"/>
      <c r="ABZ479" s="4"/>
      <c r="ACA479" s="4"/>
      <c r="ACB479" s="4"/>
      <c r="ACC479" s="4"/>
      <c r="ACD479" s="4"/>
      <c r="ACE479" s="4"/>
      <c r="ACF479" s="4"/>
      <c r="ACG479" s="4"/>
      <c r="ACH479" s="4"/>
      <c r="ACI479" s="4"/>
      <c r="ACJ479" s="4"/>
      <c r="ACK479" s="4"/>
      <c r="ACL479" s="4"/>
      <c r="ACM479" s="4"/>
      <c r="ACN479" s="4"/>
      <c r="ACO479" s="4"/>
      <c r="ACP479" s="4"/>
      <c r="ACQ479" s="4"/>
      <c r="ACR479" s="4"/>
      <c r="ACS479" s="4"/>
      <c r="ACT479" s="4"/>
      <c r="ACU479" s="4"/>
      <c r="ACV479" s="4"/>
      <c r="ACW479" s="4"/>
      <c r="ACX479" s="4"/>
      <c r="ACY479" s="4"/>
      <c r="ACZ479" s="4"/>
      <c r="ADA479" s="4"/>
      <c r="ADB479" s="4"/>
      <c r="ADC479" s="4"/>
      <c r="ADD479" s="4"/>
      <c r="ADE479" s="4"/>
      <c r="ADF479" s="4"/>
      <c r="ADG479" s="4"/>
      <c r="ADH479" s="4"/>
      <c r="ADI479" s="4"/>
      <c r="ADJ479" s="4"/>
      <c r="ADK479" s="4"/>
      <c r="ADL479" s="4"/>
      <c r="ADM479" s="4"/>
      <c r="ADN479" s="4"/>
      <c r="ADO479" s="4"/>
      <c r="ADP479" s="4"/>
      <c r="ADQ479" s="4"/>
      <c r="ADR479" s="4"/>
      <c r="ADS479" s="4"/>
      <c r="ADT479" s="4"/>
      <c r="ADU479" s="4"/>
      <c r="ADV479" s="4"/>
      <c r="ADW479" s="4"/>
      <c r="ADX479" s="4"/>
      <c r="ADY479" s="4"/>
      <c r="ADZ479" s="4"/>
      <c r="AEA479" s="4"/>
      <c r="AEB479" s="4"/>
      <c r="AEC479" s="4"/>
      <c r="AED479" s="4"/>
      <c r="AEE479" s="4"/>
      <c r="AEF479" s="4"/>
      <c r="AEG479" s="4"/>
      <c r="AEH479" s="4"/>
      <c r="AEI479" s="4"/>
      <c r="AEJ479" s="4"/>
      <c r="AEK479" s="4"/>
      <c r="AEL479" s="4"/>
      <c r="AEM479" s="4"/>
      <c r="AEN479" s="4"/>
      <c r="AEO479" s="4"/>
      <c r="AEP479" s="4"/>
      <c r="AEQ479" s="4"/>
      <c r="AER479" s="4"/>
      <c r="AES479" s="4"/>
      <c r="AET479" s="4"/>
      <c r="AEU479" s="4"/>
      <c r="AEV479" s="4"/>
      <c r="AEW479" s="4"/>
      <c r="AEX479" s="4"/>
      <c r="AEY479" s="4"/>
      <c r="AEZ479" s="4"/>
      <c r="AFA479" s="4"/>
      <c r="AFB479" s="4"/>
      <c r="AFC479" s="4"/>
      <c r="AFD479" s="4"/>
      <c r="AFE479" s="4"/>
      <c r="AFF479" s="4"/>
      <c r="AFG479" s="4"/>
      <c r="AFH479" s="4"/>
      <c r="AFI479" s="4"/>
      <c r="AFJ479" s="4"/>
      <c r="AFK479" s="4"/>
      <c r="AFL479" s="4"/>
      <c r="AFM479" s="4"/>
      <c r="AFN479" s="4"/>
      <c r="AFO479" s="4"/>
      <c r="AFP479" s="4"/>
      <c r="AFQ479" s="4"/>
      <c r="AFR479" s="4"/>
      <c r="AFS479" s="4"/>
      <c r="AFT479" s="4"/>
      <c r="AFU479" s="4"/>
      <c r="AFV479" s="4"/>
      <c r="AFW479" s="4"/>
      <c r="AFX479" s="4"/>
      <c r="AFY479" s="4"/>
      <c r="AFZ479" s="4"/>
      <c r="AGA479" s="4"/>
      <c r="AGB479" s="4"/>
      <c r="AGC479" s="4"/>
      <c r="AGD479" s="4"/>
      <c r="AGE479" s="4"/>
      <c r="AGF479" s="4"/>
      <c r="AGG479" s="4"/>
      <c r="AGH479" s="4"/>
      <c r="AGI479" s="4"/>
      <c r="AGJ479" s="4"/>
      <c r="AGK479" s="4"/>
      <c r="AGL479" s="4"/>
      <c r="AGM479" s="4"/>
      <c r="AGN479" s="4"/>
      <c r="AGO479" s="4"/>
      <c r="AGP479" s="4"/>
      <c r="AGQ479" s="4"/>
      <c r="AGR479" s="4"/>
      <c r="AGS479" s="4"/>
      <c r="AGT479" s="4"/>
      <c r="AGU479" s="4"/>
      <c r="AGV479" s="4"/>
      <c r="AGW479" s="4"/>
      <c r="AGX479" s="4"/>
      <c r="AGY479" s="4"/>
      <c r="AGZ479" s="4"/>
      <c r="AHA479" s="4"/>
      <c r="AHB479" s="4"/>
      <c r="AHC479" s="4"/>
      <c r="AHD479" s="4"/>
      <c r="AHE479" s="4"/>
      <c r="AHF479" s="4"/>
      <c r="AHG479" s="4"/>
      <c r="AHH479" s="4"/>
      <c r="AHI479" s="4"/>
      <c r="AHJ479" s="4"/>
      <c r="AHK479" s="4"/>
      <c r="AHL479" s="4"/>
      <c r="AHM479" s="4"/>
      <c r="AHN479" s="4"/>
      <c r="AHO479" s="4"/>
      <c r="AHP479" s="4"/>
      <c r="AHQ479" s="4"/>
      <c r="AHR479" s="4"/>
      <c r="AHS479" s="4"/>
      <c r="AHT479" s="4"/>
      <c r="AHU479" s="4"/>
      <c r="AHV479" s="4"/>
      <c r="AHW479" s="4"/>
      <c r="AHX479" s="4"/>
      <c r="AHY479" s="4"/>
      <c r="AHZ479" s="4"/>
      <c r="AIA479" s="4"/>
      <c r="AIB479" s="4"/>
      <c r="AIC479" s="4"/>
      <c r="AID479" s="4"/>
      <c r="AIE479" s="4"/>
      <c r="AIF479" s="4"/>
      <c r="AIG479" s="4"/>
      <c r="AIH479" s="4"/>
      <c r="AII479" s="4"/>
      <c r="AIJ479" s="4"/>
      <c r="AIK479" s="4"/>
      <c r="AIL479" s="4"/>
      <c r="AIM479" s="4"/>
      <c r="AIN479" s="4"/>
      <c r="AIO479" s="4"/>
      <c r="AIP479" s="4"/>
      <c r="AIQ479" s="4"/>
      <c r="AIR479" s="4"/>
      <c r="AIS479" s="4"/>
      <c r="AIT479" s="4"/>
      <c r="AIU479" s="4"/>
      <c r="AIV479" s="4"/>
      <c r="AIW479" s="4"/>
      <c r="AIX479" s="4"/>
      <c r="AIY479" s="4"/>
      <c r="AIZ479" s="4"/>
      <c r="AJA479" s="4"/>
      <c r="AJB479" s="4"/>
      <c r="AJC479" s="4"/>
      <c r="AJD479" s="4"/>
      <c r="AJE479" s="4"/>
      <c r="AJF479" s="4"/>
      <c r="AJG479" s="4"/>
      <c r="AJH479" s="4"/>
      <c r="AJI479" s="4"/>
      <c r="AJJ479" s="4"/>
      <c r="AJK479" s="4"/>
      <c r="AJL479" s="4"/>
      <c r="AJM479" s="4"/>
      <c r="AJN479" s="4"/>
      <c r="AJO479" s="4"/>
      <c r="AJP479" s="4"/>
      <c r="AJQ479" s="4"/>
      <c r="AJR479" s="4"/>
      <c r="AJS479" s="4"/>
      <c r="AJT479" s="4"/>
      <c r="AJU479" s="4"/>
      <c r="AJV479" s="4"/>
      <c r="AJW479" s="4"/>
      <c r="AJX479" s="4"/>
      <c r="AJY479" s="4"/>
      <c r="AJZ479" s="4"/>
      <c r="AKA479" s="4"/>
      <c r="AKB479" s="4"/>
      <c r="AKC479" s="4"/>
      <c r="AKD479" s="4"/>
      <c r="AKE479" s="4"/>
      <c r="AKF479" s="4"/>
      <c r="AKG479" s="4"/>
      <c r="AKH479" s="4"/>
      <c r="AKI479" s="4"/>
      <c r="AKJ479" s="4"/>
      <c r="AKK479" s="4"/>
      <c r="AKL479" s="4"/>
      <c r="AKM479" s="4"/>
      <c r="AKN479" s="4"/>
      <c r="AKO479" s="4"/>
      <c r="AKP479" s="4"/>
      <c r="AKQ479" s="4"/>
      <c r="AKR479" s="4"/>
      <c r="AKS479" s="4"/>
      <c r="AKT479" s="4"/>
      <c r="AKU479" s="4"/>
      <c r="AKV479" s="4"/>
      <c r="AKW479" s="4"/>
      <c r="AKX479" s="4"/>
      <c r="AKY479" s="4"/>
      <c r="AKZ479" s="4"/>
      <c r="ALA479" s="4"/>
      <c r="ALB479" s="4"/>
      <c r="ALC479" s="4"/>
      <c r="ALD479" s="4"/>
      <c r="ALE479" s="4"/>
      <c r="ALF479" s="4"/>
      <c r="ALG479" s="4"/>
      <c r="ALH479" s="4"/>
      <c r="ALI479" s="4"/>
      <c r="ALJ479" s="4"/>
      <c r="ALK479" s="4"/>
      <c r="ALL479" s="4"/>
      <c r="ALM479" s="4"/>
      <c r="ALN479" s="4"/>
      <c r="ALO479" s="4"/>
      <c r="ALP479" s="4"/>
      <c r="ALQ479" s="4"/>
      <c r="ALR479" s="4"/>
      <c r="ALS479" s="4"/>
      <c r="ALT479" s="4"/>
      <c r="ALU479" s="4"/>
      <c r="ALV479" s="4"/>
      <c r="ALW479" s="4"/>
      <c r="ALX479" s="4"/>
      <c r="ALY479" s="4"/>
      <c r="ALZ479" s="4"/>
      <c r="AMA479" s="4"/>
      <c r="AMB479" s="4"/>
      <c r="AMC479" s="4"/>
      <c r="AMD479" s="4"/>
      <c r="AME479" s="4"/>
      <c r="AMF479" s="4"/>
      <c r="AMG479" s="4"/>
      <c r="AMH479" s="4"/>
      <c r="AMI479" s="4"/>
      <c r="AMJ479" s="4"/>
      <c r="AMK479" s="4"/>
      <c r="AML479" s="4"/>
      <c r="AMM479" s="4"/>
      <c r="AMN479" s="4"/>
      <c r="AMO479" s="4"/>
      <c r="AMP479" s="4"/>
      <c r="AMQ479" s="4"/>
      <c r="AMR479" s="4"/>
      <c r="AMS479" s="4"/>
      <c r="AMT479" s="4"/>
      <c r="AMU479" s="4"/>
      <c r="AMV479" s="4"/>
      <c r="AMW479" s="4"/>
      <c r="AMX479" s="4"/>
      <c r="AMY479" s="4"/>
      <c r="AMZ479" s="4"/>
      <c r="ANA479" s="4"/>
      <c r="ANB479" s="4"/>
      <c r="ANC479" s="4"/>
      <c r="AND479" s="4"/>
      <c r="ANE479" s="4"/>
      <c r="ANF479" s="4"/>
      <c r="ANG479" s="4"/>
      <c r="ANH479" s="4"/>
      <c r="ANI479" s="4"/>
      <c r="ANJ479" s="4"/>
      <c r="ANK479" s="4"/>
      <c r="ANL479" s="4"/>
      <c r="ANM479" s="4"/>
      <c r="ANN479" s="4"/>
      <c r="ANO479" s="4"/>
      <c r="ANP479" s="4"/>
      <c r="ANQ479" s="4"/>
      <c r="ANR479" s="4"/>
      <c r="ANS479" s="4"/>
      <c r="ANT479" s="4"/>
      <c r="ANU479" s="4"/>
      <c r="ANV479" s="4"/>
      <c r="ANW479" s="4"/>
      <c r="ANX479" s="4"/>
      <c r="ANY479" s="4"/>
      <c r="ANZ479" s="4"/>
      <c r="AOA479" s="4"/>
      <c r="AOB479" s="4"/>
      <c r="AOC479" s="4"/>
      <c r="AOD479" s="4"/>
      <c r="AOE479" s="4"/>
      <c r="AOF479" s="4"/>
      <c r="AOG479" s="4"/>
      <c r="AOH479" s="4"/>
      <c r="AOI479" s="4"/>
      <c r="AOJ479" s="4"/>
      <c r="AOK479" s="4"/>
      <c r="AOL479" s="4"/>
      <c r="AOM479" s="4"/>
      <c r="AON479" s="4"/>
      <c r="AOO479" s="4"/>
      <c r="AOP479" s="4"/>
      <c r="AOQ479" s="4"/>
      <c r="AOR479" s="4"/>
      <c r="AOS479" s="4"/>
      <c r="AOT479" s="4"/>
      <c r="AOU479" s="4"/>
      <c r="AOV479" s="4"/>
      <c r="AOW479" s="4"/>
      <c r="AOX479" s="4"/>
      <c r="AOY479" s="4"/>
      <c r="AOZ479" s="4"/>
      <c r="APA479" s="4"/>
      <c r="APB479" s="4"/>
      <c r="APC479" s="4"/>
      <c r="APD479" s="4"/>
      <c r="APE479" s="4"/>
      <c r="APF479" s="4"/>
      <c r="APG479" s="4"/>
      <c r="APH479" s="4"/>
      <c r="API479" s="4"/>
      <c r="APJ479" s="4"/>
      <c r="APK479" s="4"/>
      <c r="APL479" s="4"/>
      <c r="APM479" s="4"/>
      <c r="APN479" s="4"/>
      <c r="APO479" s="4"/>
      <c r="APP479" s="4"/>
      <c r="APQ479" s="4"/>
      <c r="APR479" s="4"/>
      <c r="APS479" s="4"/>
      <c r="APT479" s="4"/>
      <c r="APU479" s="4"/>
      <c r="APV479" s="4"/>
      <c r="APW479" s="4"/>
      <c r="APX479" s="4"/>
      <c r="APY479" s="4"/>
      <c r="APZ479" s="4"/>
      <c r="AQA479" s="4"/>
      <c r="AQB479" s="4"/>
      <c r="AQC479" s="4"/>
      <c r="AQD479" s="4"/>
      <c r="AQE479" s="4"/>
      <c r="AQF479" s="4"/>
      <c r="AQG479" s="4"/>
      <c r="AQH479" s="4"/>
      <c r="AQI479" s="4"/>
      <c r="AQJ479" s="4"/>
      <c r="AQK479" s="4"/>
      <c r="AQL479" s="4"/>
      <c r="AQM479" s="4"/>
      <c r="AQN479" s="4"/>
      <c r="AQO479" s="4"/>
      <c r="AQP479" s="4"/>
      <c r="AQQ479" s="4"/>
      <c r="AQR479" s="4"/>
      <c r="AQS479" s="4"/>
      <c r="AQT479" s="4"/>
      <c r="AQU479" s="4"/>
      <c r="AQV479" s="4"/>
      <c r="AQW479" s="4"/>
      <c r="AQX479" s="4"/>
      <c r="AQY479" s="4"/>
      <c r="AQZ479" s="4"/>
      <c r="ARA479" s="4"/>
      <c r="ARB479" s="4"/>
      <c r="ARC479" s="4"/>
      <c r="ARD479" s="4"/>
      <c r="ARE479" s="4"/>
      <c r="ARF479" s="4"/>
      <c r="ARG479" s="4"/>
      <c r="ARH479" s="4"/>
      <c r="ARI479" s="4"/>
      <c r="ARJ479" s="4"/>
      <c r="ARK479" s="4"/>
      <c r="ARL479" s="4"/>
      <c r="ARM479" s="4"/>
      <c r="ARN479" s="4"/>
      <c r="ARO479" s="4"/>
      <c r="ARP479" s="4"/>
      <c r="ARQ479" s="4"/>
      <c r="ARR479" s="4"/>
      <c r="ARS479" s="4"/>
      <c r="ART479" s="4"/>
      <c r="ARU479" s="4"/>
      <c r="ARV479" s="4"/>
      <c r="ARW479" s="4"/>
      <c r="ARX479" s="4"/>
      <c r="ARY479" s="4"/>
      <c r="ARZ479" s="4"/>
      <c r="ASA479" s="4"/>
      <c r="ASB479" s="4"/>
      <c r="ASC479" s="4"/>
      <c r="ASD479" s="4"/>
      <c r="ASE479" s="4"/>
      <c r="ASF479" s="4"/>
      <c r="ASG479" s="4"/>
      <c r="ASH479" s="4"/>
      <c r="ASI479" s="4"/>
      <c r="ASJ479" s="4"/>
      <c r="ASK479" s="4"/>
      <c r="ASL479" s="4"/>
      <c r="ASM479" s="4"/>
      <c r="ASN479" s="4"/>
      <c r="ASO479" s="4"/>
      <c r="ASP479" s="4"/>
      <c r="ASQ479" s="4"/>
      <c r="ASR479" s="4"/>
      <c r="ASS479" s="4"/>
      <c r="AST479" s="4"/>
      <c r="ASU479" s="4"/>
      <c r="ASV479" s="4"/>
      <c r="ASW479" s="4"/>
      <c r="ASX479" s="4"/>
      <c r="ASY479" s="4"/>
      <c r="ASZ479" s="4"/>
      <c r="ATA479" s="4"/>
      <c r="ATB479" s="4"/>
      <c r="ATC479" s="4"/>
    </row>
    <row r="480" spans="1:1199" s="5" customFormat="1" ht="24.95" customHeight="1">
      <c r="A480" s="21" t="s">
        <v>1943</v>
      </c>
      <c r="B480" s="21"/>
      <c r="C480" s="21"/>
      <c r="D480" s="21"/>
      <c r="E480" s="21"/>
      <c r="F480" s="21"/>
      <c r="G480" s="21"/>
      <c r="H480" s="21"/>
      <c r="I480" s="21"/>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c r="HT480" s="4"/>
      <c r="HU480" s="4"/>
      <c r="HV480" s="4"/>
      <c r="HW480" s="4"/>
      <c r="HX480" s="4"/>
      <c r="HY480" s="4"/>
      <c r="HZ480" s="4"/>
      <c r="IA480" s="4"/>
      <c r="IB480" s="4"/>
      <c r="IC480" s="4"/>
      <c r="ID480" s="4"/>
      <c r="IE480" s="4"/>
      <c r="IF480" s="4"/>
      <c r="IG480" s="4"/>
      <c r="IH480" s="4"/>
      <c r="II480" s="4"/>
      <c r="IJ480" s="4"/>
      <c r="IK480" s="4"/>
      <c r="IL480" s="4"/>
      <c r="IM480" s="4"/>
      <c r="IN480" s="4"/>
      <c r="IO480" s="4"/>
      <c r="IP480" s="4"/>
      <c r="IQ480" s="4"/>
      <c r="IR480" s="4"/>
      <c r="IS480" s="4"/>
      <c r="IT480" s="4"/>
      <c r="IU480" s="4"/>
      <c r="IV480" s="4"/>
      <c r="IW480" s="4"/>
      <c r="IX480" s="4"/>
      <c r="IY480" s="4"/>
      <c r="IZ480" s="4"/>
      <c r="JA480" s="4"/>
      <c r="JB480" s="4"/>
      <c r="JC480" s="4"/>
      <c r="JD480" s="4"/>
      <c r="JE480" s="4"/>
      <c r="JF480" s="4"/>
      <c r="JG480" s="4"/>
      <c r="JH480" s="4"/>
      <c r="JI480" s="4"/>
      <c r="JJ480" s="4"/>
      <c r="JK480" s="4"/>
      <c r="JL480" s="4"/>
      <c r="JM480" s="4"/>
      <c r="JN480" s="4"/>
      <c r="JO480" s="4"/>
      <c r="JP480" s="4"/>
      <c r="JQ480" s="4"/>
      <c r="JR480" s="4"/>
      <c r="JS480" s="4"/>
      <c r="JT480" s="4"/>
      <c r="JU480" s="4"/>
      <c r="JV480" s="4"/>
      <c r="JW480" s="4"/>
      <c r="JX480" s="4"/>
      <c r="JY480" s="4"/>
      <c r="JZ480" s="4"/>
      <c r="KA480" s="4"/>
      <c r="KB480" s="4"/>
      <c r="KC480" s="4"/>
      <c r="KD480" s="4"/>
      <c r="KE480" s="4"/>
      <c r="KF480" s="4"/>
      <c r="KG480" s="4"/>
      <c r="KH480" s="4"/>
      <c r="KI480" s="4"/>
      <c r="KJ480" s="4"/>
      <c r="KK480" s="4"/>
      <c r="KL480" s="4"/>
      <c r="KM480" s="4"/>
      <c r="KN480" s="4"/>
      <c r="KO480" s="4"/>
      <c r="KP480" s="4"/>
      <c r="KQ480" s="4"/>
      <c r="KR480" s="4"/>
      <c r="KS480" s="4"/>
      <c r="KT480" s="4"/>
      <c r="KU480" s="4"/>
      <c r="KV480" s="4"/>
      <c r="KW480" s="4"/>
      <c r="KX480" s="4"/>
      <c r="KY480" s="4"/>
      <c r="KZ480" s="4"/>
      <c r="LA480" s="4"/>
      <c r="LB480" s="4"/>
      <c r="LC480" s="4"/>
      <c r="LD480" s="4"/>
      <c r="LE480" s="4"/>
      <c r="LF480" s="4"/>
      <c r="LG480" s="4"/>
      <c r="LH480" s="4"/>
      <c r="LI480" s="4"/>
      <c r="LJ480" s="4"/>
      <c r="LK480" s="4"/>
      <c r="LL480" s="4"/>
      <c r="LM480" s="4"/>
      <c r="LN480" s="4"/>
      <c r="LO480" s="4"/>
      <c r="LP480" s="4"/>
      <c r="LQ480" s="4"/>
      <c r="LR480" s="4"/>
      <c r="LS480" s="4"/>
      <c r="LT480" s="4"/>
      <c r="LU480" s="4"/>
      <c r="LV480" s="4"/>
      <c r="LW480" s="4"/>
      <c r="LX480" s="4"/>
      <c r="LY480" s="4"/>
      <c r="LZ480" s="4"/>
      <c r="MA480" s="4"/>
      <c r="MB480" s="4"/>
      <c r="MC480" s="4"/>
      <c r="MD480" s="4"/>
      <c r="ME480" s="4"/>
      <c r="MF480" s="4"/>
      <c r="MG480" s="4"/>
      <c r="MH480" s="4"/>
      <c r="MI480" s="4"/>
      <c r="MJ480" s="4"/>
      <c r="MK480" s="4"/>
      <c r="ML480" s="4"/>
      <c r="MM480" s="4"/>
      <c r="MN480" s="4"/>
      <c r="MO480" s="4"/>
      <c r="MP480" s="4"/>
      <c r="MQ480" s="4"/>
      <c r="MR480" s="4"/>
      <c r="MS480" s="4"/>
      <c r="MT480" s="4"/>
      <c r="MU480" s="4"/>
      <c r="MV480" s="4"/>
      <c r="MW480" s="4"/>
      <c r="MX480" s="4"/>
      <c r="MY480" s="4"/>
      <c r="MZ480" s="4"/>
      <c r="NA480" s="4"/>
      <c r="NB480" s="4"/>
      <c r="NC480" s="4"/>
      <c r="ND480" s="4"/>
      <c r="NE480" s="4"/>
      <c r="NF480" s="4"/>
      <c r="NG480" s="4"/>
      <c r="NH480" s="4"/>
      <c r="NI480" s="4"/>
      <c r="NJ480" s="4"/>
      <c r="NK480" s="4"/>
      <c r="NL480" s="4"/>
      <c r="NM480" s="4"/>
      <c r="NN480" s="4"/>
      <c r="NO480" s="4"/>
      <c r="NP480" s="4"/>
      <c r="NQ480" s="4"/>
      <c r="NR480" s="4"/>
      <c r="NS480" s="4"/>
      <c r="NT480" s="4"/>
      <c r="NU480" s="4"/>
      <c r="NV480" s="4"/>
      <c r="NW480" s="4"/>
      <c r="NX480" s="4"/>
      <c r="NY480" s="4"/>
      <c r="NZ480" s="4"/>
      <c r="OA480" s="4"/>
      <c r="OB480" s="4"/>
      <c r="OC480" s="4"/>
      <c r="OD480" s="4"/>
      <c r="OE480" s="4"/>
      <c r="OF480" s="4"/>
      <c r="OG480" s="4"/>
      <c r="OH480" s="4"/>
      <c r="OI480" s="4"/>
      <c r="OJ480" s="4"/>
      <c r="OK480" s="4"/>
      <c r="OL480" s="4"/>
      <c r="OM480" s="4"/>
      <c r="ON480" s="4"/>
      <c r="OO480" s="4"/>
      <c r="OP480" s="4"/>
      <c r="OQ480" s="4"/>
      <c r="OR480" s="4"/>
      <c r="OS480" s="4"/>
      <c r="OT480" s="4"/>
      <c r="OU480" s="4"/>
      <c r="OV480" s="4"/>
      <c r="OW480" s="4"/>
      <c r="OX480" s="4"/>
      <c r="OY480" s="4"/>
      <c r="OZ480" s="4"/>
      <c r="PA480" s="4"/>
      <c r="PB480" s="4"/>
      <c r="PC480" s="4"/>
      <c r="PD480" s="4"/>
      <c r="PE480" s="4"/>
      <c r="PF480" s="4"/>
      <c r="PG480" s="4"/>
      <c r="PH480" s="4"/>
      <c r="PI480" s="4"/>
      <c r="PJ480" s="4"/>
      <c r="PK480" s="4"/>
      <c r="PL480" s="4"/>
      <c r="PM480" s="4"/>
      <c r="PN480" s="4"/>
      <c r="PO480" s="4"/>
      <c r="PP480" s="4"/>
      <c r="PQ480" s="4"/>
      <c r="PR480" s="4"/>
      <c r="PS480" s="4"/>
      <c r="PT480" s="4"/>
      <c r="PU480" s="4"/>
      <c r="PV480" s="4"/>
      <c r="PW480" s="4"/>
      <c r="PX480" s="4"/>
      <c r="PY480" s="4"/>
      <c r="PZ480" s="4"/>
      <c r="QA480" s="4"/>
      <c r="QB480" s="4"/>
      <c r="QC480" s="4"/>
      <c r="QD480" s="4"/>
      <c r="QE480" s="4"/>
      <c r="QF480" s="4"/>
      <c r="QG480" s="4"/>
      <c r="QH480" s="4"/>
      <c r="QI480" s="4"/>
      <c r="QJ480" s="4"/>
      <c r="QK480" s="4"/>
      <c r="QL480" s="4"/>
      <c r="QM480" s="4"/>
      <c r="QN480" s="4"/>
      <c r="QO480" s="4"/>
      <c r="QP480" s="4"/>
      <c r="QQ480" s="4"/>
      <c r="QR480" s="4"/>
      <c r="QS480" s="4"/>
      <c r="QT480" s="4"/>
      <c r="QU480" s="4"/>
      <c r="QV480" s="4"/>
      <c r="QW480" s="4"/>
      <c r="QX480" s="4"/>
      <c r="QY480" s="4"/>
      <c r="QZ480" s="4"/>
      <c r="RA480" s="4"/>
      <c r="RB480" s="4"/>
      <c r="RC480" s="4"/>
      <c r="RD480" s="4"/>
      <c r="RE480" s="4"/>
      <c r="RF480" s="4"/>
      <c r="RG480" s="4"/>
      <c r="RH480" s="4"/>
      <c r="RI480" s="4"/>
      <c r="RJ480" s="4"/>
      <c r="RK480" s="4"/>
      <c r="RL480" s="4"/>
      <c r="RM480" s="4"/>
      <c r="RN480" s="4"/>
      <c r="RO480" s="4"/>
      <c r="RP480" s="4"/>
      <c r="RQ480" s="4"/>
      <c r="RR480" s="4"/>
      <c r="RS480" s="4"/>
      <c r="RT480" s="4"/>
      <c r="RU480" s="4"/>
      <c r="RV480" s="4"/>
      <c r="RW480" s="4"/>
      <c r="RX480" s="4"/>
      <c r="RY480" s="4"/>
      <c r="RZ480" s="4"/>
      <c r="SA480" s="4"/>
      <c r="SB480" s="4"/>
      <c r="SC480" s="4"/>
      <c r="SD480" s="4"/>
      <c r="SE480" s="4"/>
      <c r="SF480" s="4"/>
      <c r="SG480" s="4"/>
      <c r="SH480" s="4"/>
      <c r="SI480" s="4"/>
      <c r="SJ480" s="4"/>
      <c r="SK480" s="4"/>
      <c r="SL480" s="4"/>
      <c r="SM480" s="4"/>
      <c r="SN480" s="4"/>
      <c r="SO480" s="4"/>
      <c r="SP480" s="4"/>
      <c r="SQ480" s="4"/>
      <c r="SR480" s="4"/>
      <c r="SS480" s="4"/>
      <c r="ST480" s="4"/>
      <c r="SU480" s="4"/>
      <c r="SV480" s="4"/>
      <c r="SW480" s="4"/>
      <c r="SX480" s="4"/>
      <c r="SY480" s="4"/>
      <c r="SZ480" s="4"/>
      <c r="TA480" s="4"/>
      <c r="TB480" s="4"/>
      <c r="TC480" s="4"/>
      <c r="TD480" s="4"/>
      <c r="TE480" s="4"/>
      <c r="TF480" s="4"/>
      <c r="TG480" s="4"/>
      <c r="TH480" s="4"/>
      <c r="TI480" s="4"/>
      <c r="TJ480" s="4"/>
      <c r="TK480" s="4"/>
      <c r="TL480" s="4"/>
      <c r="TM480" s="4"/>
      <c r="TN480" s="4"/>
      <c r="TO480" s="4"/>
      <c r="TP480" s="4"/>
      <c r="TQ480" s="4"/>
      <c r="TR480" s="4"/>
      <c r="TS480" s="4"/>
      <c r="TT480" s="4"/>
      <c r="TU480" s="4"/>
      <c r="TV480" s="4"/>
      <c r="TW480" s="4"/>
      <c r="TX480" s="4"/>
      <c r="TY480" s="4"/>
      <c r="TZ480" s="4"/>
      <c r="UA480" s="4"/>
      <c r="UB480" s="4"/>
      <c r="UC480" s="4"/>
      <c r="UD480" s="4"/>
      <c r="UE480" s="4"/>
      <c r="UF480" s="4"/>
      <c r="UG480" s="4"/>
      <c r="UH480" s="4"/>
      <c r="UI480" s="4"/>
      <c r="UJ480" s="4"/>
      <c r="UK480" s="4"/>
      <c r="UL480" s="4"/>
      <c r="UM480" s="4"/>
      <c r="UN480" s="4"/>
      <c r="UO480" s="4"/>
      <c r="UP480" s="4"/>
      <c r="UQ480" s="4"/>
      <c r="UR480" s="4"/>
      <c r="US480" s="4"/>
      <c r="UT480" s="4"/>
      <c r="UU480" s="4"/>
      <c r="UV480" s="4"/>
      <c r="UW480" s="4"/>
      <c r="UX480" s="4"/>
      <c r="UY480" s="4"/>
      <c r="UZ480" s="4"/>
      <c r="VA480" s="4"/>
      <c r="VB480" s="4"/>
      <c r="VC480" s="4"/>
      <c r="VD480" s="4"/>
      <c r="VE480" s="4"/>
      <c r="VF480" s="4"/>
      <c r="VG480" s="4"/>
      <c r="VH480" s="4"/>
      <c r="VI480" s="4"/>
      <c r="VJ480" s="4"/>
      <c r="VK480" s="4"/>
      <c r="VL480" s="4"/>
      <c r="VM480" s="4"/>
      <c r="VN480" s="4"/>
      <c r="VO480" s="4"/>
      <c r="VP480" s="4"/>
      <c r="VQ480" s="4"/>
      <c r="VR480" s="4"/>
      <c r="VS480" s="4"/>
      <c r="VT480" s="4"/>
      <c r="VU480" s="4"/>
      <c r="VV480" s="4"/>
      <c r="VW480" s="4"/>
      <c r="VX480" s="4"/>
      <c r="VY480" s="4"/>
      <c r="VZ480" s="4"/>
      <c r="WA480" s="4"/>
      <c r="WB480" s="4"/>
      <c r="WC480" s="4"/>
      <c r="WD480" s="4"/>
      <c r="WE480" s="4"/>
      <c r="WF480" s="4"/>
      <c r="WG480" s="4"/>
      <c r="WH480" s="4"/>
      <c r="WI480" s="4"/>
      <c r="WJ480" s="4"/>
      <c r="WK480" s="4"/>
      <c r="WL480" s="4"/>
      <c r="WM480" s="4"/>
      <c r="WN480" s="4"/>
      <c r="WO480" s="4"/>
      <c r="WP480" s="4"/>
      <c r="WQ480" s="4"/>
      <c r="WR480" s="4"/>
      <c r="WS480" s="4"/>
      <c r="WT480" s="4"/>
      <c r="WU480" s="4"/>
      <c r="WV480" s="4"/>
      <c r="WW480" s="4"/>
      <c r="WX480" s="4"/>
      <c r="WY480" s="4"/>
      <c r="WZ480" s="4"/>
      <c r="XA480" s="4"/>
      <c r="XB480" s="4"/>
      <c r="XC480" s="4"/>
      <c r="XD480" s="4"/>
      <c r="XE480" s="4"/>
      <c r="XF480" s="4"/>
      <c r="XG480" s="4"/>
      <c r="XH480" s="4"/>
      <c r="XI480" s="4"/>
      <c r="XJ480" s="4"/>
      <c r="XK480" s="4"/>
      <c r="XL480" s="4"/>
      <c r="XM480" s="4"/>
      <c r="XN480" s="4"/>
      <c r="XO480" s="4"/>
      <c r="XP480" s="4"/>
      <c r="XQ480" s="4"/>
      <c r="XR480" s="4"/>
      <c r="XS480" s="4"/>
      <c r="XT480" s="4"/>
      <c r="XU480" s="4"/>
      <c r="XV480" s="4"/>
      <c r="XW480" s="4"/>
      <c r="XX480" s="4"/>
      <c r="XY480" s="4"/>
      <c r="XZ480" s="4"/>
      <c r="YA480" s="4"/>
      <c r="YB480" s="4"/>
      <c r="YC480" s="4"/>
      <c r="YD480" s="4"/>
      <c r="YE480" s="4"/>
      <c r="YF480" s="4"/>
      <c r="YG480" s="4"/>
      <c r="YH480" s="4"/>
      <c r="YI480" s="4"/>
      <c r="YJ480" s="4"/>
      <c r="YK480" s="4"/>
      <c r="YL480" s="4"/>
      <c r="YM480" s="4"/>
      <c r="YN480" s="4"/>
      <c r="YO480" s="4"/>
      <c r="YP480" s="4"/>
      <c r="YQ480" s="4"/>
      <c r="YR480" s="4"/>
      <c r="YS480" s="4"/>
      <c r="YT480" s="4"/>
      <c r="YU480" s="4"/>
      <c r="YV480" s="4"/>
      <c r="YW480" s="4"/>
      <c r="YX480" s="4"/>
      <c r="YY480" s="4"/>
      <c r="YZ480" s="4"/>
      <c r="ZA480" s="4"/>
      <c r="ZB480" s="4"/>
      <c r="ZC480" s="4"/>
      <c r="ZD480" s="4"/>
      <c r="ZE480" s="4"/>
      <c r="ZF480" s="4"/>
      <c r="ZG480" s="4"/>
      <c r="ZH480" s="4"/>
      <c r="ZI480" s="4"/>
      <c r="ZJ480" s="4"/>
      <c r="ZK480" s="4"/>
      <c r="ZL480" s="4"/>
      <c r="ZM480" s="4"/>
      <c r="ZN480" s="4"/>
      <c r="ZO480" s="4"/>
      <c r="ZP480" s="4"/>
      <c r="ZQ480" s="4"/>
      <c r="ZR480" s="4"/>
      <c r="ZS480" s="4"/>
      <c r="ZT480" s="4"/>
      <c r="ZU480" s="4"/>
      <c r="ZV480" s="4"/>
      <c r="ZW480" s="4"/>
      <c r="ZX480" s="4"/>
      <c r="ZY480" s="4"/>
      <c r="ZZ480" s="4"/>
      <c r="AAA480" s="4"/>
      <c r="AAB480" s="4"/>
      <c r="AAC480" s="4"/>
      <c r="AAD480" s="4"/>
      <c r="AAE480" s="4"/>
      <c r="AAF480" s="4"/>
      <c r="AAG480" s="4"/>
      <c r="AAH480" s="4"/>
      <c r="AAI480" s="4"/>
      <c r="AAJ480" s="4"/>
      <c r="AAK480" s="4"/>
      <c r="AAL480" s="4"/>
      <c r="AAM480" s="4"/>
      <c r="AAN480" s="4"/>
      <c r="AAO480" s="4"/>
      <c r="AAP480" s="4"/>
      <c r="AAQ480" s="4"/>
      <c r="AAR480" s="4"/>
      <c r="AAS480" s="4"/>
      <c r="AAT480" s="4"/>
      <c r="AAU480" s="4"/>
      <c r="AAV480" s="4"/>
      <c r="AAW480" s="4"/>
      <c r="AAX480" s="4"/>
      <c r="AAY480" s="4"/>
      <c r="AAZ480" s="4"/>
      <c r="ABA480" s="4"/>
      <c r="ABB480" s="4"/>
      <c r="ABC480" s="4"/>
      <c r="ABD480" s="4"/>
      <c r="ABE480" s="4"/>
      <c r="ABF480" s="4"/>
      <c r="ABG480" s="4"/>
      <c r="ABH480" s="4"/>
      <c r="ABI480" s="4"/>
      <c r="ABJ480" s="4"/>
      <c r="ABK480" s="4"/>
      <c r="ABL480" s="4"/>
      <c r="ABM480" s="4"/>
      <c r="ABN480" s="4"/>
      <c r="ABO480" s="4"/>
      <c r="ABP480" s="4"/>
      <c r="ABQ480" s="4"/>
      <c r="ABR480" s="4"/>
      <c r="ABS480" s="4"/>
      <c r="ABT480" s="4"/>
      <c r="ABU480" s="4"/>
      <c r="ABV480" s="4"/>
      <c r="ABW480" s="4"/>
      <c r="ABX480" s="4"/>
      <c r="ABY480" s="4"/>
      <c r="ABZ480" s="4"/>
      <c r="ACA480" s="4"/>
      <c r="ACB480" s="4"/>
      <c r="ACC480" s="4"/>
      <c r="ACD480" s="4"/>
      <c r="ACE480" s="4"/>
      <c r="ACF480" s="4"/>
      <c r="ACG480" s="4"/>
      <c r="ACH480" s="4"/>
      <c r="ACI480" s="4"/>
      <c r="ACJ480" s="4"/>
      <c r="ACK480" s="4"/>
      <c r="ACL480" s="4"/>
      <c r="ACM480" s="4"/>
      <c r="ACN480" s="4"/>
      <c r="ACO480" s="4"/>
      <c r="ACP480" s="4"/>
      <c r="ACQ480" s="4"/>
      <c r="ACR480" s="4"/>
      <c r="ACS480" s="4"/>
      <c r="ACT480" s="4"/>
      <c r="ACU480" s="4"/>
      <c r="ACV480" s="4"/>
      <c r="ACW480" s="4"/>
      <c r="ACX480" s="4"/>
      <c r="ACY480" s="4"/>
      <c r="ACZ480" s="4"/>
      <c r="ADA480" s="4"/>
      <c r="ADB480" s="4"/>
      <c r="ADC480" s="4"/>
      <c r="ADD480" s="4"/>
      <c r="ADE480" s="4"/>
      <c r="ADF480" s="4"/>
      <c r="ADG480" s="4"/>
      <c r="ADH480" s="4"/>
      <c r="ADI480" s="4"/>
      <c r="ADJ480" s="4"/>
      <c r="ADK480" s="4"/>
      <c r="ADL480" s="4"/>
      <c r="ADM480" s="4"/>
      <c r="ADN480" s="4"/>
      <c r="ADO480" s="4"/>
      <c r="ADP480" s="4"/>
      <c r="ADQ480" s="4"/>
      <c r="ADR480" s="4"/>
      <c r="ADS480" s="4"/>
      <c r="ADT480" s="4"/>
      <c r="ADU480" s="4"/>
      <c r="ADV480" s="4"/>
      <c r="ADW480" s="4"/>
      <c r="ADX480" s="4"/>
      <c r="ADY480" s="4"/>
      <c r="ADZ480" s="4"/>
      <c r="AEA480" s="4"/>
      <c r="AEB480" s="4"/>
      <c r="AEC480" s="4"/>
      <c r="AED480" s="4"/>
      <c r="AEE480" s="4"/>
      <c r="AEF480" s="4"/>
      <c r="AEG480" s="4"/>
      <c r="AEH480" s="4"/>
      <c r="AEI480" s="4"/>
      <c r="AEJ480" s="4"/>
      <c r="AEK480" s="4"/>
      <c r="AEL480" s="4"/>
      <c r="AEM480" s="4"/>
      <c r="AEN480" s="4"/>
      <c r="AEO480" s="4"/>
      <c r="AEP480" s="4"/>
      <c r="AEQ480" s="4"/>
      <c r="AER480" s="4"/>
      <c r="AES480" s="4"/>
      <c r="AET480" s="4"/>
      <c r="AEU480" s="4"/>
      <c r="AEV480" s="4"/>
      <c r="AEW480" s="4"/>
      <c r="AEX480" s="4"/>
      <c r="AEY480" s="4"/>
      <c r="AEZ480" s="4"/>
      <c r="AFA480" s="4"/>
      <c r="AFB480" s="4"/>
      <c r="AFC480" s="4"/>
      <c r="AFD480" s="4"/>
      <c r="AFE480" s="4"/>
      <c r="AFF480" s="4"/>
      <c r="AFG480" s="4"/>
      <c r="AFH480" s="4"/>
      <c r="AFI480" s="4"/>
      <c r="AFJ480" s="4"/>
      <c r="AFK480" s="4"/>
      <c r="AFL480" s="4"/>
      <c r="AFM480" s="4"/>
      <c r="AFN480" s="4"/>
      <c r="AFO480" s="4"/>
      <c r="AFP480" s="4"/>
      <c r="AFQ480" s="4"/>
      <c r="AFR480" s="4"/>
      <c r="AFS480" s="4"/>
      <c r="AFT480" s="4"/>
      <c r="AFU480" s="4"/>
      <c r="AFV480" s="4"/>
      <c r="AFW480" s="4"/>
      <c r="AFX480" s="4"/>
      <c r="AFY480" s="4"/>
      <c r="AFZ480" s="4"/>
      <c r="AGA480" s="4"/>
      <c r="AGB480" s="4"/>
      <c r="AGC480" s="4"/>
      <c r="AGD480" s="4"/>
      <c r="AGE480" s="4"/>
      <c r="AGF480" s="4"/>
      <c r="AGG480" s="4"/>
      <c r="AGH480" s="4"/>
      <c r="AGI480" s="4"/>
      <c r="AGJ480" s="4"/>
      <c r="AGK480" s="4"/>
      <c r="AGL480" s="4"/>
      <c r="AGM480" s="4"/>
      <c r="AGN480" s="4"/>
      <c r="AGO480" s="4"/>
      <c r="AGP480" s="4"/>
      <c r="AGQ480" s="4"/>
      <c r="AGR480" s="4"/>
      <c r="AGS480" s="4"/>
      <c r="AGT480" s="4"/>
      <c r="AGU480" s="4"/>
      <c r="AGV480" s="4"/>
      <c r="AGW480" s="4"/>
      <c r="AGX480" s="4"/>
      <c r="AGY480" s="4"/>
      <c r="AGZ480" s="4"/>
      <c r="AHA480" s="4"/>
      <c r="AHB480" s="4"/>
      <c r="AHC480" s="4"/>
      <c r="AHD480" s="4"/>
      <c r="AHE480" s="4"/>
      <c r="AHF480" s="4"/>
      <c r="AHG480" s="4"/>
      <c r="AHH480" s="4"/>
      <c r="AHI480" s="4"/>
      <c r="AHJ480" s="4"/>
      <c r="AHK480" s="4"/>
      <c r="AHL480" s="4"/>
      <c r="AHM480" s="4"/>
      <c r="AHN480" s="4"/>
      <c r="AHO480" s="4"/>
      <c r="AHP480" s="4"/>
      <c r="AHQ480" s="4"/>
      <c r="AHR480" s="4"/>
      <c r="AHS480" s="4"/>
      <c r="AHT480" s="4"/>
      <c r="AHU480" s="4"/>
      <c r="AHV480" s="4"/>
      <c r="AHW480" s="4"/>
      <c r="AHX480" s="4"/>
      <c r="AHY480" s="4"/>
      <c r="AHZ480" s="4"/>
      <c r="AIA480" s="4"/>
      <c r="AIB480" s="4"/>
      <c r="AIC480" s="4"/>
      <c r="AID480" s="4"/>
      <c r="AIE480" s="4"/>
      <c r="AIF480" s="4"/>
      <c r="AIG480" s="4"/>
      <c r="AIH480" s="4"/>
      <c r="AII480" s="4"/>
      <c r="AIJ480" s="4"/>
      <c r="AIK480" s="4"/>
      <c r="AIL480" s="4"/>
      <c r="AIM480" s="4"/>
      <c r="AIN480" s="4"/>
      <c r="AIO480" s="4"/>
      <c r="AIP480" s="4"/>
      <c r="AIQ480" s="4"/>
      <c r="AIR480" s="4"/>
      <c r="AIS480" s="4"/>
      <c r="AIT480" s="4"/>
      <c r="AIU480" s="4"/>
      <c r="AIV480" s="4"/>
      <c r="AIW480" s="4"/>
      <c r="AIX480" s="4"/>
      <c r="AIY480" s="4"/>
      <c r="AIZ480" s="4"/>
      <c r="AJA480" s="4"/>
      <c r="AJB480" s="4"/>
      <c r="AJC480" s="4"/>
      <c r="AJD480" s="4"/>
      <c r="AJE480" s="4"/>
      <c r="AJF480" s="4"/>
      <c r="AJG480" s="4"/>
      <c r="AJH480" s="4"/>
      <c r="AJI480" s="4"/>
      <c r="AJJ480" s="4"/>
      <c r="AJK480" s="4"/>
      <c r="AJL480" s="4"/>
      <c r="AJM480" s="4"/>
      <c r="AJN480" s="4"/>
      <c r="AJO480" s="4"/>
      <c r="AJP480" s="4"/>
      <c r="AJQ480" s="4"/>
      <c r="AJR480" s="4"/>
      <c r="AJS480" s="4"/>
      <c r="AJT480" s="4"/>
      <c r="AJU480" s="4"/>
      <c r="AJV480" s="4"/>
      <c r="AJW480" s="4"/>
      <c r="AJX480" s="4"/>
      <c r="AJY480" s="4"/>
      <c r="AJZ480" s="4"/>
      <c r="AKA480" s="4"/>
      <c r="AKB480" s="4"/>
      <c r="AKC480" s="4"/>
      <c r="AKD480" s="4"/>
      <c r="AKE480" s="4"/>
      <c r="AKF480" s="4"/>
      <c r="AKG480" s="4"/>
      <c r="AKH480" s="4"/>
      <c r="AKI480" s="4"/>
      <c r="AKJ480" s="4"/>
      <c r="AKK480" s="4"/>
      <c r="AKL480" s="4"/>
      <c r="AKM480" s="4"/>
      <c r="AKN480" s="4"/>
      <c r="AKO480" s="4"/>
      <c r="AKP480" s="4"/>
      <c r="AKQ480" s="4"/>
      <c r="AKR480" s="4"/>
      <c r="AKS480" s="4"/>
      <c r="AKT480" s="4"/>
      <c r="AKU480" s="4"/>
      <c r="AKV480" s="4"/>
      <c r="AKW480" s="4"/>
      <c r="AKX480" s="4"/>
      <c r="AKY480" s="4"/>
      <c r="AKZ480" s="4"/>
      <c r="ALA480" s="4"/>
      <c r="ALB480" s="4"/>
      <c r="ALC480" s="4"/>
      <c r="ALD480" s="4"/>
      <c r="ALE480" s="4"/>
      <c r="ALF480" s="4"/>
      <c r="ALG480" s="4"/>
      <c r="ALH480" s="4"/>
      <c r="ALI480" s="4"/>
      <c r="ALJ480" s="4"/>
      <c r="ALK480" s="4"/>
      <c r="ALL480" s="4"/>
      <c r="ALM480" s="4"/>
      <c r="ALN480" s="4"/>
      <c r="ALO480" s="4"/>
      <c r="ALP480" s="4"/>
      <c r="ALQ480" s="4"/>
      <c r="ALR480" s="4"/>
      <c r="ALS480" s="4"/>
      <c r="ALT480" s="4"/>
      <c r="ALU480" s="4"/>
      <c r="ALV480" s="4"/>
      <c r="ALW480" s="4"/>
      <c r="ALX480" s="4"/>
      <c r="ALY480" s="4"/>
      <c r="ALZ480" s="4"/>
      <c r="AMA480" s="4"/>
      <c r="AMB480" s="4"/>
      <c r="AMC480" s="4"/>
      <c r="AMD480" s="4"/>
      <c r="AME480" s="4"/>
      <c r="AMF480" s="4"/>
      <c r="AMG480" s="4"/>
      <c r="AMH480" s="4"/>
      <c r="AMI480" s="4"/>
      <c r="AMJ480" s="4"/>
      <c r="AMK480" s="4"/>
      <c r="AML480" s="4"/>
      <c r="AMM480" s="4"/>
      <c r="AMN480" s="4"/>
      <c r="AMO480" s="4"/>
      <c r="AMP480" s="4"/>
      <c r="AMQ480" s="4"/>
      <c r="AMR480" s="4"/>
      <c r="AMS480" s="4"/>
      <c r="AMT480" s="4"/>
      <c r="AMU480" s="4"/>
      <c r="AMV480" s="4"/>
      <c r="AMW480" s="4"/>
      <c r="AMX480" s="4"/>
      <c r="AMY480" s="4"/>
      <c r="AMZ480" s="4"/>
      <c r="ANA480" s="4"/>
      <c r="ANB480" s="4"/>
      <c r="ANC480" s="4"/>
      <c r="AND480" s="4"/>
      <c r="ANE480" s="4"/>
      <c r="ANF480" s="4"/>
      <c r="ANG480" s="4"/>
      <c r="ANH480" s="4"/>
      <c r="ANI480" s="4"/>
      <c r="ANJ480" s="4"/>
      <c r="ANK480" s="4"/>
      <c r="ANL480" s="4"/>
      <c r="ANM480" s="4"/>
      <c r="ANN480" s="4"/>
      <c r="ANO480" s="4"/>
      <c r="ANP480" s="4"/>
      <c r="ANQ480" s="4"/>
      <c r="ANR480" s="4"/>
      <c r="ANS480" s="4"/>
      <c r="ANT480" s="4"/>
      <c r="ANU480" s="4"/>
      <c r="ANV480" s="4"/>
      <c r="ANW480" s="4"/>
      <c r="ANX480" s="4"/>
      <c r="ANY480" s="4"/>
      <c r="ANZ480" s="4"/>
      <c r="AOA480" s="4"/>
      <c r="AOB480" s="4"/>
      <c r="AOC480" s="4"/>
      <c r="AOD480" s="4"/>
      <c r="AOE480" s="4"/>
      <c r="AOF480" s="4"/>
      <c r="AOG480" s="4"/>
      <c r="AOH480" s="4"/>
      <c r="AOI480" s="4"/>
      <c r="AOJ480" s="4"/>
      <c r="AOK480" s="4"/>
      <c r="AOL480" s="4"/>
      <c r="AOM480" s="4"/>
      <c r="AON480" s="4"/>
      <c r="AOO480" s="4"/>
      <c r="AOP480" s="4"/>
      <c r="AOQ480" s="4"/>
      <c r="AOR480" s="4"/>
      <c r="AOS480" s="4"/>
      <c r="AOT480" s="4"/>
      <c r="AOU480" s="4"/>
      <c r="AOV480" s="4"/>
      <c r="AOW480" s="4"/>
      <c r="AOX480" s="4"/>
      <c r="AOY480" s="4"/>
      <c r="AOZ480" s="4"/>
      <c r="APA480" s="4"/>
      <c r="APB480" s="4"/>
      <c r="APC480" s="4"/>
      <c r="APD480" s="4"/>
      <c r="APE480" s="4"/>
      <c r="APF480" s="4"/>
      <c r="APG480" s="4"/>
      <c r="APH480" s="4"/>
      <c r="API480" s="4"/>
      <c r="APJ480" s="4"/>
      <c r="APK480" s="4"/>
      <c r="APL480" s="4"/>
      <c r="APM480" s="4"/>
      <c r="APN480" s="4"/>
      <c r="APO480" s="4"/>
      <c r="APP480" s="4"/>
      <c r="APQ480" s="4"/>
      <c r="APR480" s="4"/>
      <c r="APS480" s="4"/>
      <c r="APT480" s="4"/>
      <c r="APU480" s="4"/>
      <c r="APV480" s="4"/>
      <c r="APW480" s="4"/>
      <c r="APX480" s="4"/>
      <c r="APY480" s="4"/>
      <c r="APZ480" s="4"/>
      <c r="AQA480" s="4"/>
      <c r="AQB480" s="4"/>
      <c r="AQC480" s="4"/>
      <c r="AQD480" s="4"/>
      <c r="AQE480" s="4"/>
      <c r="AQF480" s="4"/>
      <c r="AQG480" s="4"/>
      <c r="AQH480" s="4"/>
      <c r="AQI480" s="4"/>
      <c r="AQJ480" s="4"/>
      <c r="AQK480" s="4"/>
      <c r="AQL480" s="4"/>
      <c r="AQM480" s="4"/>
      <c r="AQN480" s="4"/>
      <c r="AQO480" s="4"/>
      <c r="AQP480" s="4"/>
      <c r="AQQ480" s="4"/>
      <c r="AQR480" s="4"/>
      <c r="AQS480" s="4"/>
      <c r="AQT480" s="4"/>
      <c r="AQU480" s="4"/>
      <c r="AQV480" s="4"/>
      <c r="AQW480" s="4"/>
      <c r="AQX480" s="4"/>
      <c r="AQY480" s="4"/>
      <c r="AQZ480" s="4"/>
      <c r="ARA480" s="4"/>
      <c r="ARB480" s="4"/>
      <c r="ARC480" s="4"/>
      <c r="ARD480" s="4"/>
      <c r="ARE480" s="4"/>
      <c r="ARF480" s="4"/>
      <c r="ARG480" s="4"/>
      <c r="ARH480" s="4"/>
      <c r="ARI480" s="4"/>
      <c r="ARJ480" s="4"/>
      <c r="ARK480" s="4"/>
      <c r="ARL480" s="4"/>
      <c r="ARM480" s="4"/>
      <c r="ARN480" s="4"/>
      <c r="ARO480" s="4"/>
      <c r="ARP480" s="4"/>
      <c r="ARQ480" s="4"/>
      <c r="ARR480" s="4"/>
      <c r="ARS480" s="4"/>
      <c r="ART480" s="4"/>
      <c r="ARU480" s="4"/>
      <c r="ARV480" s="4"/>
      <c r="ARW480" s="4"/>
      <c r="ARX480" s="4"/>
      <c r="ARY480" s="4"/>
      <c r="ARZ480" s="4"/>
      <c r="ASA480" s="4"/>
      <c r="ASB480" s="4"/>
      <c r="ASC480" s="4"/>
      <c r="ASD480" s="4"/>
      <c r="ASE480" s="4"/>
      <c r="ASF480" s="4"/>
      <c r="ASG480" s="4"/>
      <c r="ASH480" s="4"/>
      <c r="ASI480" s="4"/>
      <c r="ASJ480" s="4"/>
      <c r="ASK480" s="4"/>
      <c r="ASL480" s="4"/>
      <c r="ASM480" s="4"/>
      <c r="ASN480" s="4"/>
      <c r="ASO480" s="4"/>
      <c r="ASP480" s="4"/>
      <c r="ASQ480" s="4"/>
      <c r="ASR480" s="4"/>
      <c r="ASS480" s="4"/>
      <c r="AST480" s="4"/>
      <c r="ASU480" s="4"/>
      <c r="ASV480" s="4"/>
      <c r="ASW480" s="4"/>
      <c r="ASX480" s="4"/>
      <c r="ASY480" s="4"/>
      <c r="ASZ480" s="4"/>
      <c r="ATA480" s="4"/>
      <c r="ATB480" s="4"/>
      <c r="ATC480" s="4"/>
    </row>
    <row r="481" spans="1:1199" s="2" customFormat="1" ht="24.95" customHeight="1">
      <c r="A481" s="21" t="s">
        <v>1944</v>
      </c>
      <c r="B481" s="21"/>
      <c r="C481" s="21"/>
      <c r="D481" s="21"/>
      <c r="E481" s="21"/>
      <c r="F481" s="21"/>
      <c r="G481" s="21"/>
      <c r="H481" s="21"/>
      <c r="I481" s="21"/>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c r="IV481" s="17"/>
      <c r="IW481" s="17"/>
      <c r="IX481" s="17"/>
      <c r="IY481" s="17"/>
      <c r="IZ481" s="17"/>
      <c r="JA481" s="17"/>
      <c r="JB481" s="17"/>
      <c r="JC481" s="17"/>
      <c r="JD481" s="17"/>
      <c r="JE481" s="17"/>
      <c r="JF481" s="17"/>
      <c r="JG481" s="17"/>
      <c r="JH481" s="17"/>
      <c r="JI481" s="17"/>
      <c r="JJ481" s="17"/>
      <c r="JK481" s="17"/>
      <c r="JL481" s="17"/>
      <c r="JM481" s="17"/>
      <c r="JN481" s="17"/>
      <c r="JO481" s="17"/>
      <c r="JP481" s="17"/>
      <c r="JQ481" s="17"/>
      <c r="JR481" s="17"/>
      <c r="JS481" s="17"/>
      <c r="JT481" s="17"/>
      <c r="JU481" s="17"/>
      <c r="JV481" s="17"/>
      <c r="JW481" s="17"/>
      <c r="JX481" s="17"/>
      <c r="JY481" s="17"/>
      <c r="JZ481" s="17"/>
      <c r="KA481" s="17"/>
      <c r="KB481" s="17"/>
      <c r="KC481" s="17"/>
      <c r="KD481" s="17"/>
      <c r="KE481" s="17"/>
      <c r="KF481" s="17"/>
      <c r="KG481" s="17"/>
      <c r="KH481" s="17"/>
      <c r="KI481" s="17"/>
      <c r="KJ481" s="17"/>
      <c r="KK481" s="17"/>
      <c r="KL481" s="17"/>
      <c r="KM481" s="17"/>
      <c r="KN481" s="17"/>
      <c r="KO481" s="17"/>
      <c r="KP481" s="17"/>
      <c r="KQ481" s="17"/>
      <c r="KR481" s="17"/>
      <c r="KS481" s="17"/>
      <c r="KT481" s="17"/>
      <c r="KU481" s="17"/>
      <c r="KV481" s="17"/>
      <c r="KW481" s="17"/>
      <c r="KX481" s="17"/>
      <c r="KY481" s="17"/>
      <c r="KZ481" s="17"/>
      <c r="LA481" s="17"/>
      <c r="LB481" s="17"/>
      <c r="LC481" s="17"/>
      <c r="LD481" s="17"/>
      <c r="LE481" s="17"/>
      <c r="LF481" s="17"/>
      <c r="LG481" s="17"/>
      <c r="LH481" s="17"/>
      <c r="LI481" s="17"/>
      <c r="LJ481" s="17"/>
      <c r="LK481" s="17"/>
      <c r="LL481" s="17"/>
      <c r="LM481" s="17"/>
      <c r="LN481" s="17"/>
      <c r="LO481" s="17"/>
      <c r="LP481" s="17"/>
      <c r="LQ481" s="17"/>
      <c r="LR481" s="17"/>
      <c r="LS481" s="17"/>
      <c r="LT481" s="17"/>
      <c r="LU481" s="17"/>
      <c r="LV481" s="17"/>
      <c r="LW481" s="17"/>
      <c r="LX481" s="17"/>
      <c r="LY481" s="17"/>
      <c r="LZ481" s="17"/>
      <c r="MA481" s="17"/>
      <c r="MB481" s="17"/>
      <c r="MC481" s="17"/>
      <c r="MD481" s="17"/>
      <c r="ME481" s="17"/>
      <c r="MF481" s="17"/>
      <c r="MG481" s="17"/>
      <c r="MH481" s="17"/>
      <c r="MI481" s="17"/>
      <c r="MJ481" s="17"/>
      <c r="MK481" s="17"/>
      <c r="ML481" s="17"/>
      <c r="MM481" s="17"/>
      <c r="MN481" s="17"/>
      <c r="MO481" s="17"/>
      <c r="MP481" s="17"/>
      <c r="MQ481" s="17"/>
      <c r="MR481" s="17"/>
      <c r="MS481" s="17"/>
      <c r="MT481" s="17"/>
      <c r="MU481" s="17"/>
      <c r="MV481" s="17"/>
      <c r="MW481" s="17"/>
      <c r="MX481" s="17"/>
      <c r="MY481" s="17"/>
      <c r="MZ481" s="17"/>
      <c r="NA481" s="17"/>
      <c r="NB481" s="17"/>
      <c r="NC481" s="17"/>
      <c r="ND481" s="17"/>
      <c r="NE481" s="17"/>
      <c r="NF481" s="17"/>
      <c r="NG481" s="17"/>
      <c r="NH481" s="17"/>
      <c r="NI481" s="17"/>
      <c r="NJ481" s="17"/>
      <c r="NK481" s="17"/>
      <c r="NL481" s="17"/>
      <c r="NM481" s="17"/>
      <c r="NN481" s="17"/>
      <c r="NO481" s="17"/>
      <c r="NP481" s="17"/>
      <c r="NQ481" s="17"/>
      <c r="NR481" s="17"/>
      <c r="NS481" s="17"/>
      <c r="NT481" s="17"/>
      <c r="NU481" s="17"/>
      <c r="NV481" s="17"/>
      <c r="NW481" s="17"/>
      <c r="NX481" s="17"/>
      <c r="NY481" s="17"/>
      <c r="NZ481" s="17"/>
      <c r="OA481" s="17"/>
      <c r="OB481" s="17"/>
      <c r="OC481" s="17"/>
      <c r="OD481" s="17"/>
      <c r="OE481" s="17"/>
      <c r="OF481" s="17"/>
      <c r="OG481" s="17"/>
      <c r="OH481" s="17"/>
      <c r="OI481" s="17"/>
      <c r="OJ481" s="17"/>
      <c r="OK481" s="17"/>
      <c r="OL481" s="17"/>
      <c r="OM481" s="17"/>
      <c r="ON481" s="17"/>
      <c r="OO481" s="17"/>
      <c r="OP481" s="17"/>
      <c r="OQ481" s="17"/>
      <c r="OR481" s="17"/>
      <c r="OS481" s="17"/>
      <c r="OT481" s="17"/>
      <c r="OU481" s="17"/>
      <c r="OV481" s="17"/>
      <c r="OW481" s="17"/>
      <c r="OX481" s="17"/>
      <c r="OY481" s="17"/>
      <c r="OZ481" s="17"/>
      <c r="PA481" s="17"/>
      <c r="PB481" s="17"/>
      <c r="PC481" s="17"/>
      <c r="PD481" s="17"/>
      <c r="PE481" s="17"/>
      <c r="PF481" s="17"/>
      <c r="PG481" s="17"/>
      <c r="PH481" s="17"/>
      <c r="PI481" s="17"/>
      <c r="PJ481" s="17"/>
      <c r="PK481" s="17"/>
      <c r="PL481" s="17"/>
      <c r="PM481" s="17"/>
      <c r="PN481" s="17"/>
      <c r="PO481" s="17"/>
      <c r="PP481" s="17"/>
      <c r="PQ481" s="17"/>
      <c r="PR481" s="17"/>
      <c r="PS481" s="17"/>
      <c r="PT481" s="17"/>
      <c r="PU481" s="17"/>
      <c r="PV481" s="17"/>
      <c r="PW481" s="17"/>
      <c r="PX481" s="17"/>
      <c r="PY481" s="17"/>
      <c r="PZ481" s="17"/>
      <c r="QA481" s="17"/>
      <c r="QB481" s="17"/>
      <c r="QC481" s="17"/>
      <c r="QD481" s="17"/>
      <c r="QE481" s="17"/>
      <c r="QF481" s="17"/>
      <c r="QG481" s="17"/>
      <c r="QH481" s="17"/>
      <c r="QI481" s="17"/>
      <c r="QJ481" s="17"/>
      <c r="QK481" s="17"/>
      <c r="QL481" s="17"/>
      <c r="QM481" s="17"/>
      <c r="QN481" s="17"/>
      <c r="QO481" s="17"/>
      <c r="QP481" s="17"/>
      <c r="QQ481" s="17"/>
      <c r="QR481" s="17"/>
      <c r="QS481" s="17"/>
      <c r="QT481" s="17"/>
      <c r="QU481" s="17"/>
      <c r="QV481" s="17"/>
      <c r="QW481" s="17"/>
      <c r="QX481" s="17"/>
      <c r="QY481" s="17"/>
      <c r="QZ481" s="17"/>
      <c r="RA481" s="17"/>
      <c r="RB481" s="17"/>
      <c r="RC481" s="17"/>
      <c r="RD481" s="17"/>
      <c r="RE481" s="17"/>
      <c r="RF481" s="17"/>
      <c r="RG481" s="17"/>
      <c r="RH481" s="17"/>
      <c r="RI481" s="17"/>
      <c r="RJ481" s="17"/>
      <c r="RK481" s="17"/>
      <c r="RL481" s="17"/>
      <c r="RM481" s="17"/>
      <c r="RN481" s="17"/>
      <c r="RO481" s="17"/>
      <c r="RP481" s="17"/>
      <c r="RQ481" s="17"/>
      <c r="RR481" s="17"/>
      <c r="RS481" s="17"/>
      <c r="RT481" s="17"/>
      <c r="RU481" s="17"/>
      <c r="RV481" s="17"/>
      <c r="RW481" s="17"/>
      <c r="RX481" s="17"/>
      <c r="RY481" s="17"/>
      <c r="RZ481" s="17"/>
      <c r="SA481" s="17"/>
      <c r="SB481" s="17"/>
      <c r="SC481" s="17"/>
      <c r="SD481" s="17"/>
      <c r="SE481" s="17"/>
      <c r="SF481" s="17"/>
      <c r="SG481" s="17"/>
      <c r="SH481" s="17"/>
      <c r="SI481" s="17"/>
      <c r="SJ481" s="17"/>
      <c r="SK481" s="17"/>
      <c r="SL481" s="17"/>
      <c r="SM481" s="17"/>
      <c r="SN481" s="17"/>
      <c r="SO481" s="17"/>
      <c r="SP481" s="17"/>
      <c r="SQ481" s="17"/>
      <c r="SR481" s="17"/>
      <c r="SS481" s="17"/>
      <c r="ST481" s="17"/>
      <c r="SU481" s="17"/>
      <c r="SV481" s="17"/>
      <c r="SW481" s="17"/>
      <c r="SX481" s="17"/>
      <c r="SY481" s="17"/>
      <c r="SZ481" s="17"/>
      <c r="TA481" s="17"/>
      <c r="TB481" s="17"/>
      <c r="TC481" s="17"/>
      <c r="TD481" s="17"/>
      <c r="TE481" s="17"/>
      <c r="TF481" s="17"/>
      <c r="TG481" s="17"/>
      <c r="TH481" s="17"/>
      <c r="TI481" s="17"/>
      <c r="TJ481" s="17"/>
      <c r="TK481" s="17"/>
      <c r="TL481" s="17"/>
      <c r="TM481" s="17"/>
      <c r="TN481" s="17"/>
      <c r="TO481" s="17"/>
      <c r="TP481" s="17"/>
      <c r="TQ481" s="17"/>
      <c r="TR481" s="17"/>
      <c r="TS481" s="17"/>
      <c r="TT481" s="17"/>
      <c r="TU481" s="17"/>
      <c r="TV481" s="17"/>
      <c r="TW481" s="17"/>
      <c r="TX481" s="17"/>
      <c r="TY481" s="17"/>
      <c r="TZ481" s="17"/>
      <c r="UA481" s="17"/>
      <c r="UB481" s="17"/>
      <c r="UC481" s="17"/>
      <c r="UD481" s="17"/>
      <c r="UE481" s="17"/>
      <c r="UF481" s="17"/>
      <c r="UG481" s="17"/>
      <c r="UH481" s="17"/>
      <c r="UI481" s="17"/>
      <c r="UJ481" s="17"/>
      <c r="UK481" s="17"/>
      <c r="UL481" s="17"/>
      <c r="UM481" s="17"/>
      <c r="UN481" s="17"/>
      <c r="UO481" s="17"/>
      <c r="UP481" s="17"/>
      <c r="UQ481" s="17"/>
      <c r="UR481" s="17"/>
      <c r="US481" s="17"/>
      <c r="UT481" s="17"/>
      <c r="UU481" s="17"/>
      <c r="UV481" s="17"/>
      <c r="UW481" s="17"/>
      <c r="UX481" s="17"/>
      <c r="UY481" s="17"/>
      <c r="UZ481" s="17"/>
      <c r="VA481" s="17"/>
      <c r="VB481" s="17"/>
      <c r="VC481" s="17"/>
      <c r="VD481" s="17"/>
      <c r="VE481" s="17"/>
      <c r="VF481" s="17"/>
      <c r="VG481" s="17"/>
      <c r="VH481" s="17"/>
      <c r="VI481" s="17"/>
      <c r="VJ481" s="17"/>
      <c r="VK481" s="17"/>
      <c r="VL481" s="17"/>
      <c r="VM481" s="17"/>
      <c r="VN481" s="17"/>
      <c r="VO481" s="17"/>
      <c r="VP481" s="17"/>
      <c r="VQ481" s="17"/>
      <c r="VR481" s="17"/>
      <c r="VS481" s="17"/>
      <c r="VT481" s="17"/>
      <c r="VU481" s="17"/>
      <c r="VV481" s="17"/>
      <c r="VW481" s="17"/>
      <c r="VX481" s="17"/>
      <c r="VY481" s="17"/>
      <c r="VZ481" s="17"/>
      <c r="WA481" s="17"/>
      <c r="WB481" s="17"/>
      <c r="WC481" s="17"/>
      <c r="WD481" s="17"/>
      <c r="WE481" s="17"/>
      <c r="WF481" s="17"/>
      <c r="WG481" s="17"/>
      <c r="WH481" s="17"/>
      <c r="WI481" s="17"/>
      <c r="WJ481" s="17"/>
      <c r="WK481" s="17"/>
      <c r="WL481" s="17"/>
      <c r="WM481" s="17"/>
      <c r="WN481" s="17"/>
      <c r="WO481" s="17"/>
      <c r="WP481" s="17"/>
      <c r="WQ481" s="17"/>
      <c r="WR481" s="17"/>
      <c r="WS481" s="17"/>
      <c r="WT481" s="17"/>
      <c r="WU481" s="17"/>
      <c r="WV481" s="17"/>
      <c r="WW481" s="17"/>
      <c r="WX481" s="17"/>
      <c r="WY481" s="17"/>
      <c r="WZ481" s="17"/>
      <c r="XA481" s="17"/>
      <c r="XB481" s="17"/>
      <c r="XC481" s="17"/>
      <c r="XD481" s="17"/>
      <c r="XE481" s="17"/>
      <c r="XF481" s="17"/>
      <c r="XG481" s="17"/>
      <c r="XH481" s="17"/>
      <c r="XI481" s="17"/>
      <c r="XJ481" s="17"/>
      <c r="XK481" s="17"/>
      <c r="XL481" s="17"/>
      <c r="XM481" s="17"/>
      <c r="XN481" s="17"/>
      <c r="XO481" s="17"/>
      <c r="XP481" s="17"/>
      <c r="XQ481" s="17"/>
      <c r="XR481" s="17"/>
      <c r="XS481" s="17"/>
      <c r="XT481" s="17"/>
      <c r="XU481" s="17"/>
      <c r="XV481" s="17"/>
      <c r="XW481" s="17"/>
      <c r="XX481" s="17"/>
      <c r="XY481" s="17"/>
      <c r="XZ481" s="17"/>
      <c r="YA481" s="17"/>
      <c r="YB481" s="17"/>
      <c r="YC481" s="17"/>
      <c r="YD481" s="17"/>
      <c r="YE481" s="17"/>
      <c r="YF481" s="17"/>
      <c r="YG481" s="17"/>
      <c r="YH481" s="17"/>
      <c r="YI481" s="17"/>
      <c r="YJ481" s="17"/>
      <c r="YK481" s="17"/>
      <c r="YL481" s="17"/>
      <c r="YM481" s="17"/>
      <c r="YN481" s="17"/>
      <c r="YO481" s="17"/>
      <c r="YP481" s="17"/>
      <c r="YQ481" s="17"/>
      <c r="YR481" s="17"/>
      <c r="YS481" s="17"/>
      <c r="YT481" s="17"/>
      <c r="YU481" s="17"/>
      <c r="YV481" s="17"/>
      <c r="YW481" s="17"/>
      <c r="YX481" s="17"/>
      <c r="YY481" s="17"/>
      <c r="YZ481" s="17"/>
      <c r="ZA481" s="17"/>
      <c r="ZB481" s="17"/>
      <c r="ZC481" s="17"/>
      <c r="ZD481" s="17"/>
      <c r="ZE481" s="17"/>
      <c r="ZF481" s="17"/>
      <c r="ZG481" s="17"/>
      <c r="ZH481" s="17"/>
      <c r="ZI481" s="17"/>
      <c r="ZJ481" s="17"/>
      <c r="ZK481" s="17"/>
      <c r="ZL481" s="17"/>
      <c r="ZM481" s="17"/>
      <c r="ZN481" s="17"/>
      <c r="ZO481" s="17"/>
      <c r="ZP481" s="17"/>
      <c r="ZQ481" s="17"/>
      <c r="ZR481" s="17"/>
      <c r="ZS481" s="17"/>
      <c r="ZT481" s="17"/>
      <c r="ZU481" s="17"/>
      <c r="ZV481" s="17"/>
      <c r="ZW481" s="17"/>
      <c r="ZX481" s="17"/>
      <c r="ZY481" s="17"/>
      <c r="ZZ481" s="17"/>
      <c r="AAA481" s="17"/>
      <c r="AAB481" s="17"/>
      <c r="AAC481" s="17"/>
      <c r="AAD481" s="17"/>
      <c r="AAE481" s="17"/>
      <c r="AAF481" s="17"/>
      <c r="AAG481" s="17"/>
      <c r="AAH481" s="17"/>
      <c r="AAI481" s="17"/>
      <c r="AAJ481" s="17"/>
      <c r="AAK481" s="17"/>
      <c r="AAL481" s="17"/>
      <c r="AAM481" s="17"/>
      <c r="AAN481" s="17"/>
      <c r="AAO481" s="17"/>
      <c r="AAP481" s="17"/>
      <c r="AAQ481" s="17"/>
      <c r="AAR481" s="17"/>
      <c r="AAS481" s="17"/>
      <c r="AAT481" s="17"/>
      <c r="AAU481" s="17"/>
      <c r="AAV481" s="17"/>
      <c r="AAW481" s="17"/>
      <c r="AAX481" s="17"/>
      <c r="AAY481" s="17"/>
      <c r="AAZ481" s="17"/>
      <c r="ABA481" s="17"/>
      <c r="ABB481" s="17"/>
      <c r="ABC481" s="17"/>
      <c r="ABD481" s="17"/>
      <c r="ABE481" s="17"/>
      <c r="ABF481" s="17"/>
      <c r="ABG481" s="17"/>
      <c r="ABH481" s="17"/>
      <c r="ABI481" s="17"/>
      <c r="ABJ481" s="17"/>
      <c r="ABK481" s="17"/>
      <c r="ABL481" s="17"/>
      <c r="ABM481" s="17"/>
      <c r="ABN481" s="17"/>
      <c r="ABO481" s="17"/>
      <c r="ABP481" s="17"/>
      <c r="ABQ481" s="17"/>
      <c r="ABR481" s="17"/>
      <c r="ABS481" s="17"/>
      <c r="ABT481" s="17"/>
      <c r="ABU481" s="17"/>
      <c r="ABV481" s="17"/>
      <c r="ABW481" s="17"/>
      <c r="ABX481" s="17"/>
      <c r="ABY481" s="17"/>
      <c r="ABZ481" s="17"/>
      <c r="ACA481" s="17"/>
      <c r="ACB481" s="17"/>
      <c r="ACC481" s="17"/>
      <c r="ACD481" s="17"/>
      <c r="ACE481" s="17"/>
      <c r="ACF481" s="17"/>
      <c r="ACG481" s="17"/>
      <c r="ACH481" s="17"/>
      <c r="ACI481" s="17"/>
      <c r="ACJ481" s="17"/>
      <c r="ACK481" s="17"/>
      <c r="ACL481" s="17"/>
      <c r="ACM481" s="17"/>
      <c r="ACN481" s="17"/>
      <c r="ACO481" s="17"/>
      <c r="ACP481" s="17"/>
      <c r="ACQ481" s="17"/>
      <c r="ACR481" s="17"/>
      <c r="ACS481" s="17"/>
      <c r="ACT481" s="17"/>
      <c r="ACU481" s="17"/>
      <c r="ACV481" s="17"/>
      <c r="ACW481" s="17"/>
      <c r="ACX481" s="17"/>
      <c r="ACY481" s="17"/>
      <c r="ACZ481" s="17"/>
      <c r="ADA481" s="17"/>
      <c r="ADB481" s="17"/>
      <c r="ADC481" s="17"/>
      <c r="ADD481" s="17"/>
      <c r="ADE481" s="17"/>
      <c r="ADF481" s="17"/>
      <c r="ADG481" s="17"/>
      <c r="ADH481" s="17"/>
      <c r="ADI481" s="17"/>
      <c r="ADJ481" s="17"/>
      <c r="ADK481" s="17"/>
      <c r="ADL481" s="17"/>
      <c r="ADM481" s="17"/>
      <c r="ADN481" s="17"/>
      <c r="ADO481" s="17"/>
      <c r="ADP481" s="17"/>
      <c r="ADQ481" s="17"/>
      <c r="ADR481" s="17"/>
      <c r="ADS481" s="17"/>
      <c r="ADT481" s="17"/>
      <c r="ADU481" s="17"/>
      <c r="ADV481" s="17"/>
      <c r="ADW481" s="17"/>
      <c r="ADX481" s="17"/>
      <c r="ADY481" s="17"/>
      <c r="ADZ481" s="17"/>
      <c r="AEA481" s="17"/>
      <c r="AEB481" s="17"/>
      <c r="AEC481" s="17"/>
      <c r="AED481" s="17"/>
      <c r="AEE481" s="17"/>
      <c r="AEF481" s="17"/>
      <c r="AEG481" s="17"/>
      <c r="AEH481" s="17"/>
      <c r="AEI481" s="17"/>
      <c r="AEJ481" s="17"/>
      <c r="AEK481" s="17"/>
      <c r="AEL481" s="17"/>
      <c r="AEM481" s="17"/>
      <c r="AEN481" s="17"/>
      <c r="AEO481" s="17"/>
      <c r="AEP481" s="17"/>
      <c r="AEQ481" s="17"/>
      <c r="AER481" s="17"/>
      <c r="AES481" s="17"/>
      <c r="AET481" s="17"/>
      <c r="AEU481" s="17"/>
      <c r="AEV481" s="17"/>
      <c r="AEW481" s="17"/>
      <c r="AEX481" s="17"/>
      <c r="AEY481" s="17"/>
      <c r="AEZ481" s="17"/>
      <c r="AFA481" s="17"/>
      <c r="AFB481" s="17"/>
      <c r="AFC481" s="17"/>
      <c r="AFD481" s="17"/>
      <c r="AFE481" s="17"/>
      <c r="AFF481" s="17"/>
      <c r="AFG481" s="17"/>
      <c r="AFH481" s="17"/>
      <c r="AFI481" s="17"/>
      <c r="AFJ481" s="17"/>
      <c r="AFK481" s="17"/>
      <c r="AFL481" s="17"/>
      <c r="AFM481" s="17"/>
      <c r="AFN481" s="17"/>
      <c r="AFO481" s="17"/>
      <c r="AFP481" s="17"/>
      <c r="AFQ481" s="17"/>
      <c r="AFR481" s="17"/>
      <c r="AFS481" s="17"/>
      <c r="AFT481" s="17"/>
      <c r="AFU481" s="17"/>
      <c r="AFV481" s="17"/>
      <c r="AFW481" s="17"/>
      <c r="AFX481" s="17"/>
      <c r="AFY481" s="17"/>
      <c r="AFZ481" s="17"/>
      <c r="AGA481" s="17"/>
      <c r="AGB481" s="17"/>
      <c r="AGC481" s="17"/>
      <c r="AGD481" s="17"/>
      <c r="AGE481" s="17"/>
      <c r="AGF481" s="17"/>
      <c r="AGG481" s="17"/>
      <c r="AGH481" s="17"/>
      <c r="AGI481" s="17"/>
      <c r="AGJ481" s="17"/>
      <c r="AGK481" s="17"/>
      <c r="AGL481" s="17"/>
      <c r="AGM481" s="17"/>
      <c r="AGN481" s="17"/>
      <c r="AGO481" s="17"/>
      <c r="AGP481" s="17"/>
      <c r="AGQ481" s="17"/>
      <c r="AGR481" s="17"/>
      <c r="AGS481" s="17"/>
      <c r="AGT481" s="17"/>
      <c r="AGU481" s="17"/>
      <c r="AGV481" s="17"/>
      <c r="AGW481" s="17"/>
      <c r="AGX481" s="17"/>
      <c r="AGY481" s="17"/>
      <c r="AGZ481" s="17"/>
      <c r="AHA481" s="17"/>
      <c r="AHB481" s="17"/>
      <c r="AHC481" s="17"/>
      <c r="AHD481" s="17"/>
      <c r="AHE481" s="17"/>
      <c r="AHF481" s="17"/>
      <c r="AHG481" s="17"/>
      <c r="AHH481" s="17"/>
      <c r="AHI481" s="17"/>
      <c r="AHJ481" s="17"/>
      <c r="AHK481" s="17"/>
      <c r="AHL481" s="17"/>
      <c r="AHM481" s="17"/>
      <c r="AHN481" s="17"/>
      <c r="AHO481" s="17"/>
      <c r="AHP481" s="17"/>
      <c r="AHQ481" s="17"/>
      <c r="AHR481" s="17"/>
      <c r="AHS481" s="17"/>
      <c r="AHT481" s="17"/>
      <c r="AHU481" s="17"/>
      <c r="AHV481" s="17"/>
      <c r="AHW481" s="17"/>
      <c r="AHX481" s="17"/>
      <c r="AHY481" s="17"/>
      <c r="AHZ481" s="17"/>
      <c r="AIA481" s="17"/>
      <c r="AIB481" s="17"/>
      <c r="AIC481" s="17"/>
      <c r="AID481" s="17"/>
      <c r="AIE481" s="17"/>
      <c r="AIF481" s="17"/>
      <c r="AIG481" s="17"/>
      <c r="AIH481" s="17"/>
      <c r="AII481" s="17"/>
      <c r="AIJ481" s="17"/>
      <c r="AIK481" s="17"/>
      <c r="AIL481" s="17"/>
      <c r="AIM481" s="17"/>
      <c r="AIN481" s="17"/>
      <c r="AIO481" s="17"/>
      <c r="AIP481" s="17"/>
      <c r="AIQ481" s="17"/>
      <c r="AIR481" s="17"/>
      <c r="AIS481" s="17"/>
      <c r="AIT481" s="17"/>
      <c r="AIU481" s="17"/>
      <c r="AIV481" s="17"/>
      <c r="AIW481" s="17"/>
      <c r="AIX481" s="17"/>
      <c r="AIY481" s="17"/>
      <c r="AIZ481" s="17"/>
      <c r="AJA481" s="17"/>
      <c r="AJB481" s="17"/>
      <c r="AJC481" s="17"/>
      <c r="AJD481" s="17"/>
      <c r="AJE481" s="17"/>
      <c r="AJF481" s="17"/>
      <c r="AJG481" s="17"/>
      <c r="AJH481" s="17"/>
      <c r="AJI481" s="17"/>
      <c r="AJJ481" s="17"/>
      <c r="AJK481" s="17"/>
      <c r="AJL481" s="17"/>
      <c r="AJM481" s="17"/>
      <c r="AJN481" s="17"/>
      <c r="AJO481" s="17"/>
      <c r="AJP481" s="17"/>
      <c r="AJQ481" s="17"/>
      <c r="AJR481" s="17"/>
      <c r="AJS481" s="17"/>
      <c r="AJT481" s="17"/>
      <c r="AJU481" s="17"/>
      <c r="AJV481" s="17"/>
      <c r="AJW481" s="17"/>
      <c r="AJX481" s="17"/>
      <c r="AJY481" s="17"/>
      <c r="AJZ481" s="17"/>
      <c r="AKA481" s="17"/>
      <c r="AKB481" s="17"/>
      <c r="AKC481" s="17"/>
      <c r="AKD481" s="17"/>
      <c r="AKE481" s="17"/>
      <c r="AKF481" s="17"/>
      <c r="AKG481" s="17"/>
      <c r="AKH481" s="17"/>
      <c r="AKI481" s="17"/>
      <c r="AKJ481" s="17"/>
      <c r="AKK481" s="17"/>
      <c r="AKL481" s="17"/>
      <c r="AKM481" s="17"/>
      <c r="AKN481" s="17"/>
      <c r="AKO481" s="17"/>
      <c r="AKP481" s="17"/>
      <c r="AKQ481" s="17"/>
      <c r="AKR481" s="17"/>
      <c r="AKS481" s="17"/>
      <c r="AKT481" s="17"/>
      <c r="AKU481" s="17"/>
      <c r="AKV481" s="17"/>
      <c r="AKW481" s="17"/>
      <c r="AKX481" s="17"/>
      <c r="AKY481" s="17"/>
      <c r="AKZ481" s="17"/>
      <c r="ALA481" s="17"/>
      <c r="ALB481" s="17"/>
      <c r="ALC481" s="17"/>
      <c r="ALD481" s="17"/>
      <c r="ALE481" s="17"/>
      <c r="ALF481" s="17"/>
      <c r="ALG481" s="17"/>
      <c r="ALH481" s="17"/>
      <c r="ALI481" s="17"/>
      <c r="ALJ481" s="17"/>
      <c r="ALK481" s="17"/>
      <c r="ALL481" s="17"/>
      <c r="ALM481" s="17"/>
      <c r="ALN481" s="17"/>
      <c r="ALO481" s="17"/>
      <c r="ALP481" s="17"/>
      <c r="ALQ481" s="17"/>
      <c r="ALR481" s="17"/>
      <c r="ALS481" s="17"/>
      <c r="ALT481" s="17"/>
      <c r="ALU481" s="17"/>
      <c r="ALV481" s="17"/>
      <c r="ALW481" s="17"/>
      <c r="ALX481" s="17"/>
      <c r="ALY481" s="17"/>
      <c r="ALZ481" s="17"/>
      <c r="AMA481" s="17"/>
      <c r="AMB481" s="17"/>
      <c r="AMC481" s="17"/>
      <c r="AMD481" s="17"/>
      <c r="AME481" s="17"/>
      <c r="AMF481" s="17"/>
      <c r="AMG481" s="17"/>
      <c r="AMH481" s="17"/>
      <c r="AMI481" s="17"/>
      <c r="AMJ481" s="17"/>
      <c r="AMK481" s="17"/>
      <c r="AML481" s="17"/>
      <c r="AMM481" s="17"/>
      <c r="AMN481" s="17"/>
      <c r="AMO481" s="17"/>
      <c r="AMP481" s="17"/>
      <c r="AMQ481" s="17"/>
      <c r="AMR481" s="17"/>
      <c r="AMS481" s="17"/>
      <c r="AMT481" s="17"/>
      <c r="AMU481" s="17"/>
      <c r="AMV481" s="17"/>
      <c r="AMW481" s="17"/>
      <c r="AMX481" s="17"/>
      <c r="AMY481" s="17"/>
      <c r="AMZ481" s="17"/>
      <c r="ANA481" s="17"/>
      <c r="ANB481" s="17"/>
      <c r="ANC481" s="17"/>
      <c r="AND481" s="17"/>
      <c r="ANE481" s="17"/>
      <c r="ANF481" s="17"/>
      <c r="ANG481" s="17"/>
      <c r="ANH481" s="17"/>
      <c r="ANI481" s="17"/>
      <c r="ANJ481" s="17"/>
      <c r="ANK481" s="17"/>
      <c r="ANL481" s="17"/>
      <c r="ANM481" s="17"/>
      <c r="ANN481" s="17"/>
      <c r="ANO481" s="17"/>
      <c r="ANP481" s="17"/>
      <c r="ANQ481" s="17"/>
      <c r="ANR481" s="17"/>
      <c r="ANS481" s="17"/>
      <c r="ANT481" s="17"/>
      <c r="ANU481" s="17"/>
      <c r="ANV481" s="17"/>
      <c r="ANW481" s="17"/>
      <c r="ANX481" s="17"/>
      <c r="ANY481" s="17"/>
      <c r="ANZ481" s="17"/>
      <c r="AOA481" s="17"/>
      <c r="AOB481" s="17"/>
      <c r="AOC481" s="17"/>
      <c r="AOD481" s="17"/>
      <c r="AOE481" s="17"/>
      <c r="AOF481" s="17"/>
      <c r="AOG481" s="17"/>
      <c r="AOH481" s="17"/>
      <c r="AOI481" s="17"/>
      <c r="AOJ481" s="17"/>
      <c r="AOK481" s="17"/>
      <c r="AOL481" s="17"/>
      <c r="AOM481" s="17"/>
      <c r="AON481" s="17"/>
      <c r="AOO481" s="17"/>
      <c r="AOP481" s="17"/>
      <c r="AOQ481" s="17"/>
      <c r="AOR481" s="17"/>
      <c r="AOS481" s="17"/>
      <c r="AOT481" s="17"/>
      <c r="AOU481" s="17"/>
      <c r="AOV481" s="17"/>
      <c r="AOW481" s="17"/>
      <c r="AOX481" s="17"/>
      <c r="AOY481" s="17"/>
      <c r="AOZ481" s="17"/>
      <c r="APA481" s="17"/>
      <c r="APB481" s="17"/>
      <c r="APC481" s="17"/>
      <c r="APD481" s="17"/>
      <c r="APE481" s="17"/>
      <c r="APF481" s="17"/>
      <c r="APG481" s="17"/>
      <c r="APH481" s="17"/>
      <c r="API481" s="17"/>
      <c r="APJ481" s="17"/>
      <c r="APK481" s="17"/>
      <c r="APL481" s="17"/>
      <c r="APM481" s="17"/>
      <c r="APN481" s="17"/>
      <c r="APO481" s="17"/>
      <c r="APP481" s="17"/>
      <c r="APQ481" s="17"/>
      <c r="APR481" s="17"/>
      <c r="APS481" s="17"/>
      <c r="APT481" s="17"/>
      <c r="APU481" s="17"/>
      <c r="APV481" s="17"/>
      <c r="APW481" s="17"/>
      <c r="APX481" s="17"/>
      <c r="APY481" s="17"/>
      <c r="APZ481" s="17"/>
      <c r="AQA481" s="17"/>
      <c r="AQB481" s="17"/>
      <c r="AQC481" s="17"/>
      <c r="AQD481" s="17"/>
      <c r="AQE481" s="17"/>
      <c r="AQF481" s="17"/>
      <c r="AQG481" s="17"/>
      <c r="AQH481" s="17"/>
      <c r="AQI481" s="17"/>
      <c r="AQJ481" s="17"/>
      <c r="AQK481" s="17"/>
      <c r="AQL481" s="17"/>
      <c r="AQM481" s="17"/>
      <c r="AQN481" s="17"/>
      <c r="AQO481" s="17"/>
      <c r="AQP481" s="17"/>
      <c r="AQQ481" s="17"/>
      <c r="AQR481" s="17"/>
      <c r="AQS481" s="17"/>
      <c r="AQT481" s="17"/>
      <c r="AQU481" s="17"/>
      <c r="AQV481" s="17"/>
      <c r="AQW481" s="17"/>
      <c r="AQX481" s="17"/>
      <c r="AQY481" s="17"/>
      <c r="AQZ481" s="17"/>
      <c r="ARA481" s="17"/>
      <c r="ARB481" s="17"/>
      <c r="ARC481" s="17"/>
      <c r="ARD481" s="17"/>
      <c r="ARE481" s="17"/>
      <c r="ARF481" s="17"/>
      <c r="ARG481" s="17"/>
      <c r="ARH481" s="17"/>
      <c r="ARI481" s="17"/>
      <c r="ARJ481" s="17"/>
      <c r="ARK481" s="17"/>
      <c r="ARL481" s="17"/>
      <c r="ARM481" s="17"/>
      <c r="ARN481" s="17"/>
      <c r="ARO481" s="17"/>
      <c r="ARP481" s="17"/>
      <c r="ARQ481" s="17"/>
      <c r="ARR481" s="17"/>
      <c r="ARS481" s="17"/>
      <c r="ART481" s="17"/>
      <c r="ARU481" s="17"/>
      <c r="ARV481" s="17"/>
      <c r="ARW481" s="17"/>
      <c r="ARX481" s="17"/>
      <c r="ARY481" s="17"/>
      <c r="ARZ481" s="17"/>
      <c r="ASA481" s="17"/>
      <c r="ASB481" s="17"/>
      <c r="ASC481" s="17"/>
      <c r="ASD481" s="17"/>
      <c r="ASE481" s="17"/>
      <c r="ASF481" s="17"/>
      <c r="ASG481" s="17"/>
      <c r="ASH481" s="17"/>
      <c r="ASI481" s="17"/>
      <c r="ASJ481" s="17"/>
      <c r="ASK481" s="17"/>
      <c r="ASL481" s="17"/>
      <c r="ASM481" s="17"/>
      <c r="ASN481" s="17"/>
      <c r="ASO481" s="17"/>
      <c r="ASP481" s="17"/>
      <c r="ASQ481" s="17"/>
      <c r="ASR481" s="17"/>
      <c r="ASS481" s="17"/>
      <c r="AST481" s="17"/>
      <c r="ASU481" s="17"/>
      <c r="ASV481" s="17"/>
      <c r="ASW481" s="17"/>
      <c r="ASX481" s="17"/>
      <c r="ASY481" s="17"/>
      <c r="ASZ481" s="17"/>
      <c r="ATA481" s="17"/>
      <c r="ATB481" s="17"/>
      <c r="ATC481" s="17"/>
    </row>
    <row r="482" spans="1:1199" s="4" customFormat="1" ht="45" customHeight="1">
      <c r="A482" s="13">
        <v>417</v>
      </c>
      <c r="B482" s="14" t="s">
        <v>1945</v>
      </c>
      <c r="C482" s="13" t="s">
        <v>1946</v>
      </c>
      <c r="D482" s="13" t="s">
        <v>1947</v>
      </c>
      <c r="E482" s="13" t="s">
        <v>1948</v>
      </c>
      <c r="F482" s="13" t="s">
        <v>1949</v>
      </c>
      <c r="G482" s="13" t="s">
        <v>1950</v>
      </c>
      <c r="H482" s="18" t="s">
        <v>1951</v>
      </c>
      <c r="I482" s="13" t="s">
        <v>91</v>
      </c>
    </row>
    <row r="483" spans="1:1199" s="4" customFormat="1" ht="45" customHeight="1">
      <c r="A483" s="13">
        <v>418</v>
      </c>
      <c r="B483" s="14" t="s">
        <v>1952</v>
      </c>
      <c r="C483" s="13" t="s">
        <v>1953</v>
      </c>
      <c r="D483" s="13" t="s">
        <v>1947</v>
      </c>
      <c r="E483" s="13" t="s">
        <v>1954</v>
      </c>
      <c r="F483" s="13" t="s">
        <v>1955</v>
      </c>
      <c r="G483" s="13" t="s">
        <v>1956</v>
      </c>
      <c r="H483" s="18" t="s">
        <v>1951</v>
      </c>
      <c r="I483" s="13" t="s">
        <v>91</v>
      </c>
    </row>
    <row r="484" spans="1:1199" s="4" customFormat="1" ht="45" customHeight="1">
      <c r="A484" s="13">
        <v>419</v>
      </c>
      <c r="B484" s="14" t="s">
        <v>1957</v>
      </c>
      <c r="C484" s="13" t="s">
        <v>1958</v>
      </c>
      <c r="D484" s="13" t="s">
        <v>1947</v>
      </c>
      <c r="E484" s="13" t="s">
        <v>1959</v>
      </c>
      <c r="F484" s="13" t="s">
        <v>1960</v>
      </c>
      <c r="G484" s="13" t="s">
        <v>1961</v>
      </c>
      <c r="H484" s="18" t="s">
        <v>1951</v>
      </c>
      <c r="I484" s="13" t="s">
        <v>530</v>
      </c>
    </row>
    <row r="485" spans="1:1199" s="4" customFormat="1" ht="45" customHeight="1">
      <c r="A485" s="13">
        <v>420</v>
      </c>
      <c r="B485" s="14" t="s">
        <v>1962</v>
      </c>
      <c r="C485" s="13" t="s">
        <v>1963</v>
      </c>
      <c r="D485" s="13" t="s">
        <v>1947</v>
      </c>
      <c r="E485" s="13" t="s">
        <v>1964</v>
      </c>
      <c r="F485" s="13" t="s">
        <v>1965</v>
      </c>
      <c r="G485" s="13" t="s">
        <v>1966</v>
      </c>
      <c r="H485" s="18" t="s">
        <v>1951</v>
      </c>
      <c r="I485" s="13" t="s">
        <v>530</v>
      </c>
    </row>
    <row r="486" spans="1:1199" s="4" customFormat="1" ht="54.95" customHeight="1">
      <c r="A486" s="13">
        <v>421</v>
      </c>
      <c r="B486" s="14" t="s">
        <v>1967</v>
      </c>
      <c r="C486" s="13" t="s">
        <v>1953</v>
      </c>
      <c r="D486" s="13" t="s">
        <v>1947</v>
      </c>
      <c r="E486" s="13" t="s">
        <v>1968</v>
      </c>
      <c r="F486" s="13" t="s">
        <v>1969</v>
      </c>
      <c r="G486" s="13" t="s">
        <v>1970</v>
      </c>
      <c r="H486" s="18" t="s">
        <v>1951</v>
      </c>
      <c r="I486" s="13" t="s">
        <v>530</v>
      </c>
    </row>
    <row r="1048568" spans="1:9" s="4" customFormat="1">
      <c r="A1048568" s="3"/>
      <c r="B1048568" s="6"/>
      <c r="C1048568" s="6"/>
      <c r="D1048568" s="6"/>
      <c r="E1048568" s="7"/>
      <c r="F1048568" s="7"/>
      <c r="G1048568" s="7"/>
      <c r="H1048568" s="7"/>
      <c r="I1048568" s="5"/>
    </row>
    <row r="1048569" spans="1:9" s="4" customFormat="1">
      <c r="A1048569" s="3"/>
      <c r="B1048569" s="6"/>
      <c r="C1048569" s="6"/>
      <c r="D1048569" s="6"/>
      <c r="E1048569" s="7"/>
      <c r="F1048569" s="7"/>
      <c r="G1048569" s="7"/>
      <c r="H1048569" s="7"/>
      <c r="I1048569" s="5"/>
    </row>
    <row r="1048570" spans="1:9" s="4" customFormat="1">
      <c r="A1048570" s="3"/>
      <c r="B1048570" s="6"/>
      <c r="C1048570" s="6"/>
      <c r="D1048570" s="6"/>
      <c r="E1048570" s="7"/>
      <c r="F1048570" s="7"/>
      <c r="G1048570" s="7"/>
      <c r="H1048570" s="7"/>
      <c r="I1048570" s="5"/>
    </row>
    <row r="1048571" spans="1:9" s="4" customFormat="1">
      <c r="A1048571" s="3"/>
      <c r="B1048571" s="6"/>
      <c r="C1048571" s="6"/>
      <c r="D1048571" s="6"/>
      <c r="E1048571" s="7"/>
      <c r="F1048571" s="7"/>
      <c r="G1048571" s="7"/>
      <c r="H1048571" s="7"/>
      <c r="I1048571" s="5"/>
    </row>
    <row r="1048572" spans="1:9" s="4" customFormat="1">
      <c r="A1048572" s="3"/>
      <c r="B1048572" s="6"/>
      <c r="C1048572" s="6"/>
      <c r="D1048572" s="6"/>
      <c r="E1048572" s="7"/>
      <c r="F1048572" s="7"/>
      <c r="G1048572" s="7"/>
      <c r="H1048572" s="7"/>
      <c r="I1048572" s="5"/>
    </row>
    <row r="1048573" spans="1:9" s="4" customFormat="1">
      <c r="A1048573" s="3"/>
      <c r="B1048573" s="6"/>
      <c r="C1048573" s="6"/>
      <c r="D1048573" s="6"/>
      <c r="E1048573" s="7"/>
      <c r="F1048573" s="7"/>
      <c r="G1048573" s="7"/>
      <c r="H1048573" s="7"/>
      <c r="I1048573" s="5"/>
    </row>
    <row r="1048574" spans="1:9" s="4" customFormat="1">
      <c r="A1048574" s="3"/>
      <c r="B1048574" s="6"/>
      <c r="C1048574" s="6"/>
      <c r="D1048574" s="6"/>
      <c r="E1048574" s="7"/>
      <c r="F1048574" s="7"/>
      <c r="G1048574" s="7"/>
      <c r="H1048574" s="7"/>
      <c r="I1048574" s="5"/>
    </row>
    <row r="1048575" spans="1:9" s="4" customFormat="1">
      <c r="A1048575" s="3"/>
      <c r="B1048575" s="6"/>
      <c r="C1048575" s="6"/>
      <c r="D1048575" s="6"/>
      <c r="E1048575" s="7"/>
      <c r="F1048575" s="7"/>
      <c r="G1048575" s="7"/>
      <c r="H1048575" s="7"/>
      <c r="I1048575" s="5"/>
    </row>
    <row r="1048576" spans="1:9" s="4" customFormat="1">
      <c r="A1048576" s="3"/>
      <c r="B1048576" s="6"/>
      <c r="C1048576" s="6"/>
      <c r="D1048576" s="6"/>
      <c r="E1048576" s="7"/>
      <c r="F1048576" s="7"/>
      <c r="G1048576" s="7"/>
      <c r="H1048576" s="7"/>
      <c r="I1048576" s="5"/>
    </row>
  </sheetData>
  <mergeCells count="62">
    <mergeCell ref="A480:I480"/>
    <mergeCell ref="A481:I481"/>
    <mergeCell ref="A466:I466"/>
    <mergeCell ref="A470:I470"/>
    <mergeCell ref="A473:I473"/>
    <mergeCell ref="A474:I474"/>
    <mergeCell ref="A477:I477"/>
    <mergeCell ref="A443:I443"/>
    <mergeCell ref="A445:I445"/>
    <mergeCell ref="A450:I450"/>
    <mergeCell ref="A454:I454"/>
    <mergeCell ref="A460:I460"/>
    <mergeCell ref="A429:I429"/>
    <mergeCell ref="A431:I431"/>
    <mergeCell ref="A432:I432"/>
    <mergeCell ref="A436:I436"/>
    <mergeCell ref="A439:I439"/>
    <mergeCell ref="A421:I421"/>
    <mergeCell ref="A423:I423"/>
    <mergeCell ref="A425:I425"/>
    <mergeCell ref="A426:I426"/>
    <mergeCell ref="A428:I428"/>
    <mergeCell ref="A403:I403"/>
    <mergeCell ref="A405:I405"/>
    <mergeCell ref="A412:I412"/>
    <mergeCell ref="A415:I415"/>
    <mergeCell ref="A418:I418"/>
    <mergeCell ref="A381:I381"/>
    <mergeCell ref="A387:I387"/>
    <mergeCell ref="A392:I392"/>
    <mergeCell ref="A398:I398"/>
    <mergeCell ref="A400:I400"/>
    <mergeCell ref="A361:I361"/>
    <mergeCell ref="A367:I367"/>
    <mergeCell ref="A368:I368"/>
    <mergeCell ref="A378:I378"/>
    <mergeCell ref="A380:I380"/>
    <mergeCell ref="A256:I256"/>
    <mergeCell ref="A276:I276"/>
    <mergeCell ref="A294:I294"/>
    <mergeCell ref="A334:I334"/>
    <mergeCell ref="A348:I348"/>
    <mergeCell ref="A129:I129"/>
    <mergeCell ref="A155:I155"/>
    <mergeCell ref="A183:I183"/>
    <mergeCell ref="A203:I203"/>
    <mergeCell ref="A236:I236"/>
    <mergeCell ref="A104:I104"/>
    <mergeCell ref="A111:I111"/>
    <mergeCell ref="A118:I118"/>
    <mergeCell ref="A125:I125"/>
    <mergeCell ref="A128:I128"/>
    <mergeCell ref="A56:I56"/>
    <mergeCell ref="A70:I70"/>
    <mergeCell ref="A80:I80"/>
    <mergeCell ref="A92:I92"/>
    <mergeCell ref="A96:I96"/>
    <mergeCell ref="A2:I2"/>
    <mergeCell ref="A5:I5"/>
    <mergeCell ref="A6:I6"/>
    <mergeCell ref="A29:I29"/>
    <mergeCell ref="A47:I47"/>
  </mergeCells>
  <phoneticPr fontId="8" type="noConversion"/>
  <printOptions horizontalCentered="1"/>
  <pageMargins left="0.39370078740157483" right="0.39370078740157483" top="0.78740157480314965" bottom="0.78740157480314965" header="0.31496062992125984" footer="0.31496062992125984"/>
  <pageSetup paperSize="9"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拟立项名单</vt:lpstr>
      <vt:lpstr>拟立项名单!Print_Titles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李建平</dc:creator>
  <cp:lastModifiedBy>文印室排版</cp:lastModifiedBy>
  <cp:lastPrinted>2023-11-29T01:28:00Z</cp:lastPrinted>
  <dcterms:created xsi:type="dcterms:W3CDTF">2023-10-18T02:01:00Z</dcterms:created>
  <dcterms:modified xsi:type="dcterms:W3CDTF">2023-12-06T06:28:30Z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6490A2BD7AE341B58D7E2D1208704CC3</vt:lpwstr>
  </property>
  <property fmtid="{D5CDD505-2E9C-101B-9397-08002B2CF9AE}" pid="3" name="KSOProductBuildVer">
    <vt:lpwstr>2052-11.8.2.11020</vt:lpwstr>
  </property>
</Properties>
</file>